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commerce Data" sheetId="1" r:id="rId4"/>
    <sheet state="visible" name="Formula" sheetId="2" r:id="rId5"/>
    <sheet state="visible" name="Task-1,2,3,4" sheetId="3" r:id="rId6"/>
    <sheet state="visible" name="Task-5,6,7" sheetId="4" r:id="rId7"/>
    <sheet state="visible" name="Task-8" sheetId="5" r:id="rId8"/>
    <sheet state="visible" name="Task 9" sheetId="6" r:id="rId9"/>
    <sheet state="visible" name="Task 10" sheetId="7" r:id="rId10"/>
  </sheets>
  <definedNames/>
  <calcPr/>
  <pivotCaches>
    <pivotCache cacheId="0" r:id="rId11"/>
  </pivotCaches>
</workbook>
</file>

<file path=xl/sharedStrings.xml><?xml version="1.0" encoding="utf-8"?>
<sst xmlns="http://schemas.openxmlformats.org/spreadsheetml/2006/main" count="5502" uniqueCount="692">
  <si>
    <t>Order ID</t>
  </si>
  <si>
    <t>Customer Name</t>
  </si>
  <si>
    <t>Product Category</t>
  </si>
  <si>
    <t>Product Name</t>
  </si>
  <si>
    <t>Quantity</t>
  </si>
  <si>
    <t>Unit Price</t>
  </si>
  <si>
    <t>Order Date</t>
  </si>
  <si>
    <t>Region</t>
  </si>
  <si>
    <t>Status</t>
  </si>
  <si>
    <t>Total Price</t>
  </si>
  <si>
    <t>332a81a2</t>
  </si>
  <si>
    <t>James Fisher</t>
  </si>
  <si>
    <t>Books</t>
  </si>
  <si>
    <t>Doll</t>
  </si>
  <si>
    <t>South</t>
  </si>
  <si>
    <t>Pending</t>
  </si>
  <si>
    <t>5787e787</t>
  </si>
  <si>
    <t>Jessica Anderson</t>
  </si>
  <si>
    <t>Toys</t>
  </si>
  <si>
    <t>East</t>
  </si>
  <si>
    <t>58caf30a</t>
  </si>
  <si>
    <t>Mark Williams</t>
  </si>
  <si>
    <t>Shampoo</t>
  </si>
  <si>
    <t>West</t>
  </si>
  <si>
    <t>166e50e2</t>
  </si>
  <si>
    <t>Craig English</t>
  </si>
  <si>
    <t>Clothing</t>
  </si>
  <si>
    <t>Mobile</t>
  </si>
  <si>
    <t>Delivered</t>
  </si>
  <si>
    <t>3b9cb189</t>
  </si>
  <si>
    <t>Douglas Hopkins</t>
  </si>
  <si>
    <t>Cancelled</t>
  </si>
  <si>
    <t>70445767</t>
  </si>
  <si>
    <t>Walter Ross</t>
  </si>
  <si>
    <t>Electronics</t>
  </si>
  <si>
    <t>Notebook</t>
  </si>
  <si>
    <t>39d16f46</t>
  </si>
  <si>
    <t>Hannah Gray</t>
  </si>
  <si>
    <t>4c428513</t>
  </si>
  <si>
    <t>Andrew Chambers</t>
  </si>
  <si>
    <t>Beauty</t>
  </si>
  <si>
    <t>30046369</t>
  </si>
  <si>
    <t>Chelsea Harper</t>
  </si>
  <si>
    <t>67d2b2ff</t>
  </si>
  <si>
    <t>Charles Carroll</t>
  </si>
  <si>
    <t>T-Shirt</t>
  </si>
  <si>
    <t>6402cdd5</t>
  </si>
  <si>
    <t>Larry Bennett</t>
  </si>
  <si>
    <t>Watch</t>
  </si>
  <si>
    <t>816b4823</t>
  </si>
  <si>
    <t>Thomas Clark</t>
  </si>
  <si>
    <t>7073c545</t>
  </si>
  <si>
    <t>Samantha Hoffman</t>
  </si>
  <si>
    <t>0316f959</t>
  </si>
  <si>
    <t>Debra Howard</t>
  </si>
  <si>
    <t>1dc8ca65</t>
  </si>
  <si>
    <t>Heather Perez</t>
  </si>
  <si>
    <t>742c0acd</t>
  </si>
  <si>
    <t>Dana Mason</t>
  </si>
  <si>
    <t>c2f36111</t>
  </si>
  <si>
    <t>Jane Melendez</t>
  </si>
  <si>
    <t>955fae9e</t>
  </si>
  <si>
    <t>Christopher Sweeney</t>
  </si>
  <si>
    <t>82e34fee</t>
  </si>
  <si>
    <t>Michelle Duran</t>
  </si>
  <si>
    <t>cdaac8b9</t>
  </si>
  <si>
    <t>Samantha Sherman</t>
  </si>
  <si>
    <t>North</t>
  </si>
  <si>
    <t>cf71bcb7</t>
  </si>
  <si>
    <t>Andrea Roach</t>
  </si>
  <si>
    <t>c6c2f345</t>
  </si>
  <si>
    <t>Michele Riddle</t>
  </si>
  <si>
    <t>f42d1f7d</t>
  </si>
  <si>
    <t>Matthew Morales</t>
  </si>
  <si>
    <t>Laptop</t>
  </si>
  <si>
    <t>5378bb6e</t>
  </si>
  <si>
    <t>Jessica Brennan</t>
  </si>
  <si>
    <t>7a0377e0</t>
  </si>
  <si>
    <t>Matthew Shaw</t>
  </si>
  <si>
    <t>4bffe995</t>
  </si>
  <si>
    <t>Shelly Shah</t>
  </si>
  <si>
    <t>802102a3</t>
  </si>
  <si>
    <t>Brandon Garner</t>
  </si>
  <si>
    <t>8b9b8cc4</t>
  </si>
  <si>
    <t>Sharon Coleman</t>
  </si>
  <si>
    <t>7d81856d</t>
  </si>
  <si>
    <t>Whitney Howell</t>
  </si>
  <si>
    <t>ae999fa2</t>
  </si>
  <si>
    <t>Jordan Fisher</t>
  </si>
  <si>
    <t>f1603a6c</t>
  </si>
  <si>
    <t>Mrs. Elaine Wilson PhD</t>
  </si>
  <si>
    <t>27281542</t>
  </si>
  <si>
    <t>Steven Taylor</t>
  </si>
  <si>
    <t>2e6e6bc9</t>
  </si>
  <si>
    <t>Nancy Roberts</t>
  </si>
  <si>
    <t>Groceries</t>
  </si>
  <si>
    <t>68348508</t>
  </si>
  <si>
    <t>Judith Robinson</t>
  </si>
  <si>
    <t>405e2f98</t>
  </si>
  <si>
    <t>Brenda Fitzgerald</t>
  </si>
  <si>
    <t>0cdb3226</t>
  </si>
  <si>
    <t>Sonia Weaver</t>
  </si>
  <si>
    <t>6132c868</t>
  </si>
  <si>
    <t>Jessica Davis</t>
  </si>
  <si>
    <t>3de11dd4</t>
  </si>
  <si>
    <t>Kristina Meyer</t>
  </si>
  <si>
    <t>ae125972</t>
  </si>
  <si>
    <t>Mrs. Tara Price MD</t>
  </si>
  <si>
    <t>5627a153</t>
  </si>
  <si>
    <t>Taylor Johnson</t>
  </si>
  <si>
    <t>ef991450</t>
  </si>
  <si>
    <t>Kristen Harris</t>
  </si>
  <si>
    <t>cf58182e</t>
  </si>
  <si>
    <t>Jared Smith</t>
  </si>
  <si>
    <t>52f71e89</t>
  </si>
  <si>
    <t>Daryl Stewart</t>
  </si>
  <si>
    <t>2bfe1cd0</t>
  </si>
  <si>
    <t>Patrick Barton</t>
  </si>
  <si>
    <t>7bfb65a1</t>
  </si>
  <si>
    <t>James Jones</t>
  </si>
  <si>
    <t>217d763d</t>
  </si>
  <si>
    <t>Keith Hendricks</t>
  </si>
  <si>
    <t>3e7b5e1f</t>
  </si>
  <si>
    <t>April Page</t>
  </si>
  <si>
    <t>2396f832</t>
  </si>
  <si>
    <t>Monica Graham</t>
  </si>
  <si>
    <t>28efcb40</t>
  </si>
  <si>
    <t>Patty Flynn</t>
  </si>
  <si>
    <t>8f492278</t>
  </si>
  <si>
    <t>Seth Lowe</t>
  </si>
  <si>
    <t>4db43e21</t>
  </si>
  <si>
    <t>Michael Gutierrez</t>
  </si>
  <si>
    <t>e8f13ffb</t>
  </si>
  <si>
    <t>Diane Brennan</t>
  </si>
  <si>
    <t>7ad6bc55</t>
  </si>
  <si>
    <t>Amanda Rhodes</t>
  </si>
  <si>
    <t>6c07446b</t>
  </si>
  <si>
    <t>Megan Price</t>
  </si>
  <si>
    <t>5e2a6e26</t>
  </si>
  <si>
    <t>George Moore</t>
  </si>
  <si>
    <t>46164243</t>
  </si>
  <si>
    <t>Deanna Montoya</t>
  </si>
  <si>
    <t>28ea92bc</t>
  </si>
  <si>
    <t>Brenda Ruiz</t>
  </si>
  <si>
    <t>00ca8a74</t>
  </si>
  <si>
    <t>Nicholas Snyder</t>
  </si>
  <si>
    <t>e439b68c</t>
  </si>
  <si>
    <t>Christine Thomas</t>
  </si>
  <si>
    <t>d8104ef9</t>
  </si>
  <si>
    <t>Mr. Thomas Yang</t>
  </si>
  <si>
    <t>9b2b77cf</t>
  </si>
  <si>
    <t>Kevin Fuller</t>
  </si>
  <si>
    <t>686425a3</t>
  </si>
  <si>
    <t>Jordan Marshall</t>
  </si>
  <si>
    <t>04739f93</t>
  </si>
  <si>
    <t>John Murphy</t>
  </si>
  <si>
    <t>bf5a7e60</t>
  </si>
  <si>
    <t>Elizabeth Fitzgerald</t>
  </si>
  <si>
    <t>d3bf7d98</t>
  </si>
  <si>
    <t>Christopher Fisher</t>
  </si>
  <si>
    <t>b3215128</t>
  </si>
  <si>
    <t>Sarah Jackson</t>
  </si>
  <si>
    <t>30796742</t>
  </si>
  <si>
    <t>Jonathan Fisher</t>
  </si>
  <si>
    <t>37bc6ed0</t>
  </si>
  <si>
    <t>Robert Randolph</t>
  </si>
  <si>
    <t>65a230ba</t>
  </si>
  <si>
    <t>Monica Hale</t>
  </si>
  <si>
    <t>4c5b3412</t>
  </si>
  <si>
    <t>Sandra Acosta</t>
  </si>
  <si>
    <t>aae15ee8</t>
  </si>
  <si>
    <t>Jason Lee</t>
  </si>
  <si>
    <t>edc2c0b1</t>
  </si>
  <si>
    <t>Katie Crane</t>
  </si>
  <si>
    <t>50977c83</t>
  </si>
  <si>
    <t>Phillip Hoover</t>
  </si>
  <si>
    <t>aaabde71</t>
  </si>
  <si>
    <t>Katherine Ray</t>
  </si>
  <si>
    <t>93abc27a</t>
  </si>
  <si>
    <t>Christopher Gray</t>
  </si>
  <si>
    <t>e3aa020a</t>
  </si>
  <si>
    <t>Alexis Gallegos</t>
  </si>
  <si>
    <t>5c50a1d4</t>
  </si>
  <si>
    <t>Shawn Richardson</t>
  </si>
  <si>
    <t>deed2261</t>
  </si>
  <si>
    <t>Karla Thompson</t>
  </si>
  <si>
    <t>25953322</t>
  </si>
  <si>
    <t>Jessica Riley</t>
  </si>
  <si>
    <t>3c7fdc6f</t>
  </si>
  <si>
    <t>David Burke</t>
  </si>
  <si>
    <t>6ab03dbf</t>
  </si>
  <si>
    <t>James Kim</t>
  </si>
  <si>
    <t>e2617d87</t>
  </si>
  <si>
    <t>Carl Moss</t>
  </si>
  <si>
    <t>794349a2</t>
  </si>
  <si>
    <t>Angel Vaughn</t>
  </si>
  <si>
    <t>5ee2c29d</t>
  </si>
  <si>
    <t>Timothy Newman</t>
  </si>
  <si>
    <t>aadc3050</t>
  </si>
  <si>
    <t>George Smith</t>
  </si>
  <si>
    <t>dbeb879f</t>
  </si>
  <si>
    <t>Justin Smith</t>
  </si>
  <si>
    <t>436d5e6a</t>
  </si>
  <si>
    <t>Richard Mason</t>
  </si>
  <si>
    <t>9e1639a8</t>
  </si>
  <si>
    <t>Gina Johnson</t>
  </si>
  <si>
    <t>5fa9b54b</t>
  </si>
  <si>
    <t>Kelli Lopez</t>
  </si>
  <si>
    <t>4d4ff3ab</t>
  </si>
  <si>
    <t>Jennifer Miller</t>
  </si>
  <si>
    <t>3022f879</t>
  </si>
  <si>
    <t>Heather Robles</t>
  </si>
  <si>
    <t>d9f0557d</t>
  </si>
  <si>
    <t>Patricia Dean</t>
  </si>
  <si>
    <t>5de0cb71</t>
  </si>
  <si>
    <t>Tammy Shields</t>
  </si>
  <si>
    <t>7a54d91a</t>
  </si>
  <si>
    <t>Molly Drake</t>
  </si>
  <si>
    <t>c6674d2a</t>
  </si>
  <si>
    <t>Jordan Chapman</t>
  </si>
  <si>
    <t>3fe50cf4</t>
  </si>
  <si>
    <t>Kenneth Reynolds</t>
  </si>
  <si>
    <t>fb64efc8</t>
  </si>
  <si>
    <t>Laura Mcgrath</t>
  </si>
  <si>
    <t>ea5e684a</t>
  </si>
  <si>
    <t>Nicholas Butler</t>
  </si>
  <si>
    <t>8f0ea8ff</t>
  </si>
  <si>
    <t>Kristy Arnold</t>
  </si>
  <si>
    <t>8938e104</t>
  </si>
  <si>
    <t>Chelsea Rosales</t>
  </si>
  <si>
    <t>966c477a</t>
  </si>
  <si>
    <t>Jennifer Baker</t>
  </si>
  <si>
    <t>2695d695</t>
  </si>
  <si>
    <t>Hunter Alvarez</t>
  </si>
  <si>
    <t>2f89bd7e</t>
  </si>
  <si>
    <t>Jennifer Castro</t>
  </si>
  <si>
    <t>7b6fec0a</t>
  </si>
  <si>
    <t>Daniel Johnson</t>
  </si>
  <si>
    <t>ec53f544</t>
  </si>
  <si>
    <t>Terri Mccormick</t>
  </si>
  <si>
    <t>8260dc6b</t>
  </si>
  <si>
    <t>Joshua Norman</t>
  </si>
  <si>
    <t>af41b5e3</t>
  </si>
  <si>
    <t>Amy Glover</t>
  </si>
  <si>
    <t>6c06788c</t>
  </si>
  <si>
    <t>Candice Dougherty</t>
  </si>
  <si>
    <t>abb4cb35</t>
  </si>
  <si>
    <t>Thomas Thomas</t>
  </si>
  <si>
    <t>681bb3a8</t>
  </si>
  <si>
    <t>Michelle Cummings</t>
  </si>
  <si>
    <t>714b9a25</t>
  </si>
  <si>
    <t>Joe Davis</t>
  </si>
  <si>
    <t>e4b3b037</t>
  </si>
  <si>
    <t>Cory Hines</t>
  </si>
  <si>
    <t>b129f3f0</t>
  </si>
  <si>
    <t>Jennifer Stewart</t>
  </si>
  <si>
    <t>202c5bf3</t>
  </si>
  <si>
    <t>John Yang</t>
  </si>
  <si>
    <t>4ea8677c</t>
  </si>
  <si>
    <t>Abigail Garcia</t>
  </si>
  <si>
    <t>cbe7b91c</t>
  </si>
  <si>
    <t>Carol Francis</t>
  </si>
  <si>
    <t>3186c2d2</t>
  </si>
  <si>
    <t>Jo Howard</t>
  </si>
  <si>
    <t>90faec06</t>
  </si>
  <si>
    <t>Christina Miller</t>
  </si>
  <si>
    <t>e4e7f635</t>
  </si>
  <si>
    <t>Mrs. Amanda Callahan</t>
  </si>
  <si>
    <t>d485abd1</t>
  </si>
  <si>
    <t>Jessica Ramos</t>
  </si>
  <si>
    <t>72a5c706</t>
  </si>
  <si>
    <t>db02c828</t>
  </si>
  <si>
    <t>Jessica Weaver</t>
  </si>
  <si>
    <t>dd5e1d6d</t>
  </si>
  <si>
    <t>Karen Lewis</t>
  </si>
  <si>
    <t>62a02fb2</t>
  </si>
  <si>
    <t>Donna Clarke</t>
  </si>
  <si>
    <t>d8d098c1</t>
  </si>
  <si>
    <t>Lindsay Torres</t>
  </si>
  <si>
    <t>1a598aba</t>
  </si>
  <si>
    <t>William Phillips</t>
  </si>
  <si>
    <t>30aed75f</t>
  </si>
  <si>
    <t>Sean Cook</t>
  </si>
  <si>
    <t>87a61f99</t>
  </si>
  <si>
    <t>Morgan Williams</t>
  </si>
  <si>
    <t>fe16c613</t>
  </si>
  <si>
    <t>Bryan Marshall</t>
  </si>
  <si>
    <t>437ef337</t>
  </si>
  <si>
    <t>Jason Smith</t>
  </si>
  <si>
    <t>6a378d65</t>
  </si>
  <si>
    <t>Mary Alexander</t>
  </si>
  <si>
    <t>7dcea1fb</t>
  </si>
  <si>
    <t>George Jackson</t>
  </si>
  <si>
    <t>de08802a</t>
  </si>
  <si>
    <t>Christina Olson</t>
  </si>
  <si>
    <t>f507a2f5</t>
  </si>
  <si>
    <t>Michael Fitzgerald</t>
  </si>
  <si>
    <t>57d05a64</t>
  </si>
  <si>
    <t>Stacey Stevens</t>
  </si>
  <si>
    <t>b452021d</t>
  </si>
  <si>
    <t>Kelly Carroll</t>
  </si>
  <si>
    <t>4ec31204</t>
  </si>
  <si>
    <t>Jamie Rogers</t>
  </si>
  <si>
    <t>557b7d8e</t>
  </si>
  <si>
    <t>Miranda Trevino</t>
  </si>
  <si>
    <t>5d57bdae</t>
  </si>
  <si>
    <t>Jennifer Davis</t>
  </si>
  <si>
    <t>dde86e6c</t>
  </si>
  <si>
    <t>Sara Webb</t>
  </si>
  <si>
    <t>b54495ac</t>
  </si>
  <si>
    <t>Kimberly Morgan</t>
  </si>
  <si>
    <t>e809283d</t>
  </si>
  <si>
    <t>Collin Lopez</t>
  </si>
  <si>
    <t>4a1b2365</t>
  </si>
  <si>
    <t>David Moore</t>
  </si>
  <si>
    <t>c6144fa2</t>
  </si>
  <si>
    <t>Michael Miller</t>
  </si>
  <si>
    <t>a53763be</t>
  </si>
  <si>
    <t>Mark Johnston</t>
  </si>
  <si>
    <t>6b1613f4</t>
  </si>
  <si>
    <t>Tiffany Smith</t>
  </si>
  <si>
    <t>40ef6d5f</t>
  </si>
  <si>
    <t>Tyler Norris</t>
  </si>
  <si>
    <t>2e0c21a1</t>
  </si>
  <si>
    <t>Christopher Gonzalez Jr.</t>
  </si>
  <si>
    <t>ceb06975</t>
  </si>
  <si>
    <t>Kathy Davis</t>
  </si>
  <si>
    <t>7ef11c12</t>
  </si>
  <si>
    <t>Rhonda Johnson</t>
  </si>
  <si>
    <t>7e3cb9cd</t>
  </si>
  <si>
    <t>Julia Kelly</t>
  </si>
  <si>
    <t>9421ecdd</t>
  </si>
  <si>
    <t>Kelsey Burke</t>
  </si>
  <si>
    <t>599c071c</t>
  </si>
  <si>
    <t>Linda Jones</t>
  </si>
  <si>
    <t>dd240e83</t>
  </si>
  <si>
    <t>Crystal Cabrera</t>
  </si>
  <si>
    <t>f7c1392a</t>
  </si>
  <si>
    <t>Megan Lopez</t>
  </si>
  <si>
    <t>ab725754</t>
  </si>
  <si>
    <t>Marc Mccoy</t>
  </si>
  <si>
    <t>52f3fdf9</t>
  </si>
  <si>
    <t>John Mendoza</t>
  </si>
  <si>
    <t>92bf23fa</t>
  </si>
  <si>
    <t>Kathleen Mills</t>
  </si>
  <si>
    <t>8d5c7838</t>
  </si>
  <si>
    <t>Douglas Tucker</t>
  </si>
  <si>
    <t>2c9017e6</t>
  </si>
  <si>
    <t>Steve Jacobs</t>
  </si>
  <si>
    <t>502270b1</t>
  </si>
  <si>
    <t>Mrs. Alicia Gay DVM</t>
  </si>
  <si>
    <t>8bd0cb70</t>
  </si>
  <si>
    <t>Jonathan Martin MD</t>
  </si>
  <si>
    <t>d3dc6bab</t>
  </si>
  <si>
    <t>Jack Rodriguez</t>
  </si>
  <si>
    <t>b1ce68ca</t>
  </si>
  <si>
    <t>Tammy Wilson</t>
  </si>
  <si>
    <t>0dec3cbf</t>
  </si>
  <si>
    <t>Andre Hernandez</t>
  </si>
  <si>
    <t>65c9ea8d</t>
  </si>
  <si>
    <t>Laura Stevens</t>
  </si>
  <si>
    <t>e9af39da</t>
  </si>
  <si>
    <t>Erik Rice</t>
  </si>
  <si>
    <t>0865f925</t>
  </si>
  <si>
    <t>Christy Anderson</t>
  </si>
  <si>
    <t>fbe137a2</t>
  </si>
  <si>
    <t>Jennifer Lowe</t>
  </si>
  <si>
    <t>f717aa61</t>
  </si>
  <si>
    <t>Pamela Howard</t>
  </si>
  <si>
    <t>15b3b8da</t>
  </si>
  <si>
    <t>Andrea Wong</t>
  </si>
  <si>
    <t>c29df176</t>
  </si>
  <si>
    <t>William Harding</t>
  </si>
  <si>
    <t>be4a78c7</t>
  </si>
  <si>
    <t>Caleb Martin</t>
  </si>
  <si>
    <t>c1202a89</t>
  </si>
  <si>
    <t>Whitney Hall</t>
  </si>
  <si>
    <t>79402a88</t>
  </si>
  <si>
    <t>Dawn King</t>
  </si>
  <si>
    <t>5f28f48e</t>
  </si>
  <si>
    <t>Deborah Conrad</t>
  </si>
  <si>
    <t>50768114</t>
  </si>
  <si>
    <t>Morgan Griffin</t>
  </si>
  <si>
    <t>6e123689</t>
  </si>
  <si>
    <t>Elizabeth Shah</t>
  </si>
  <si>
    <t>3e5938fc</t>
  </si>
  <si>
    <t>Jacqueline Smith</t>
  </si>
  <si>
    <t>c29b64e7</t>
  </si>
  <si>
    <t>Elaine Stewart</t>
  </si>
  <si>
    <t>c03353b1</t>
  </si>
  <si>
    <t>Caitlin Hartman</t>
  </si>
  <si>
    <t>7b049869</t>
  </si>
  <si>
    <t>Gail Mcmillan</t>
  </si>
  <si>
    <t>49145448</t>
  </si>
  <si>
    <t>Brittney Walters</t>
  </si>
  <si>
    <t>6eca03c5</t>
  </si>
  <si>
    <t>Joseph Collins</t>
  </si>
  <si>
    <t>21a9eec5</t>
  </si>
  <si>
    <t>David Huffman</t>
  </si>
  <si>
    <t>eaccfb1f</t>
  </si>
  <si>
    <t>Diana Long</t>
  </si>
  <si>
    <t>0b4914b8</t>
  </si>
  <si>
    <t>Jeanne Powers</t>
  </si>
  <si>
    <t>4e23d091</t>
  </si>
  <si>
    <t>Jennifer King</t>
  </si>
  <si>
    <t>ab1fc0b7</t>
  </si>
  <si>
    <t>Kristin Hendrix</t>
  </si>
  <si>
    <t>c95bc454</t>
  </si>
  <si>
    <t>Christine Rodriguez</t>
  </si>
  <si>
    <t>7c95057b</t>
  </si>
  <si>
    <t>Johnny Tucker</t>
  </si>
  <si>
    <t>6e33db4c</t>
  </si>
  <si>
    <t>Holly Burgess</t>
  </si>
  <si>
    <t>a5751eb1</t>
  </si>
  <si>
    <t>Denise Lopez</t>
  </si>
  <si>
    <t>e12b401f</t>
  </si>
  <si>
    <t>Lisa Zimmerman</t>
  </si>
  <si>
    <t>d04c137a</t>
  </si>
  <si>
    <t>Kaylee Rodriguez</t>
  </si>
  <si>
    <t>c7ab69d1</t>
  </si>
  <si>
    <t>Javier Foster</t>
  </si>
  <si>
    <t>7d25c540</t>
  </si>
  <si>
    <t>Victoria Schroeder</t>
  </si>
  <si>
    <t>45afdb17</t>
  </si>
  <si>
    <t>Christine Owen</t>
  </si>
  <si>
    <t>b1660223</t>
  </si>
  <si>
    <t>Amanda Morris DDS</t>
  </si>
  <si>
    <t>c64dcd59</t>
  </si>
  <si>
    <t>Rachel Oneal</t>
  </si>
  <si>
    <t>49bf495e</t>
  </si>
  <si>
    <t>Andres Lynch</t>
  </si>
  <si>
    <t>e118008c</t>
  </si>
  <si>
    <t>Kimberly Chen</t>
  </si>
  <si>
    <t>1adf369d</t>
  </si>
  <si>
    <t>Thomas Thompson</t>
  </si>
  <si>
    <t>e8718c03</t>
  </si>
  <si>
    <t>Angela Dominguez</t>
  </si>
  <si>
    <t>6c6b5acb</t>
  </si>
  <si>
    <t>Carlos Fox</t>
  </si>
  <si>
    <t>f09344f7</t>
  </si>
  <si>
    <t>Sharon Sanford</t>
  </si>
  <si>
    <t>7ec90da1</t>
  </si>
  <si>
    <t>Brad Thomas</t>
  </si>
  <si>
    <t>28bc8b48</t>
  </si>
  <si>
    <t>Ernest Ruiz</t>
  </si>
  <si>
    <t>25d3d068</t>
  </si>
  <si>
    <t>Dean Wiggins</t>
  </si>
  <si>
    <t>9354c69d</t>
  </si>
  <si>
    <t>Cindy Davis</t>
  </si>
  <si>
    <t>4a0be19a</t>
  </si>
  <si>
    <t>Michael Johnson</t>
  </si>
  <si>
    <t>9cb2a18c</t>
  </si>
  <si>
    <t>Amanda Simmons MD</t>
  </si>
  <si>
    <t>41a8d09e</t>
  </si>
  <si>
    <t>Daniel Wright</t>
  </si>
  <si>
    <t>9cdcbcc6</t>
  </si>
  <si>
    <t>James Poole</t>
  </si>
  <si>
    <t>2c7666ed</t>
  </si>
  <si>
    <t>Brittney Hughes</t>
  </si>
  <si>
    <t>158145e6</t>
  </si>
  <si>
    <t>Kelly King</t>
  </si>
  <si>
    <t>60e3a07d</t>
  </si>
  <si>
    <t>Emily Aguilar</t>
  </si>
  <si>
    <t>6db8248f</t>
  </si>
  <si>
    <t>Andrew Fisher</t>
  </si>
  <si>
    <t>e5abcdd2</t>
  </si>
  <si>
    <t>Edward Rangel</t>
  </si>
  <si>
    <t>92caae92</t>
  </si>
  <si>
    <t>Cathy Patterson</t>
  </si>
  <si>
    <t>553136ec</t>
  </si>
  <si>
    <t>Michael Howell</t>
  </si>
  <si>
    <t>d8e6fceb</t>
  </si>
  <si>
    <t>Brandon Snyder</t>
  </si>
  <si>
    <t>ac6ea651</t>
  </si>
  <si>
    <t>Michael Williams</t>
  </si>
  <si>
    <t>d69dfdd4</t>
  </si>
  <si>
    <t>Gregory Washington</t>
  </si>
  <si>
    <t>09f62e76</t>
  </si>
  <si>
    <t>Roberta Thomas</t>
  </si>
  <si>
    <t>2d6668a7</t>
  </si>
  <si>
    <t>Sherri Duarte</t>
  </si>
  <si>
    <t>68d0af6b</t>
  </si>
  <si>
    <t>Heather Shannon</t>
  </si>
  <si>
    <t>07e4c6a4</t>
  </si>
  <si>
    <t>Megan Macdonald</t>
  </si>
  <si>
    <t>a1add881</t>
  </si>
  <si>
    <t>Barbara Torres</t>
  </si>
  <si>
    <t>8e149a10</t>
  </si>
  <si>
    <t>Robert Huang</t>
  </si>
  <si>
    <t>1aea56b6</t>
  </si>
  <si>
    <t>Christina Russell</t>
  </si>
  <si>
    <t>3a13ef61</t>
  </si>
  <si>
    <t>Thomas Martin</t>
  </si>
  <si>
    <t>3c834261</t>
  </si>
  <si>
    <t>Jared Clarke</t>
  </si>
  <si>
    <t>e70478d3</t>
  </si>
  <si>
    <t>Christopher Paul MD</t>
  </si>
  <si>
    <t>c44a4ac4</t>
  </si>
  <si>
    <t>Jasmine Jones</t>
  </si>
  <si>
    <t>57fe3f91</t>
  </si>
  <si>
    <t>Cody Heath</t>
  </si>
  <si>
    <t>31d15d77</t>
  </si>
  <si>
    <t>Katherine Powell</t>
  </si>
  <si>
    <t>f6363e50</t>
  </si>
  <si>
    <t>Carl Chen</t>
  </si>
  <si>
    <t>67f43703</t>
  </si>
  <si>
    <t>Lisa Willis</t>
  </si>
  <si>
    <t>959aeb5a</t>
  </si>
  <si>
    <t>Darrell Carpenter</t>
  </si>
  <si>
    <t>1f3912f3</t>
  </si>
  <si>
    <t>Frank Chavez</t>
  </si>
  <si>
    <t>996b51e7</t>
  </si>
  <si>
    <t>Kyle Conrad</t>
  </si>
  <si>
    <t>ca92f63a</t>
  </si>
  <si>
    <t>Michael Grimes</t>
  </si>
  <si>
    <t>03c2858c</t>
  </si>
  <si>
    <t>David Watkins</t>
  </si>
  <si>
    <t>ec4bb347</t>
  </si>
  <si>
    <t>Glen Moore</t>
  </si>
  <si>
    <t>e36a4854</t>
  </si>
  <si>
    <t>Misty Anderson</t>
  </si>
  <si>
    <t>87e43cf8</t>
  </si>
  <si>
    <t>Taylor Hoffman</t>
  </si>
  <si>
    <t>23879f56</t>
  </si>
  <si>
    <t>Diane Gonzalez</t>
  </si>
  <si>
    <t>fcce500c</t>
  </si>
  <si>
    <t>Phillip Simpson</t>
  </si>
  <si>
    <t>34184ae0</t>
  </si>
  <si>
    <t>Katelyn Bass</t>
  </si>
  <si>
    <t>7ce527ec</t>
  </si>
  <si>
    <t>Jackie Hughes</t>
  </si>
  <si>
    <t>dbf7fdd7</t>
  </si>
  <si>
    <t>Richard Chang</t>
  </si>
  <si>
    <t>450881e6</t>
  </si>
  <si>
    <t>Erica Brown</t>
  </si>
  <si>
    <t>7cbd532c</t>
  </si>
  <si>
    <t>Mary Brown</t>
  </si>
  <si>
    <t>bda17a59</t>
  </si>
  <si>
    <t>Michael Mathis</t>
  </si>
  <si>
    <t>02248c75</t>
  </si>
  <si>
    <t>Alexis Howe</t>
  </si>
  <si>
    <t>c001819c</t>
  </si>
  <si>
    <t>Laura Webb</t>
  </si>
  <si>
    <t>820bd2e6</t>
  </si>
  <si>
    <t>Travis Peters</t>
  </si>
  <si>
    <t>16138ac0</t>
  </si>
  <si>
    <t>Chris Sutton</t>
  </si>
  <si>
    <t>762b6358</t>
  </si>
  <si>
    <t>Jessica Jones</t>
  </si>
  <si>
    <t>f3d327da</t>
  </si>
  <si>
    <t>Brandon Ellis</t>
  </si>
  <si>
    <t>50b214e9</t>
  </si>
  <si>
    <t>Stacey Gordon</t>
  </si>
  <si>
    <t>6130210e</t>
  </si>
  <si>
    <t>Christine Jensen</t>
  </si>
  <si>
    <t>87908751</t>
  </si>
  <si>
    <t>Madeline King</t>
  </si>
  <si>
    <t>2655385a</t>
  </si>
  <si>
    <t>Brendan Moreno</t>
  </si>
  <si>
    <t>3d3696c0</t>
  </si>
  <si>
    <t>Gabriel Armstrong</t>
  </si>
  <si>
    <t>6f4815b8</t>
  </si>
  <si>
    <t>Ashley Mcconnell</t>
  </si>
  <si>
    <t>a21568da</t>
  </si>
  <si>
    <t>Courtney Crosby</t>
  </si>
  <si>
    <t>ec86cf05</t>
  </si>
  <si>
    <t>Kenneth Lowe</t>
  </si>
  <si>
    <t>2c50cd80</t>
  </si>
  <si>
    <t>Ronald Boyd</t>
  </si>
  <si>
    <t>705a8f0f</t>
  </si>
  <si>
    <t>Tina Lynn</t>
  </si>
  <si>
    <t>df754532</t>
  </si>
  <si>
    <t>Kevin Davis</t>
  </si>
  <si>
    <t>44e9a773</t>
  </si>
  <si>
    <t>Michael Wilkerson</t>
  </si>
  <si>
    <t>a97e044d</t>
  </si>
  <si>
    <t>Andrew Smith</t>
  </si>
  <si>
    <t>f48853c9</t>
  </si>
  <si>
    <t>Bryan Williams</t>
  </si>
  <si>
    <t>e08e5d69</t>
  </si>
  <si>
    <t>Catherine Gibson</t>
  </si>
  <si>
    <t>ba3f11b6</t>
  </si>
  <si>
    <t>Frank Torres</t>
  </si>
  <si>
    <t>18a6a545</t>
  </si>
  <si>
    <t>Nathan Lewis</t>
  </si>
  <si>
    <t>9816eea1</t>
  </si>
  <si>
    <t>Calvin White</t>
  </si>
  <si>
    <t>ef7b0aeb</t>
  </si>
  <si>
    <t>Gloria Humphrey</t>
  </si>
  <si>
    <t>5b3cdd8b</t>
  </si>
  <si>
    <t>Tyler Jenkins</t>
  </si>
  <si>
    <t>3c2c6a6d</t>
  </si>
  <si>
    <t>Andrea Anderson</t>
  </si>
  <si>
    <t>42f3c881</t>
  </si>
  <si>
    <t>Kent Miller</t>
  </si>
  <si>
    <t>88ee0ab5</t>
  </si>
  <si>
    <t>Tara Maxwell</t>
  </si>
  <si>
    <t>29f48944</t>
  </si>
  <si>
    <t>Anthony Spencer</t>
  </si>
  <si>
    <t>5f741d3d</t>
  </si>
  <si>
    <t>Derrick Beck</t>
  </si>
  <si>
    <t>b765c8f9</t>
  </si>
  <si>
    <t>Logan Moses</t>
  </si>
  <si>
    <t>d211048b</t>
  </si>
  <si>
    <t>Heather Wade</t>
  </si>
  <si>
    <t>e7dd5eb2</t>
  </si>
  <si>
    <t>Richard Walker</t>
  </si>
  <si>
    <t>100eb22d</t>
  </si>
  <si>
    <t>Jenny Phillips</t>
  </si>
  <si>
    <t>9f8dda8c</t>
  </si>
  <si>
    <t>Kevin Bean</t>
  </si>
  <si>
    <t>151b5d4b</t>
  </si>
  <si>
    <t>Michelle French</t>
  </si>
  <si>
    <t>9f29c113</t>
  </si>
  <si>
    <t>Jesus Phillips</t>
  </si>
  <si>
    <t>389c1c80</t>
  </si>
  <si>
    <t>Nathan Turner</t>
  </si>
  <si>
    <t>04a2ab0d</t>
  </si>
  <si>
    <t>Brooke Peterson</t>
  </si>
  <si>
    <t>0ed8cc89</t>
  </si>
  <si>
    <t>Christine Moses</t>
  </si>
  <si>
    <t>494d7975</t>
  </si>
  <si>
    <t>Amy Collier</t>
  </si>
  <si>
    <t>87be8c0f</t>
  </si>
  <si>
    <t>Dakota Oliver</t>
  </si>
  <si>
    <t>fdac75e7</t>
  </si>
  <si>
    <t>Ricky Dorsey</t>
  </si>
  <si>
    <t>173c7a06</t>
  </si>
  <si>
    <t>Samantha Clark</t>
  </si>
  <si>
    <t>Task No.</t>
  </si>
  <si>
    <t>Description</t>
  </si>
  <si>
    <t>Formula</t>
  </si>
  <si>
    <t>Task 1</t>
  </si>
  <si>
    <t>Total Revenue</t>
  </si>
  <si>
    <t xml:space="preserve"> =SUM('Ecommerce Data'!J2:J) </t>
  </si>
  <si>
    <t>Task 2</t>
  </si>
  <si>
    <t>Average Unit Price</t>
  </si>
  <si>
    <t xml:space="preserve"> =AVERAGE('Ecommerce Data'!F2:F) </t>
  </si>
  <si>
    <t>Task 3</t>
  </si>
  <si>
    <t>Median Quantity Ordered</t>
  </si>
  <si>
    <t xml:space="preserve"> =MEDIAN('Ecommerce Data'!E2:E)</t>
  </si>
  <si>
    <t>Task 4</t>
  </si>
  <si>
    <t>Mode of Quantity</t>
  </si>
  <si>
    <t xml:space="preserve"> =MODE.SNGL('Ecommerce Data'!E2:E)</t>
  </si>
  <si>
    <t>Task 5</t>
  </si>
  <si>
    <t>High Value Order Flag</t>
  </si>
  <si>
    <t xml:space="preserve"> =IF(VALUE('Ecommerce Data'!J2) &gt; 3000, "High Value", "Normal")</t>
  </si>
  <si>
    <t>Task 6</t>
  </si>
  <si>
    <t>Order Tier using IFS</t>
  </si>
  <si>
    <t xml:space="preserve"> =IFS(VALUE('Ecommerce Data'!J2) &gt;= 4000, "Premium",VALUE('Ecommerce Data'!J2) &gt;= 2000, "Regular",VALUE('Ecommerce Data'!J2) &lt; 2000,  "Budget")</t>
  </si>
  <si>
    <t>Task 7</t>
  </si>
  <si>
    <t>Look up Unit Price of "Laptop"</t>
  </si>
  <si>
    <t xml:space="preserve"> =VLOOKUP("Laptop", {'Ecommerce Data'!D2:D, 'Ecommerce Data'!F2:F}, 2, FALSE)</t>
  </si>
  <si>
    <t>Task 8</t>
  </si>
  <si>
    <t>Conditional Formatting Formula</t>
  </si>
  <si>
    <t xml:space="preserve"> Conditional Formatting → Select data → Format → Conditional Formatting → Custom Formula: '=$I2="Cancelled"</t>
  </si>
  <si>
    <t>Task 9</t>
  </si>
  <si>
    <t>Pivot Table Setup</t>
  </si>
  <si>
    <t>1. Select Raw Data!A1:J   2. Go to Insert → Pivot table   3. Place Pivot in new sheet or Task 9   4. In Pivot Editor:→ Rows: Region→ Values: SUM of Total Price</t>
  </si>
  <si>
    <t>Task 10</t>
  </si>
  <si>
    <t>Data Validation for Status</t>
  </si>
  <si>
    <t>1. Select Status column (e.g., I2:I)  2. Go to Data → Data validation   3. Criteria: List of items  4. Enter: Delivered,Pending,Cancelled   5. (Optional) Tick Reject input  6. Click Done</t>
  </si>
  <si>
    <t>Most Frequent Quantity (Mode)</t>
  </si>
  <si>
    <t>What is the total revenue generated from all the orders?</t>
  </si>
  <si>
    <t>What is the average unit price across all orders?</t>
  </si>
  <si>
    <t>What is the median of the quantity ordered?</t>
  </si>
  <si>
    <t>What is the most frequently ordered quantity?</t>
  </si>
  <si>
    <t>Classify High Value Orders</t>
  </si>
  <si>
    <t>Categorize Orders Using IFS</t>
  </si>
  <si>
    <t>Look Up Product Price</t>
  </si>
  <si>
    <t>Mark the order as “High Value” if the total price is more than 3000, else mark as “Normal”.</t>
  </si>
  <si>
    <t>Categorize the orders: "If Total Price" ≥4000 "Premium", ≥2000 "Regular", &lt;2000 "Budget"</t>
  </si>
  <si>
    <t>What is the unit price of the product “Laptop”?</t>
  </si>
  <si>
    <t>Conditional Formatting</t>
  </si>
  <si>
    <t>332a81a3</t>
  </si>
  <si>
    <t>How to highlight rows where the order status is “Cancelled”?</t>
  </si>
  <si>
    <t>332a81a4</t>
  </si>
  <si>
    <t>332a81a5</t>
  </si>
  <si>
    <t>332a81a6</t>
  </si>
  <si>
    <t>332a81a7</t>
  </si>
  <si>
    <t>332a81a8</t>
  </si>
  <si>
    <t>332a81a9</t>
  </si>
  <si>
    <t>332a81a10</t>
  </si>
  <si>
    <t>332a81a11</t>
  </si>
  <si>
    <t>332a81a12</t>
  </si>
  <si>
    <t>332a81a13</t>
  </si>
  <si>
    <t>332a81a14</t>
  </si>
  <si>
    <t>SUM of Total Price</t>
  </si>
  <si>
    <t>Task 9: Pivot Table for Revenue by Region</t>
  </si>
  <si>
    <t>Create a Pivot Table showing total revenue per region.</t>
  </si>
  <si>
    <t>Grand Total</t>
  </si>
  <si>
    <t>How to ensure only “Delivered”, “Pending”, or “Cancelled” can be entered in the Status column?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</si>
</sst>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\-mm\-dd"/>
  </numFmts>
  <fonts count="6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  <font>
      <b/>
      <color theme="1"/>
      <name val="Calibri"/>
      <scheme val="minor"/>
    </font>
    <font>
      <b/>
      <sz val="12.0"/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  <xf borderId="0" fillId="0" fontId="4" numFmtId="0" xfId="0" applyAlignment="1" applyFont="1">
      <alignment horizontal="center" readingOrder="0"/>
    </xf>
    <xf borderId="0" fillId="0" fontId="4" numFmtId="49" xfId="0" applyAlignment="1" applyFont="1" applyNumberFormat="1">
      <alignment horizontal="center" readingOrder="0"/>
    </xf>
    <xf borderId="0" fillId="0" fontId="4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49" xfId="0" applyAlignment="1" applyFont="1" applyNumberFormat="1">
      <alignment readingOrder="0"/>
    </xf>
    <xf borderId="0" fillId="0" fontId="2" numFmtId="49" xfId="0" applyFont="1" applyNumberFormat="1"/>
    <xf borderId="0" fillId="0" fontId="5" numFmtId="0" xfId="0" applyAlignment="1" applyFont="1">
      <alignment readingOrder="0"/>
    </xf>
  </cellXfs>
  <cellStyles count="1">
    <cellStyle xfId="0" name="Normal" builtinId="0"/>
  </cellStyles>
  <dxfs count="1">
    <dxf>
      <font>
        <b/>
        <color rgb="FFFF0000"/>
      </font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pivotCacheDefinition" Target="pivotCache/pivotCacheDefinition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J1000" sheet="Ecommerce Data"/>
  </cacheSource>
  <cacheFields>
    <cacheField name="Order ID" numFmtId="0">
      <sharedItems containsBlank="1">
        <s v="332a81a2"/>
        <s v="5787e787"/>
        <s v="58caf30a"/>
        <s v="166e50e2"/>
        <s v="3b9cb189"/>
        <s v="70445767"/>
        <s v="39d16f46"/>
        <s v="4c428513"/>
        <s v="30046369"/>
        <s v="67d2b2ff"/>
        <s v="6402cdd5"/>
        <s v="816b4823"/>
        <s v="7073c545"/>
        <s v="0316f959"/>
        <s v="1dc8ca65"/>
        <s v="742c0acd"/>
        <s v="c2f36111"/>
        <s v="955fae9e"/>
        <s v="82e34fee"/>
        <s v="cdaac8b9"/>
        <s v="cf71bcb7"/>
        <s v="c6c2f345"/>
        <s v="f42d1f7d"/>
        <s v="5378bb6e"/>
        <s v="7a0377e0"/>
        <s v="4bffe995"/>
        <s v="802102a3"/>
        <s v="8b9b8cc4"/>
        <s v="7d81856d"/>
        <s v="ae999fa2"/>
        <s v="f1603a6c"/>
        <s v="27281542"/>
        <s v="2e6e6bc9"/>
        <s v="68348508"/>
        <s v="405e2f98"/>
        <s v="0cdb3226"/>
        <s v="6132c868"/>
        <s v="3de11dd4"/>
        <s v="ae125972"/>
        <s v="5627a153"/>
        <s v="ef991450"/>
        <s v="cf58182e"/>
        <s v="52f71e89"/>
        <s v="2bfe1cd0"/>
        <s v="7bfb65a1"/>
        <s v="217d763d"/>
        <s v="3e7b5e1f"/>
        <s v="2396f832"/>
        <s v="28efcb40"/>
        <s v="8f492278"/>
        <s v="4db43e21"/>
        <s v="e8f13ffb"/>
        <s v="7ad6bc55"/>
        <s v="6c07446b"/>
        <s v="5e2a6e26"/>
        <s v="46164243"/>
        <s v="28ea92bc"/>
        <s v="00ca8a74"/>
        <s v="e439b68c"/>
        <s v="d8104ef9"/>
        <s v="9b2b77cf"/>
        <s v="686425a3"/>
        <s v="04739f93"/>
        <s v="bf5a7e60"/>
        <s v="d3bf7d98"/>
        <s v="b3215128"/>
        <s v="30796742"/>
        <s v="37bc6ed0"/>
        <s v="65a230ba"/>
        <s v="4c5b3412"/>
        <s v="aae15ee8"/>
        <s v="edc2c0b1"/>
        <s v="50977c83"/>
        <s v="aaabde71"/>
        <s v="93abc27a"/>
        <s v="e3aa020a"/>
        <s v="5c50a1d4"/>
        <s v="deed2261"/>
        <s v="25953322"/>
        <s v="3c7fdc6f"/>
        <s v="6ab03dbf"/>
        <s v="e2617d87"/>
        <s v="794349a2"/>
        <s v="5ee2c29d"/>
        <s v="aadc3050"/>
        <s v="dbeb879f"/>
        <s v="436d5e6a"/>
        <s v="9e1639a8"/>
        <s v="5fa9b54b"/>
        <s v="4d4ff3ab"/>
        <s v="3022f879"/>
        <s v="d9f0557d"/>
        <s v="5de0cb71"/>
        <s v="7a54d91a"/>
        <s v="c6674d2a"/>
        <s v="3fe50cf4"/>
        <s v="fb64efc8"/>
        <s v="ea5e684a"/>
        <s v="8f0ea8ff"/>
        <s v="8938e104"/>
        <s v="966c477a"/>
        <s v="2695d695"/>
        <s v="2f89bd7e"/>
        <s v="7b6fec0a"/>
        <s v="ec53f544"/>
        <s v="8260dc6b"/>
        <s v="af41b5e3"/>
        <s v="6c06788c"/>
        <s v="abb4cb35"/>
        <s v="681bb3a8"/>
        <s v="714b9a25"/>
        <s v="e4b3b037"/>
        <s v="b129f3f0"/>
        <s v="202c5bf3"/>
        <s v="4ea8677c"/>
        <s v="cbe7b91c"/>
        <s v="3186c2d2"/>
        <s v="90faec06"/>
        <s v="e4e7f635"/>
        <s v="d485abd1"/>
        <s v="72a5c706"/>
        <s v="db02c828"/>
        <s v="dd5e1d6d"/>
        <s v="62a02fb2"/>
        <s v="d8d098c1"/>
        <s v="1a598aba"/>
        <s v="30aed75f"/>
        <s v="87a61f99"/>
        <s v="fe16c613"/>
        <s v="437ef337"/>
        <s v="6a378d65"/>
        <s v="7dcea1fb"/>
        <s v="de08802a"/>
        <s v="f507a2f5"/>
        <s v="57d05a64"/>
        <s v="b452021d"/>
        <s v="4ec31204"/>
        <s v="557b7d8e"/>
        <s v="5d57bdae"/>
        <s v="dde86e6c"/>
        <s v="b54495ac"/>
        <s v="e809283d"/>
        <s v="4a1b2365"/>
        <s v="c6144fa2"/>
        <s v="a53763be"/>
        <s v="6b1613f4"/>
        <s v="40ef6d5f"/>
        <s v="2e0c21a1"/>
        <s v="ceb06975"/>
        <s v="7ef11c12"/>
        <s v="7e3cb9cd"/>
        <s v="9421ecdd"/>
        <s v="599c071c"/>
        <s v="dd240e83"/>
        <s v="f7c1392a"/>
        <s v="ab725754"/>
        <s v="52f3fdf9"/>
        <s v="92bf23fa"/>
        <s v="8d5c7838"/>
        <s v="2c9017e6"/>
        <s v="502270b1"/>
        <s v="8bd0cb70"/>
        <s v="d3dc6bab"/>
        <s v="b1ce68ca"/>
        <s v="0dec3cbf"/>
        <s v="65c9ea8d"/>
        <s v="e9af39da"/>
        <s v="0865f925"/>
        <s v="fbe137a2"/>
        <s v="f717aa61"/>
        <s v="15b3b8da"/>
        <s v="c29df176"/>
        <s v="be4a78c7"/>
        <s v="c1202a89"/>
        <s v="79402a88"/>
        <s v="5f28f48e"/>
        <s v="50768114"/>
        <s v="6e123689"/>
        <s v="3e5938fc"/>
        <s v="c29b64e7"/>
        <s v="c03353b1"/>
        <s v="7b049869"/>
        <s v="49145448"/>
        <s v="6eca03c5"/>
        <s v="21a9eec5"/>
        <s v="eaccfb1f"/>
        <s v="0b4914b8"/>
        <s v="4e23d091"/>
        <s v="ab1fc0b7"/>
        <s v="c95bc454"/>
        <s v="7c95057b"/>
        <s v="6e33db4c"/>
        <s v="a5751eb1"/>
        <s v="e12b401f"/>
        <s v="d04c137a"/>
        <s v="c7ab69d1"/>
        <s v="7d25c540"/>
        <s v="45afdb17"/>
        <s v="b1660223"/>
        <s v="c64dcd59"/>
        <s v="49bf495e"/>
        <s v="e118008c"/>
        <s v="1adf369d"/>
        <s v="e8718c03"/>
        <s v="6c6b5acb"/>
        <s v="f09344f7"/>
        <s v="7ec90da1"/>
        <s v="28bc8b48"/>
        <s v="25d3d068"/>
        <s v="9354c69d"/>
        <s v="4a0be19a"/>
        <s v="9cb2a18c"/>
        <s v="41a8d09e"/>
        <s v="9cdcbcc6"/>
        <s v="2c7666ed"/>
        <s v="158145e6"/>
        <s v="60e3a07d"/>
        <s v="6db8248f"/>
        <s v="e5abcdd2"/>
        <s v="92caae92"/>
        <s v="553136ec"/>
        <s v="d8e6fceb"/>
        <s v="ac6ea651"/>
        <s v="d69dfdd4"/>
        <s v="09f62e76"/>
        <s v="2d6668a7"/>
        <s v="68d0af6b"/>
        <s v="07e4c6a4"/>
        <s v="a1add881"/>
        <s v="8e149a10"/>
        <s v="1aea56b6"/>
        <s v="3a13ef61"/>
        <s v="3c834261"/>
        <s v="e70478d3"/>
        <s v="c44a4ac4"/>
        <s v="57fe3f91"/>
        <s v="31d15d77"/>
        <s v="f6363e50"/>
        <s v="67f43703"/>
        <s v="959aeb5a"/>
        <s v="1f3912f3"/>
        <s v="996b51e7"/>
        <s v="ca92f63a"/>
        <s v="03c2858c"/>
        <s v="ec4bb347"/>
        <s v="e36a4854"/>
        <s v="87e43cf8"/>
        <s v="23879f56"/>
        <s v="fcce500c"/>
        <s v="34184ae0"/>
        <s v="7ce527ec"/>
        <s v="dbf7fdd7"/>
        <s v="450881e6"/>
        <s v="7cbd532c"/>
        <s v="bda17a59"/>
        <s v="02248c75"/>
        <s v="c001819c"/>
        <s v="820bd2e6"/>
        <s v="16138ac0"/>
        <s v="762b6358"/>
        <s v="f3d327da"/>
        <s v="50b214e9"/>
        <s v="6130210e"/>
        <s v="87908751"/>
        <s v="2655385a"/>
        <s v="3d3696c0"/>
        <s v="6f4815b8"/>
        <s v="a21568da"/>
        <s v="ec86cf05"/>
        <s v="2c50cd80"/>
        <s v="705a8f0f"/>
        <s v="df754532"/>
        <s v="44e9a773"/>
        <s v="a97e044d"/>
        <s v="f48853c9"/>
        <s v="e08e5d69"/>
        <s v="ba3f11b6"/>
        <s v="18a6a545"/>
        <s v="9816eea1"/>
        <s v="ef7b0aeb"/>
        <s v="5b3cdd8b"/>
        <s v="3c2c6a6d"/>
        <s v="42f3c881"/>
        <s v="88ee0ab5"/>
        <s v="29f48944"/>
        <s v="5f741d3d"/>
        <s v="b765c8f9"/>
        <s v="d211048b"/>
        <s v="e7dd5eb2"/>
        <s v="100eb22d"/>
        <s v="9f8dda8c"/>
        <s v="151b5d4b"/>
        <s v="9f29c113"/>
        <s v="389c1c80"/>
        <s v="04a2ab0d"/>
        <s v="0ed8cc89"/>
        <s v="494d7975"/>
        <s v="87be8c0f"/>
        <s v="fdac75e7"/>
        <s v="173c7a06"/>
        <m/>
      </sharedItems>
    </cacheField>
    <cacheField name="Customer Name" numFmtId="0">
      <sharedItems containsBlank="1">
        <s v="James Fisher"/>
        <s v="Jessica Anderson"/>
        <s v="Mark Williams"/>
        <s v="Craig English"/>
        <s v="Douglas Hopkins"/>
        <s v="Walter Ross"/>
        <s v="Hannah Gray"/>
        <s v="Andrew Chambers"/>
        <s v="Chelsea Harper"/>
        <s v="Charles Carroll"/>
        <s v="Larry Bennett"/>
        <s v="Thomas Clark"/>
        <s v="Samantha Hoffman"/>
        <s v="Debra Howard"/>
        <s v="Heather Perez"/>
        <s v="Dana Mason"/>
        <s v="Jane Melendez"/>
        <s v="Christopher Sweeney"/>
        <s v="Michelle Duran"/>
        <s v="Samantha Sherman"/>
        <s v="Andrea Roach"/>
        <s v="Michele Riddle"/>
        <s v="Matthew Morales"/>
        <s v="Jessica Brennan"/>
        <s v="Matthew Shaw"/>
        <s v="Shelly Shah"/>
        <s v="Brandon Garner"/>
        <s v="Sharon Coleman"/>
        <s v="Whitney Howell"/>
        <s v="Jordan Fisher"/>
        <s v="Mrs. Elaine Wilson PhD"/>
        <s v="Steven Taylor"/>
        <s v="Nancy Roberts"/>
        <s v="Judith Robinson"/>
        <s v="Brenda Fitzgerald"/>
        <s v="Sonia Weaver"/>
        <s v="Jessica Davis"/>
        <s v="Kristina Meyer"/>
        <s v="Mrs. Tara Price MD"/>
        <s v="Taylor Johnson"/>
        <s v="Kristen Harris"/>
        <s v="Jared Smith"/>
        <s v="Daryl Stewart"/>
        <s v="Patrick Barton"/>
        <s v="James Jones"/>
        <s v="Keith Hendricks"/>
        <s v="April Page"/>
        <s v="Monica Graham"/>
        <s v="Patty Flynn"/>
        <s v="Seth Lowe"/>
        <s v="Michael Gutierrez"/>
        <s v="Diane Brennan"/>
        <s v="Amanda Rhodes"/>
        <s v="Megan Price"/>
        <s v="George Moore"/>
        <s v="Deanna Montoya"/>
        <s v="Brenda Ruiz"/>
        <s v="Nicholas Snyder"/>
        <s v="Christine Thomas"/>
        <s v="Mr. Thomas Yang"/>
        <s v="Kevin Fuller"/>
        <s v="Jordan Marshall"/>
        <s v="John Murphy"/>
        <s v="Elizabeth Fitzgerald"/>
        <s v="Christopher Fisher"/>
        <s v="Sarah Jackson"/>
        <s v="Jonathan Fisher"/>
        <s v="Robert Randolph"/>
        <s v="Monica Hale"/>
        <s v="Sandra Acosta"/>
        <s v="Jason Lee"/>
        <s v="Katie Crane"/>
        <s v="Phillip Hoover"/>
        <s v="Katherine Ray"/>
        <s v="Christopher Gray"/>
        <s v="Alexis Gallegos"/>
        <s v="Shawn Richardson"/>
        <s v="Karla Thompson"/>
        <s v="Jessica Riley"/>
        <s v="David Burke"/>
        <s v="James Kim"/>
        <s v="Carl Moss"/>
        <s v="Angel Vaughn"/>
        <s v="Timothy Newman"/>
        <s v="George Smith"/>
        <s v="Justin Smith"/>
        <s v="Richard Mason"/>
        <s v="Gina Johnson"/>
        <s v="Kelli Lopez"/>
        <s v="Jennifer Miller"/>
        <s v="Heather Robles"/>
        <s v="Patricia Dean"/>
        <s v="Tammy Shields"/>
        <s v="Molly Drake"/>
        <s v="Jordan Chapman"/>
        <s v="Kenneth Reynolds"/>
        <s v="Laura Mcgrath"/>
        <s v="Nicholas Butler"/>
        <s v="Kristy Arnold"/>
        <s v="Chelsea Rosales"/>
        <s v="Jennifer Baker"/>
        <s v="Hunter Alvarez"/>
        <s v="Jennifer Castro"/>
        <s v="Daniel Johnson"/>
        <s v="Terri Mccormick"/>
        <s v="Joshua Norman"/>
        <s v="Amy Glover"/>
        <s v="Candice Dougherty"/>
        <s v="Thomas Thomas"/>
        <s v="Michelle Cummings"/>
        <s v="Joe Davis"/>
        <s v="Cory Hines"/>
        <s v="Jennifer Stewart"/>
        <s v="John Yang"/>
        <s v="Abigail Garcia"/>
        <s v="Carol Francis"/>
        <s v="Jo Howard"/>
        <s v="Christina Miller"/>
        <s v="Mrs. Amanda Callahan"/>
        <s v="Jessica Ramos"/>
        <s v="Jessica Weaver"/>
        <s v="Karen Lewis"/>
        <s v="Donna Clarke"/>
        <s v="Lindsay Torres"/>
        <s v="William Phillips"/>
        <s v="Sean Cook"/>
        <s v="Morgan Williams"/>
        <s v="Bryan Marshall"/>
        <s v="Jason Smith"/>
        <s v="Mary Alexander"/>
        <s v="George Jackson"/>
        <s v="Christina Olson"/>
        <s v="Michael Fitzgerald"/>
        <s v="Stacey Stevens"/>
        <s v="Kelly Carroll"/>
        <s v="Jamie Rogers"/>
        <s v="Miranda Trevino"/>
        <s v="Jennifer Davis"/>
        <s v="Sara Webb"/>
        <s v="Kimberly Morgan"/>
        <s v="Collin Lopez"/>
        <s v="David Moore"/>
        <s v="Michael Miller"/>
        <s v="Mark Johnston"/>
        <s v="Tiffany Smith"/>
        <s v="Tyler Norris"/>
        <s v="Christopher Gonzalez Jr."/>
        <s v="Kathy Davis"/>
        <s v="Rhonda Johnson"/>
        <s v="Julia Kelly"/>
        <s v="Kelsey Burke"/>
        <s v="Linda Jones"/>
        <s v="Crystal Cabrera"/>
        <s v="Megan Lopez"/>
        <s v="Marc Mccoy"/>
        <s v="John Mendoza"/>
        <s v="Kathleen Mills"/>
        <s v="Douglas Tucker"/>
        <s v="Steve Jacobs"/>
        <s v="Mrs. Alicia Gay DVM"/>
        <s v="Jonathan Martin MD"/>
        <s v="Jack Rodriguez"/>
        <s v="Tammy Wilson"/>
        <s v="Andre Hernandez"/>
        <s v="Laura Stevens"/>
        <s v="Erik Rice"/>
        <s v="Christy Anderson"/>
        <s v="Jennifer Lowe"/>
        <s v="Pamela Howard"/>
        <s v="Andrea Wong"/>
        <s v="William Harding"/>
        <s v="Caleb Martin"/>
        <s v="Whitney Hall"/>
        <s v="Dawn King"/>
        <s v="Deborah Conrad"/>
        <s v="Morgan Griffin"/>
        <s v="Elizabeth Shah"/>
        <s v="Jacqueline Smith"/>
        <s v="Elaine Stewart"/>
        <s v="Caitlin Hartman"/>
        <s v="Gail Mcmillan"/>
        <s v="Brittney Walters"/>
        <s v="Joseph Collins"/>
        <s v="David Huffman"/>
        <s v="Diana Long"/>
        <s v="Jeanne Powers"/>
        <s v="Jennifer King"/>
        <s v="Kristin Hendrix"/>
        <s v="Christine Rodriguez"/>
        <s v="Johnny Tucker"/>
        <s v="Holly Burgess"/>
        <s v="Denise Lopez"/>
        <s v="Lisa Zimmerman"/>
        <s v="Kaylee Rodriguez"/>
        <s v="Javier Foster"/>
        <s v="Victoria Schroeder"/>
        <s v="Christine Owen"/>
        <s v="Amanda Morris DDS"/>
        <s v="Rachel Oneal"/>
        <s v="Andres Lynch"/>
        <s v="Kimberly Chen"/>
        <s v="Thomas Thompson"/>
        <s v="Angela Dominguez"/>
        <s v="Carlos Fox"/>
        <s v="Sharon Sanford"/>
        <s v="Brad Thomas"/>
        <s v="Ernest Ruiz"/>
        <s v="Dean Wiggins"/>
        <s v="Cindy Davis"/>
        <s v="Michael Johnson"/>
        <s v="Amanda Simmons MD"/>
        <s v="Daniel Wright"/>
        <s v="James Poole"/>
        <s v="Brittney Hughes"/>
        <s v="Kelly King"/>
        <s v="Emily Aguilar"/>
        <s v="Andrew Fisher"/>
        <s v="Edward Rangel"/>
        <s v="Cathy Patterson"/>
        <s v="Michael Howell"/>
        <s v="Brandon Snyder"/>
        <s v="Michael Williams"/>
        <s v="Gregory Washington"/>
        <s v="Roberta Thomas"/>
        <s v="Sherri Duarte"/>
        <s v="Heather Shannon"/>
        <s v="Megan Macdonald"/>
        <s v="Barbara Torres"/>
        <s v="Robert Huang"/>
        <s v="Christina Russell"/>
        <s v="Thomas Martin"/>
        <s v="Jared Clarke"/>
        <s v="Christopher Paul MD"/>
        <s v="Jasmine Jones"/>
        <s v="Cody Heath"/>
        <s v="Katherine Powell"/>
        <s v="Carl Chen"/>
        <s v="Lisa Willis"/>
        <s v="Darrell Carpenter"/>
        <s v="Frank Chavez"/>
        <s v="Kyle Conrad"/>
        <s v="Michael Grimes"/>
        <s v="David Watkins"/>
        <s v="Glen Moore"/>
        <s v="Misty Anderson"/>
        <s v="Taylor Hoffman"/>
        <s v="Diane Gonzalez"/>
        <s v="Phillip Simpson"/>
        <s v="Katelyn Bass"/>
        <s v="Jackie Hughes"/>
        <s v="Richard Chang"/>
        <s v="Erica Brown"/>
        <s v="Mary Brown"/>
        <s v="Michael Mathis"/>
        <s v="Alexis Howe"/>
        <s v="Laura Webb"/>
        <s v="Travis Peters"/>
        <s v="Chris Sutton"/>
        <s v="Jessica Jones"/>
        <s v="Brandon Ellis"/>
        <s v="Stacey Gordon"/>
        <s v="Christine Jensen"/>
        <s v="Madeline King"/>
        <s v="Brendan Moreno"/>
        <s v="Gabriel Armstrong"/>
        <s v="Ashley Mcconnell"/>
        <s v="Courtney Crosby"/>
        <s v="Kenneth Lowe"/>
        <s v="Ronald Boyd"/>
        <s v="Tina Lynn"/>
        <s v="Kevin Davis"/>
        <s v="Michael Wilkerson"/>
        <s v="Andrew Smith"/>
        <s v="Bryan Williams"/>
        <s v="Catherine Gibson"/>
        <s v="Frank Torres"/>
        <s v="Nathan Lewis"/>
        <s v="Calvin White"/>
        <s v="Gloria Humphrey"/>
        <s v="Tyler Jenkins"/>
        <s v="Andrea Anderson"/>
        <s v="Kent Miller"/>
        <s v="Tara Maxwell"/>
        <s v="Anthony Spencer"/>
        <s v="Derrick Beck"/>
        <s v="Logan Moses"/>
        <s v="Heather Wade"/>
        <s v="Richard Walker"/>
        <s v="Jenny Phillips"/>
        <s v="Kevin Bean"/>
        <s v="Michelle French"/>
        <s v="Jesus Phillips"/>
        <s v="Nathan Turner"/>
        <s v="Brooke Peterson"/>
        <s v="Christine Moses"/>
        <s v="Amy Collier"/>
        <s v="Dakota Oliver"/>
        <s v="Ricky Dorsey"/>
        <s v="Samantha Clark"/>
        <m/>
      </sharedItems>
    </cacheField>
    <cacheField name="Product Category" numFmtId="0">
      <sharedItems containsBlank="1">
        <s v="Books"/>
        <s v="Toys"/>
        <s v="Clothing"/>
        <s v="Electronics"/>
        <s v="Beauty"/>
        <s v="Groceries"/>
        <m/>
      </sharedItems>
    </cacheField>
    <cacheField name="Product Name" numFmtId="0">
      <sharedItems containsBlank="1">
        <s v="Doll"/>
        <s v="Shampoo"/>
        <s v="Mobile"/>
        <s v="Notebook"/>
        <s v="T-Shirt"/>
        <s v="Watch"/>
        <s v="Laptop"/>
        <m/>
      </sharedItems>
    </cacheField>
    <cacheField name="Quantity" numFmtId="0">
      <sharedItems containsString="0" containsBlank="1" containsNumber="1" containsInteger="1">
        <n v="1.0"/>
        <n v="6.0"/>
        <n v="9.0"/>
        <n v="8.0"/>
        <n v="5.0"/>
        <n v="4.0"/>
        <n v="2.0"/>
        <n v="3.0"/>
        <n v="7.0"/>
        <n v="10.0"/>
        <m/>
      </sharedItems>
    </cacheField>
    <cacheField name="Unit Price" numFmtId="0">
      <sharedItems containsString="0" containsBlank="1" containsNumber="1" containsInteger="1">
        <n v="3156.0"/>
        <n v="346.0"/>
        <n v="4280.0"/>
        <n v="4960.0"/>
        <n v="3024.0"/>
        <n v="3364.0"/>
        <n v="3358.0"/>
        <n v="4388.0"/>
        <n v="684.0"/>
        <n v="1231.0"/>
        <n v="3593.0"/>
        <n v="3930.0"/>
        <n v="2389.0"/>
        <n v="4347.0"/>
        <n v="323.0"/>
        <n v="3653.0"/>
        <n v="607.0"/>
        <n v="1607.0"/>
        <n v="327.0"/>
        <n v="4174.0"/>
        <n v="1677.0"/>
        <n v="1713.0"/>
        <n v="3783.0"/>
        <n v="3372.0"/>
        <n v="1514.0"/>
        <n v="3055.0"/>
        <n v="3581.0"/>
        <n v="4461.0"/>
        <n v="3355.0"/>
        <n v="1034.0"/>
        <n v="3072.0"/>
        <n v="1246.0"/>
        <n v="3945.0"/>
        <n v="721.0"/>
        <n v="1121.0"/>
        <n v="1118.0"/>
        <n v="881.0"/>
        <n v="2574.0"/>
        <n v="3786.0"/>
        <n v="2384.0"/>
        <n v="1551.0"/>
        <n v="3323.0"/>
        <n v="4931.0"/>
        <n v="2134.0"/>
        <n v="403.0"/>
        <n v="208.0"/>
        <n v="1415.0"/>
        <n v="4047.0"/>
        <n v="2441.0"/>
        <n v="1633.0"/>
        <n v="3860.0"/>
        <n v="3240.0"/>
        <n v="1944.0"/>
        <n v="3886.0"/>
        <n v="4025.0"/>
        <n v="597.0"/>
        <n v="3949.0"/>
        <n v="2973.0"/>
        <n v="4843.0"/>
        <n v="4272.0"/>
        <n v="2556.0"/>
        <n v="2623.0"/>
        <n v="1639.0"/>
        <n v="3615.0"/>
        <n v="4320.0"/>
        <n v="2496.0"/>
        <n v="1369.0"/>
        <n v="694.0"/>
        <n v="4710.0"/>
        <n v="907.0"/>
        <n v="4621.0"/>
        <n v="4422.0"/>
        <n v="2949.0"/>
        <n v="3391.0"/>
        <n v="2704.0"/>
        <n v="3332.0"/>
        <n v="2437.0"/>
        <n v="1531.0"/>
        <n v="1456.0"/>
        <n v="2955.0"/>
        <n v="4197.0"/>
        <n v="1258.0"/>
        <n v="235.0"/>
        <n v="1125.0"/>
        <n v="535.0"/>
        <n v="2168.0"/>
        <n v="4392.0"/>
        <n v="3849.0"/>
        <n v="3232.0"/>
        <n v="2463.0"/>
        <n v="842.0"/>
        <n v="3664.0"/>
        <n v="3997.0"/>
        <n v="3392.0"/>
        <n v="581.0"/>
        <n v="728.0"/>
        <n v="1021.0"/>
        <n v="523.0"/>
        <n v="2519.0"/>
        <n v="3513.0"/>
        <n v="419.0"/>
        <n v="4734.0"/>
        <n v="1998.0"/>
        <n v="3961.0"/>
        <n v="4421.0"/>
        <n v="2880.0"/>
        <n v="4321.0"/>
        <n v="2809.0"/>
        <n v="1827.0"/>
        <n v="4364.0"/>
        <n v="3182.0"/>
        <n v="4405.0"/>
        <n v="4450.0"/>
        <n v="1550.0"/>
        <n v="3674.0"/>
        <n v="661.0"/>
        <n v="3420.0"/>
        <n v="1976.0"/>
        <n v="4070.0"/>
        <n v="1348.0"/>
        <n v="2089.0"/>
        <n v="1057.0"/>
        <n v="3838.0"/>
        <n v="4113.0"/>
        <n v="2012.0"/>
        <n v="2755.0"/>
        <n v="892.0"/>
        <n v="1237.0"/>
        <n v="1637.0"/>
        <n v="4744.0"/>
        <n v="3196.0"/>
        <n v="3268.0"/>
        <n v="1780.0"/>
        <n v="4519.0"/>
        <n v="1048.0"/>
        <n v="2339.0"/>
        <n v="3131.0"/>
        <n v="4974.0"/>
        <n v="4042.0"/>
        <n v="2538.0"/>
        <n v="624.0"/>
        <n v="3971.0"/>
        <n v="693.0"/>
        <n v="4469.0"/>
        <n v="265.0"/>
        <n v="2497.0"/>
        <n v="2875.0"/>
        <n v="1469.0"/>
        <n v="242.0"/>
        <n v="853.0"/>
        <n v="1031.0"/>
        <n v="4306.0"/>
        <n v="4977.0"/>
        <n v="4534.0"/>
        <n v="1218.0"/>
        <n v="2144.0"/>
        <n v="3487.0"/>
        <n v="253.0"/>
        <n v="355.0"/>
        <n v="1958.0"/>
        <n v="4368.0"/>
        <n v="1736.0"/>
        <n v="4022.0"/>
        <n v="2047.0"/>
        <n v="513.0"/>
        <n v="4363.0"/>
        <n v="2010.0"/>
        <n v="4267.0"/>
        <n v="3728.0"/>
        <n v="1893.0"/>
        <n v="1832.0"/>
        <n v="3782.0"/>
        <n v="4741.0"/>
        <n v="4667.0"/>
        <n v="1842.0"/>
        <n v="3835.0"/>
        <n v="3784.0"/>
        <n v="727.0"/>
        <n v="3284.0"/>
        <n v="813.0"/>
        <n v="449.0"/>
        <n v="2197.0"/>
        <n v="3739.0"/>
        <n v="3291.0"/>
        <n v="1272.0"/>
        <n v="3698.0"/>
        <n v="2534.0"/>
        <n v="4998.0"/>
        <n v="4132.0"/>
        <n v="2910.0"/>
        <n v="4924.0"/>
        <n v="4043.0"/>
        <n v="4701.0"/>
        <n v="4051.0"/>
        <n v="4591.0"/>
        <n v="3431.0"/>
        <n v="194.0"/>
        <n v="4048.0"/>
        <n v="2251.0"/>
        <n v="234.0"/>
        <n v="3017.0"/>
        <n v="2381.0"/>
        <n v="3659.0"/>
        <n v="3432.0"/>
        <n v="2373.0"/>
        <n v="3996.0"/>
        <n v="3275.0"/>
        <n v="2765.0"/>
        <n v="2734.0"/>
        <n v="2021.0"/>
        <n v="1362.0"/>
        <n v="3901.0"/>
        <n v="1467.0"/>
        <n v="1216.0"/>
        <n v="730.0"/>
        <n v="3542.0"/>
        <n v="4173.0"/>
        <n v="2341.0"/>
        <n v="2356.0"/>
        <n v="2944.0"/>
        <n v="4313.0"/>
        <n v="170.0"/>
        <n v="4165.0"/>
        <n v="1826.0"/>
        <n v="1969.0"/>
        <n v="4817.0"/>
        <n v="2526.0"/>
        <n v="584.0"/>
        <n v="337.0"/>
        <n v="2106.0"/>
        <n v="4833.0"/>
        <n v="1781.0"/>
        <n v="465.0"/>
        <n v="1765.0"/>
        <n v="2105.0"/>
        <n v="1035.0"/>
        <n v="1160.0"/>
        <n v="4918.0"/>
        <n v="4497.0"/>
        <n v="2799.0"/>
        <n v="453.0"/>
        <n v="4917.0"/>
        <n v="3002.0"/>
        <n v="3199.0"/>
        <n v="3039.0"/>
        <n v="4089.0"/>
        <n v="2874.0"/>
        <n v="4234.0"/>
        <n v="4886.0"/>
        <n v="210.0"/>
        <n v="2604.0"/>
        <n v="1735.0"/>
        <n v="1647.0"/>
        <n v="4639.0"/>
        <n v="3457.0"/>
        <n v="2140.0"/>
        <n v="4948.0"/>
        <n v="4006.0"/>
        <n v="4435.0"/>
        <n v="619.0"/>
        <n v="2939.0"/>
        <n v="4718.0"/>
        <n v="4220.0"/>
        <n v="1630.0"/>
        <n v="2119.0"/>
        <n v="987.0"/>
        <n v="2888.0"/>
        <n v="3203.0"/>
        <n v="1261.0"/>
        <n v="197.0"/>
        <n v="133.0"/>
        <n v="2427.0"/>
        <n v="4673.0"/>
        <n v="4915.0"/>
        <n v="4401.0"/>
        <n v="2713.0"/>
        <n v="3328.0"/>
        <n v="2078.0"/>
        <n v="4293.0"/>
        <n v="827.0"/>
        <n v="745.0"/>
        <n v="2871.0"/>
        <n v="4603.0"/>
        <n v="4511.0"/>
        <n v="3327.0"/>
        <n v="557.0"/>
        <n v="3566.0"/>
        <n v="3761.0"/>
        <n v="1582.0"/>
        <n v="287.0"/>
        <m/>
      </sharedItems>
    </cacheField>
    <cacheField name="Order Date" numFmtId="164">
      <sharedItems containsDate="1" containsString="0" containsBlank="1">
        <d v="2024-12-15T00:00:00Z"/>
        <d v="2024-12-29T00:00:00Z"/>
        <d v="2025-04-14T00:00:00Z"/>
        <d v="2024-07-09T00:00:00Z"/>
        <d v="2024-10-25T00:00:00Z"/>
        <d v="2024-09-14T00:00:00Z"/>
        <d v="2024-07-15T00:00:00Z"/>
        <d v="2024-09-23T00:00:00Z"/>
        <d v="2025-06-15T00:00:00Z"/>
        <d v="2025-06-04T00:00:00Z"/>
        <d v="2025-06-18T00:00:00Z"/>
        <d v="2025-03-30T00:00:00Z"/>
        <d v="2024-10-10T00:00:00Z"/>
        <d v="2024-11-19T00:00:00Z"/>
        <d v="2024-07-24T00:00:00Z"/>
        <d v="2024-12-23T00:00:00Z"/>
        <d v="2025-03-08T00:00:00Z"/>
        <d v="2025-03-27T00:00:00Z"/>
        <d v="2025-02-11T00:00:00Z"/>
        <d v="2024-11-10T00:00:00Z"/>
        <d v="2024-10-31T00:00:00Z"/>
        <d v="2024-11-02T00:00:00Z"/>
        <d v="2025-06-12T00:00:00Z"/>
        <d v="2024-07-11T00:00:00Z"/>
        <d v="2024-08-27T00:00:00Z"/>
        <d v="2025-06-23T00:00:00Z"/>
        <d v="2025-05-23T00:00:00Z"/>
        <d v="2024-12-04T00:00:00Z"/>
        <d v="2024-09-26T00:00:00Z"/>
        <d v="2025-02-09T00:00:00Z"/>
        <d v="2025-05-01T00:00:00Z"/>
        <d v="2024-07-30T00:00:00Z"/>
        <d v="2024-08-21T00:00:00Z"/>
        <d v="2024-12-01T00:00:00Z"/>
        <d v="2024-12-17T00:00:00Z"/>
        <d v="2024-10-27T00:00:00Z"/>
        <d v="2024-12-10T00:00:00Z"/>
        <d v="2025-05-09T00:00:00Z"/>
        <d v="2025-01-06T00:00:00Z"/>
        <d v="2025-05-22T00:00:00Z"/>
        <d v="2024-07-21T00:00:00Z"/>
        <d v="2024-11-04T00:00:00Z"/>
        <d v="2024-08-12T00:00:00Z"/>
        <d v="2025-06-01T00:00:00Z"/>
        <d v="2025-06-25T00:00:00Z"/>
        <d v="2025-06-21T00:00:00Z"/>
        <d v="2025-02-20T00:00:00Z"/>
        <d v="2025-01-12T00:00:00Z"/>
        <d v="2025-02-01T00:00:00Z"/>
        <d v="2025-05-17T00:00:00Z"/>
        <d v="2024-12-13T00:00:00Z"/>
        <d v="2024-11-20T00:00:00Z"/>
        <d v="2025-03-21T00:00:00Z"/>
        <d v="2024-07-29T00:00:00Z"/>
        <d v="2025-05-18T00:00:00Z"/>
        <d v="2025-02-24T00:00:00Z"/>
        <d v="2025-01-15T00:00:00Z"/>
        <d v="2025-01-21T00:00:00Z"/>
        <d v="2024-08-29T00:00:00Z"/>
        <d v="2025-03-01T00:00:00Z"/>
        <d v="2025-01-25T00:00:00Z"/>
        <d v="2025-05-03T00:00:00Z"/>
        <d v="2024-09-22T00:00:00Z"/>
        <d v="2025-02-16T00:00:00Z"/>
        <d v="2024-12-02T00:00:00Z"/>
        <d v="2024-07-19T00:00:00Z"/>
        <d v="2025-02-19T00:00:00Z"/>
        <d v="2025-01-30T00:00:00Z"/>
        <d v="2025-06-09T00:00:00Z"/>
        <d v="2024-10-16T00:00:00Z"/>
        <d v="2024-07-08T00:00:00Z"/>
        <d v="2024-12-08T00:00:00Z"/>
        <d v="2025-02-21T00:00:00Z"/>
        <d v="2024-12-16T00:00:00Z"/>
        <d v="2025-02-08T00:00:00Z"/>
        <d v="2025-03-18T00:00:00Z"/>
        <d v="2025-04-18T00:00:00Z"/>
        <d v="2024-11-14T00:00:00Z"/>
        <d v="2024-10-22T00:00:00Z"/>
        <d v="2025-04-16T00:00:00Z"/>
        <d v="2025-02-04T00:00:00Z"/>
        <d v="2024-08-14T00:00:00Z"/>
        <d v="2024-09-24T00:00:00Z"/>
        <d v="2025-02-26T00:00:00Z"/>
        <d v="2025-04-25T00:00:00Z"/>
        <d v="2024-07-12T00:00:00Z"/>
        <d v="2024-07-16T00:00:00Z"/>
        <d v="2025-05-28T00:00:00Z"/>
        <d v="2024-10-14T00:00:00Z"/>
        <d v="2025-06-30T00:00:00Z"/>
        <d v="2024-08-08T00:00:00Z"/>
        <d v="2025-03-06T00:00:00Z"/>
        <d v="2024-07-04T00:00:00Z"/>
        <d v="2024-06-30T00:00:00Z"/>
        <d v="2024-09-06T00:00:00Z"/>
        <d v="2025-03-04T00:00:00Z"/>
        <d v="2025-03-26T00:00:00Z"/>
        <d v="2025-04-10T00:00:00Z"/>
        <d v="2024-12-03T00:00:00Z"/>
        <d v="2024-08-04T00:00:00Z"/>
        <d v="2024-09-13T00:00:00Z"/>
        <d v="2024-10-07T00:00:00Z"/>
        <d v="2024-11-07T00:00:00Z"/>
        <d v="2025-03-07T00:00:00Z"/>
        <d v="2025-06-03T00:00:00Z"/>
        <d v="2024-08-02T00:00:00Z"/>
        <d v="2025-03-23T00:00:00Z"/>
        <d v="2025-01-20T00:00:00Z"/>
        <d v="2024-08-20T00:00:00Z"/>
        <d v="2025-05-24T00:00:00Z"/>
        <d v="2025-04-11T00:00:00Z"/>
        <d v="2025-05-12T00:00:00Z"/>
        <d v="2025-04-23T00:00:00Z"/>
        <d v="2025-05-27T00:00:00Z"/>
        <d v="2025-06-13T00:00:00Z"/>
        <d v="2025-06-14T00:00:00Z"/>
        <d v="2024-10-28T00:00:00Z"/>
        <d v="2024-08-11T00:00:00Z"/>
        <d v="2024-09-19T00:00:00Z"/>
        <d v="2025-05-29T00:00:00Z"/>
        <d v="2025-04-30T00:00:00Z"/>
        <d v="2025-04-26T00:00:00Z"/>
        <d v="2024-12-26T00:00:00Z"/>
        <d v="2024-11-05T00:00:00Z"/>
        <d v="2025-05-10T00:00:00Z"/>
        <d v="2025-03-10T00:00:00Z"/>
        <d v="2024-09-27T00:00:00Z"/>
        <d v="2024-09-04T00:00:00Z"/>
        <d v="2025-01-03T00:00:00Z"/>
        <d v="2025-05-16T00:00:00Z"/>
        <d v="2024-07-25T00:00:00Z"/>
        <d v="2025-05-11T00:00:00Z"/>
        <d v="2024-11-06T00:00:00Z"/>
        <d v="2024-12-11T00:00:00Z"/>
        <d v="2025-01-24T00:00:00Z"/>
        <d v="2024-07-27T00:00:00Z"/>
        <d v="2025-05-02T00:00:00Z"/>
        <d v="2025-02-10T00:00:00Z"/>
        <d v="2024-08-23T00:00:00Z"/>
        <d v="2025-04-06T00:00:00Z"/>
        <d v="2025-06-27T00:00:00Z"/>
        <d v="2025-01-13T00:00:00Z"/>
        <d v="2025-06-08T00:00:00Z"/>
        <d v="2025-04-15T00:00:00Z"/>
        <d v="2024-09-28T00:00:00Z"/>
        <d v="2024-07-23T00:00:00Z"/>
        <d v="2025-03-03T00:00:00Z"/>
        <d v="2024-12-27T00:00:00Z"/>
        <d v="2025-04-24T00:00:00Z"/>
        <d v="2024-11-30T00:00:00Z"/>
        <d v="2025-03-15T00:00:00Z"/>
        <d v="2025-01-31T00:00:00Z"/>
        <d v="2024-07-17T00:00:00Z"/>
        <d v="2024-08-01T00:00:00Z"/>
        <d v="2025-01-07T00:00:00Z"/>
        <d v="2024-09-12T00:00:00Z"/>
        <d v="2024-12-19T00:00:00Z"/>
        <d v="2025-01-08T00:00:00Z"/>
        <d v="2024-11-01T00:00:00Z"/>
        <d v="2024-10-29T00:00:00Z"/>
        <d v="2025-06-19T00:00:00Z"/>
        <d v="2024-09-18T00:00:00Z"/>
        <d v="2024-11-15T00:00:00Z"/>
        <d v="2025-06-20T00:00:00Z"/>
        <d v="2025-01-27T00:00:00Z"/>
        <d v="2024-12-07T00:00:00Z"/>
        <d v="2024-12-24T00:00:00Z"/>
        <d v="2024-12-18T00:00:00Z"/>
        <d v="2024-07-31T00:00:00Z"/>
        <d v="2025-06-29T00:00:00Z"/>
        <d v="2025-06-24T00:00:00Z"/>
        <d v="2024-10-05T00:00:00Z"/>
        <d v="2024-10-23T00:00:00Z"/>
        <d v="2025-06-07T00:00:00Z"/>
        <d v="2025-01-17T00:00:00Z"/>
        <d v="2024-09-05T00:00:00Z"/>
        <d v="2024-08-24T00:00:00Z"/>
        <d v="2024-10-13T00:00:00Z"/>
        <d v="2025-05-26T00:00:00Z"/>
        <d v="2024-09-16T00:00:00Z"/>
        <d v="2025-05-04T00:00:00Z"/>
        <d v="2024-10-24T00:00:00Z"/>
        <d v="2024-11-13T00:00:00Z"/>
        <d v="2025-03-24T00:00:00Z"/>
        <d v="2024-09-10T00:00:00Z"/>
        <d v="2024-08-05T00:00:00Z"/>
        <d v="2024-07-02T00:00:00Z"/>
        <d v="2024-09-25T00:00:00Z"/>
        <d v="2024-08-26T00:00:00Z"/>
        <d v="2024-12-28T00:00:00Z"/>
        <d v="2024-07-14T00:00:00Z"/>
        <d v="2025-03-11T00:00:00Z"/>
        <d v="2025-05-19T00:00:00Z"/>
        <d v="2025-06-22T00:00:00Z"/>
        <d v="2024-08-06T00:00:00Z"/>
        <d v="2024-11-12T00:00:00Z"/>
        <d v="2024-09-09T00:00:00Z"/>
        <m/>
      </sharedItems>
    </cacheField>
    <cacheField name="Region" numFmtId="0">
      <sharedItems containsBlank="1">
        <s v="South"/>
        <s v="East"/>
        <s v="West"/>
        <s v="North"/>
        <m/>
      </sharedItems>
    </cacheField>
    <cacheField name="Status" numFmtId="0">
      <sharedItems containsBlank="1">
        <s v="Pending"/>
        <s v="Delivered"/>
        <s v="Cancelled"/>
        <m/>
      </sharedItems>
    </cacheField>
    <cacheField name="Total Price" numFmtId="0">
      <sharedItems containsString="0" containsBlank="1" containsNumber="1" containsInteger="1">
        <n v="3156.0"/>
        <n v="2076.0"/>
        <n v="38520.0"/>
        <n v="39680.0"/>
        <n v="27216.0"/>
        <n v="20184.0"/>
        <n v="20148.0"/>
        <n v="21940.0"/>
        <n v="2736.0"/>
        <n v="11079.0"/>
        <n v="28744.0"/>
        <n v="7860.0"/>
        <n v="7167.0"/>
        <n v="30429.0"/>
        <n v="2261.0"/>
        <n v="18265.0"/>
        <n v="3035.0"/>
        <n v="1607.0"/>
        <n v="981.0"/>
        <n v="37566.0"/>
        <n v="15093.0"/>
        <n v="8565.0"/>
        <n v="7566.0"/>
        <n v="23604.0"/>
        <n v="15140.0"/>
        <n v="6110.0"/>
        <n v="10743.0"/>
        <n v="31227.0"/>
        <n v="20130.0"/>
        <n v="8272.0"/>
        <n v="30720.0"/>
        <n v="7476.0"/>
        <n v="15780.0"/>
        <n v="721.0"/>
        <n v="4484.0"/>
        <n v="7826.0"/>
        <n v="1762.0"/>
        <n v="23166.0"/>
        <n v="3786.0"/>
        <n v="7152.0"/>
        <n v="13959.0"/>
        <n v="23261.0"/>
        <n v="14793.0"/>
        <n v="19206.0"/>
        <n v="2418.0"/>
        <n v="1456.0"/>
        <n v="11320.0"/>
        <n v="4047.0"/>
        <n v="2441.0"/>
        <n v="8165.0"/>
        <n v="34740.0"/>
        <n v="9720.0"/>
        <n v="5832.0"/>
        <n v="23316.0"/>
        <n v="40250.0"/>
        <n v="597.0"/>
        <n v="7898.0"/>
        <n v="29730.0"/>
        <n v="29058.0"/>
        <n v="25632.0"/>
        <n v="2556.0"/>
        <n v="13115.0"/>
        <n v="1639.0"/>
        <n v="25305.0"/>
        <n v="25920.0"/>
        <n v="22464.0"/>
        <n v="13690.0"/>
        <n v="6940.0"/>
        <n v="14130.0"/>
        <n v="1814.0"/>
        <n v="23105.0"/>
        <n v="8844.0"/>
        <n v="29490.0"/>
        <n v="33910.0"/>
        <n v="10816.0"/>
        <n v="13328.0"/>
        <n v="7311.0"/>
        <n v="7655.0"/>
        <n v="5824.0"/>
        <n v="2955.0"/>
        <n v="12591.0"/>
        <n v="12580.0"/>
        <n v="2350.0"/>
        <n v="11250.0"/>
        <n v="3745.0"/>
        <n v="17344.0"/>
        <n v="13176.0"/>
        <n v="30792.0"/>
        <n v="25856.0"/>
        <n v="17241.0"/>
        <n v="4210.0"/>
        <n v="21984.0"/>
        <n v="15988.0"/>
        <n v="20352.0"/>
        <n v="1743.0"/>
        <n v="4084.0"/>
        <n v="523.0"/>
        <n v="10076.0"/>
        <n v="14052.0"/>
        <n v="838.0"/>
        <n v="33138.0"/>
        <n v="1998.0"/>
        <n v="15844.0"/>
        <n v="8842.0"/>
        <n v="23040.0"/>
        <n v="25926.0"/>
        <n v="19663.0"/>
        <n v="3654.0"/>
        <n v="43640.0"/>
        <n v="25456.0"/>
        <n v="39645.0"/>
        <n v="31150.0"/>
        <n v="12400.0"/>
        <n v="22044.0"/>
        <n v="4627.0"/>
        <n v="14045.0"/>
        <n v="10260.0"/>
        <n v="9880.0"/>
        <n v="28490.0"/>
        <n v="8088.0"/>
        <n v="18801.0"/>
        <n v="10570.0"/>
        <n v="38380.0"/>
        <n v="8226.0"/>
        <n v="10060.0"/>
        <n v="11020.0"/>
        <n v="2676.0"/>
        <n v="11133.0"/>
        <n v="9822.0"/>
        <n v="47440.0"/>
        <n v="25568.0"/>
        <n v="6536.0"/>
        <n v="10680.0"/>
        <n v="22595.0"/>
        <n v="5240.0"/>
        <n v="23390.0"/>
        <n v="3131.0"/>
        <n v="19896.0"/>
        <n v="8084.0"/>
        <n v="17766.0"/>
        <n v="3120.0"/>
        <n v="23826.0"/>
        <n v="3465.0"/>
        <n v="35752.0"/>
        <n v="795.0"/>
        <n v="24970.0"/>
        <n v="14375.0"/>
        <n v="2938.0"/>
        <n v="242.0"/>
        <n v="3412.0"/>
        <n v="9279.0"/>
        <n v="38754.0"/>
        <n v="9954.0"/>
        <n v="9068.0"/>
        <n v="13215.0"/>
        <n v="8526.0"/>
        <n v="19296.0"/>
        <n v="17435.0"/>
        <n v="2024.0"/>
        <n v="2130.0"/>
        <n v="13706.0"/>
        <n v="34944.0"/>
        <n v="6944.0"/>
        <n v="16088.0"/>
        <n v="12282.0"/>
        <n v="2052.0"/>
        <n v="17452.0"/>
        <n v="14070.0"/>
        <n v="4267.0"/>
        <n v="11184.0"/>
        <n v="7572.0"/>
        <n v="7328.0"/>
        <n v="3782.0"/>
        <n v="42669.0"/>
        <n v="14690.0"/>
        <n v="18668.0"/>
        <n v="7368.0"/>
        <n v="30680.0"/>
        <n v="37840.0"/>
        <n v="7270.0"/>
        <n v="22988.0"/>
        <n v="3252.0"/>
        <n v="449.0"/>
        <n v="10985.0"/>
        <n v="14956.0"/>
        <n v="6582.0"/>
        <n v="1272.0"/>
        <n v="14792.0"/>
        <n v="12670.0"/>
        <n v="34986.0"/>
        <n v="27550.0"/>
        <n v="4132.0"/>
        <n v="23280.0"/>
        <n v="9848.0"/>
        <n v="36387.0"/>
        <n v="23505.0"/>
        <n v="32408.0"/>
        <n v="4591.0"/>
        <n v="30879.0"/>
        <n v="1164.0"/>
        <n v="28336.0"/>
        <n v="13506.0"/>
        <n v="1872.0"/>
        <n v="18102.0"/>
        <n v="7143.0"/>
        <n v="25613.0"/>
        <n v="6864.0"/>
        <n v="18984.0"/>
        <n v="7992.0"/>
        <n v="6550.0"/>
        <n v="8086.0"/>
        <n v="5530.0"/>
        <n v="27340.0"/>
        <n v="11052.0"/>
        <n v="12126.0"/>
        <n v="5448.0"/>
        <n v="27307.0"/>
        <n v="14670.0"/>
        <n v="12160.0"/>
        <n v="27456.0"/>
        <n v="6570.0"/>
        <n v="10626.0"/>
        <n v="41730.0"/>
        <n v="2341.0"/>
        <n v="2356.0"/>
        <n v="2944.0"/>
        <n v="25878.0"/>
        <n v="1190.0"/>
        <n v="29155.0"/>
        <n v="12782.0"/>
        <n v="1969.0"/>
        <n v="28902.0"/>
        <n v="16615.0"/>
        <n v="10104.0"/>
        <n v="584.0"/>
        <n v="2359.0"/>
        <n v="10530.0"/>
        <n v="33831.0"/>
        <n v="14248.0"/>
        <n v="1860.0"/>
        <n v="17650.0"/>
        <n v="16840.0"/>
        <n v="6210.0"/>
        <n v="8120.0"/>
        <n v="49180.0"/>
        <n v="4497.0"/>
        <n v="19593.0"/>
        <n v="4530.0"/>
        <n v="14751.0"/>
        <n v="6004.0"/>
        <n v="31990.0"/>
        <n v="21273.0"/>
        <n v="36801.0"/>
        <n v="11496.0"/>
        <n v="16936.0"/>
        <n v="4886.0"/>
        <n v="210.0"/>
        <n v="18228.0"/>
        <n v="3470.0"/>
        <n v="4941.0"/>
        <n v="18556.0"/>
        <n v="6914.0"/>
        <n v="19260.0"/>
        <n v="44532.0"/>
        <n v="36054.0"/>
        <n v="31045.0"/>
        <n v="1238.0"/>
        <n v="14695.0"/>
        <n v="26082.0"/>
        <n v="28308.0"/>
        <n v="8440.0"/>
        <n v="9780.0"/>
        <n v="2119.0"/>
        <n v="1974.0"/>
        <n v="14440.0"/>
        <n v="6406.0"/>
        <n v="1261.0"/>
        <n v="394.0"/>
        <n v="798.0"/>
        <n v="12135.0"/>
        <n v="42057.0"/>
        <n v="9830.0"/>
        <n v="22005.0"/>
        <n v="27130.0"/>
        <n v="33280.0"/>
        <n v="8312.0"/>
        <n v="25758.0"/>
        <n v="2481.0"/>
        <n v="5960.0"/>
        <n v="20097.0"/>
        <n v="36824.0"/>
        <n v="13533.0"/>
        <n v="33270.0"/>
        <n v="5570.0"/>
        <n v="3566.0"/>
        <n v="37610.0"/>
        <n v="6328.0"/>
        <n v="1722.0"/>
        <m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sk 9" cacheId="0" dataCaption="" compact="0" compactData="0">
  <location ref="A1:B7" firstHeaderRow="0" firstDataRow="1" firstDataCol="0"/>
  <pivotFields>
    <pivotField name="Order 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t="default"/>
      </items>
    </pivotField>
    <pivotField name="Customer Na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t="default"/>
      </items>
    </pivotField>
    <pivotField name="Product Category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Product Name" compact="0" outline="0" multipleItemSelectionAllowed="1" showAll="0">
      <items>
        <item x="0"/>
        <item x="1"/>
        <item x="2"/>
        <item x="3"/>
        <item x="4"/>
        <item x="5"/>
        <item x="6"/>
        <item x="7"/>
        <item t="default"/>
      </items>
    </pivotField>
    <pivotField name="Quantit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ame="Unit Pric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t="default"/>
      </items>
    </pivotField>
    <pivotField name="Order Date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t="default"/>
      </items>
    </pivotField>
    <pivotField name="Region" axis="axisRow" compact="0" outline="0" multipleItemSelectionAllowed="1" showAll="0" sortType="ascending">
      <items>
        <item x="4"/>
        <item x="1"/>
        <item x="3"/>
        <item x="0"/>
        <item x="2"/>
        <item t="default"/>
      </items>
    </pivotField>
    <pivotField name="Status" compact="0" outline="0" multipleItemSelectionAllowed="1" showAll="0">
      <items>
        <item x="0"/>
        <item x="1"/>
        <item x="2"/>
        <item x="3"/>
        <item t="default"/>
      </items>
    </pivotField>
    <pivotField name="Total Price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t="default"/>
      </items>
    </pivotField>
  </pivotFields>
  <rowFields>
    <field x="7"/>
  </rowFields>
  <dataFields>
    <dataField name="SUM of Total Price" fld="9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71"/>
    <col customWidth="1" min="2" max="2" width="18.43"/>
    <col customWidth="1" min="3" max="3" width="15.71"/>
    <col customWidth="1" min="4" max="4" width="13.43"/>
    <col customWidth="1" min="5" max="5" width="13.71"/>
    <col customWidth="1" min="6" max="6" width="14.14"/>
    <col customWidth="1" min="7" max="7" width="20.43"/>
    <col customWidth="1" min="8" max="8" width="14.43"/>
    <col customWidth="1" min="9" max="9" width="14.71"/>
    <col customWidth="1" min="10" max="10" width="18.57"/>
    <col customWidth="1" min="1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 t="s">
        <v>10</v>
      </c>
      <c r="B2" s="2" t="s">
        <v>11</v>
      </c>
      <c r="C2" s="2" t="s">
        <v>12</v>
      </c>
      <c r="D2" s="2" t="s">
        <v>13</v>
      </c>
      <c r="E2" s="2">
        <v>1.0</v>
      </c>
      <c r="F2" s="2">
        <v>3156.0</v>
      </c>
      <c r="G2" s="3">
        <v>45641.0</v>
      </c>
      <c r="H2" s="2" t="s">
        <v>14</v>
      </c>
      <c r="I2" s="2" t="s">
        <v>15</v>
      </c>
      <c r="J2" s="2">
        <v>3156.0</v>
      </c>
    </row>
    <row r="3">
      <c r="A3" s="2" t="s">
        <v>16</v>
      </c>
      <c r="B3" s="2" t="s">
        <v>17</v>
      </c>
      <c r="C3" s="2" t="s">
        <v>18</v>
      </c>
      <c r="D3" s="2" t="s">
        <v>13</v>
      </c>
      <c r="E3" s="2">
        <v>6.0</v>
      </c>
      <c r="F3" s="2">
        <v>346.0</v>
      </c>
      <c r="G3" s="3">
        <v>45655.0</v>
      </c>
      <c r="H3" s="2" t="s">
        <v>19</v>
      </c>
      <c r="I3" s="2" t="s">
        <v>15</v>
      </c>
      <c r="J3" s="2">
        <v>2076.0</v>
      </c>
    </row>
    <row r="4">
      <c r="A4" s="2" t="s">
        <v>20</v>
      </c>
      <c r="B4" s="2" t="s">
        <v>21</v>
      </c>
      <c r="C4" s="2" t="s">
        <v>12</v>
      </c>
      <c r="D4" s="2" t="s">
        <v>22</v>
      </c>
      <c r="E4" s="2">
        <v>9.0</v>
      </c>
      <c r="F4" s="2">
        <v>4280.0</v>
      </c>
      <c r="G4" s="3">
        <v>45761.0</v>
      </c>
      <c r="H4" s="2" t="s">
        <v>23</v>
      </c>
      <c r="I4" s="2" t="s">
        <v>15</v>
      </c>
      <c r="J4" s="2">
        <v>38520.0</v>
      </c>
    </row>
    <row r="5">
      <c r="A5" s="2" t="s">
        <v>24</v>
      </c>
      <c r="B5" s="2" t="s">
        <v>25</v>
      </c>
      <c r="C5" s="2" t="s">
        <v>26</v>
      </c>
      <c r="D5" s="2" t="s">
        <v>27</v>
      </c>
      <c r="E5" s="2">
        <v>8.0</v>
      </c>
      <c r="F5" s="2">
        <v>4960.0</v>
      </c>
      <c r="G5" s="3">
        <v>45482.0</v>
      </c>
      <c r="H5" s="2" t="s">
        <v>23</v>
      </c>
      <c r="I5" s="2" t="s">
        <v>28</v>
      </c>
      <c r="J5" s="2">
        <v>39680.0</v>
      </c>
    </row>
    <row r="6">
      <c r="A6" s="2" t="s">
        <v>29</v>
      </c>
      <c r="B6" s="2" t="s">
        <v>30</v>
      </c>
      <c r="C6" s="2" t="s">
        <v>12</v>
      </c>
      <c r="D6" s="2" t="s">
        <v>27</v>
      </c>
      <c r="E6" s="2">
        <v>9.0</v>
      </c>
      <c r="F6" s="2">
        <v>3024.0</v>
      </c>
      <c r="G6" s="3">
        <v>45590.0</v>
      </c>
      <c r="H6" s="2" t="s">
        <v>23</v>
      </c>
      <c r="I6" s="2" t="s">
        <v>31</v>
      </c>
      <c r="J6" s="2">
        <v>27216.0</v>
      </c>
    </row>
    <row r="7">
      <c r="A7" s="2" t="s">
        <v>32</v>
      </c>
      <c r="B7" s="2" t="s">
        <v>33</v>
      </c>
      <c r="C7" s="2" t="s">
        <v>34</v>
      </c>
      <c r="D7" s="2" t="s">
        <v>35</v>
      </c>
      <c r="E7" s="2">
        <v>6.0</v>
      </c>
      <c r="F7" s="2">
        <v>3364.0</v>
      </c>
      <c r="G7" s="3">
        <v>45549.0</v>
      </c>
      <c r="H7" s="2" t="s">
        <v>19</v>
      </c>
      <c r="I7" s="2" t="s">
        <v>28</v>
      </c>
      <c r="J7" s="2">
        <v>20184.0</v>
      </c>
    </row>
    <row r="8">
      <c r="A8" s="2" t="s">
        <v>36</v>
      </c>
      <c r="B8" s="2" t="s">
        <v>37</v>
      </c>
      <c r="C8" s="2" t="s">
        <v>12</v>
      </c>
      <c r="D8" s="2" t="s">
        <v>22</v>
      </c>
      <c r="E8" s="2">
        <v>6.0</v>
      </c>
      <c r="F8" s="2">
        <v>3358.0</v>
      </c>
      <c r="G8" s="3">
        <v>45488.0</v>
      </c>
      <c r="H8" s="2" t="s">
        <v>23</v>
      </c>
      <c r="I8" s="2" t="s">
        <v>15</v>
      </c>
      <c r="J8" s="2">
        <v>20148.0</v>
      </c>
    </row>
    <row r="9">
      <c r="A9" s="2" t="s">
        <v>38</v>
      </c>
      <c r="B9" s="2" t="s">
        <v>39</v>
      </c>
      <c r="C9" s="2" t="s">
        <v>40</v>
      </c>
      <c r="D9" s="2" t="s">
        <v>35</v>
      </c>
      <c r="E9" s="2">
        <v>5.0</v>
      </c>
      <c r="F9" s="2">
        <v>4388.0</v>
      </c>
      <c r="G9" s="3">
        <v>45558.0</v>
      </c>
      <c r="H9" s="2" t="s">
        <v>14</v>
      </c>
      <c r="I9" s="2" t="s">
        <v>28</v>
      </c>
      <c r="J9" s="2">
        <v>21940.0</v>
      </c>
    </row>
    <row r="10">
      <c r="A10" s="2" t="s">
        <v>41</v>
      </c>
      <c r="B10" s="2" t="s">
        <v>42</v>
      </c>
      <c r="C10" s="2" t="s">
        <v>26</v>
      </c>
      <c r="D10" s="2" t="s">
        <v>35</v>
      </c>
      <c r="E10" s="2">
        <v>4.0</v>
      </c>
      <c r="F10" s="2">
        <v>684.0</v>
      </c>
      <c r="G10" s="3">
        <v>45823.0</v>
      </c>
      <c r="H10" s="2" t="s">
        <v>23</v>
      </c>
      <c r="I10" s="2" t="s">
        <v>31</v>
      </c>
      <c r="J10" s="2">
        <v>2736.0</v>
      </c>
    </row>
    <row r="11">
      <c r="A11" s="2" t="s">
        <v>43</v>
      </c>
      <c r="B11" s="2" t="s">
        <v>44</v>
      </c>
      <c r="C11" s="2" t="s">
        <v>34</v>
      </c>
      <c r="D11" s="2" t="s">
        <v>45</v>
      </c>
      <c r="E11" s="2">
        <v>9.0</v>
      </c>
      <c r="F11" s="2">
        <v>1231.0</v>
      </c>
      <c r="G11" s="3">
        <v>45812.0</v>
      </c>
      <c r="H11" s="2" t="s">
        <v>14</v>
      </c>
      <c r="I11" s="2" t="s">
        <v>15</v>
      </c>
      <c r="J11" s="2">
        <v>11079.0</v>
      </c>
    </row>
    <row r="12">
      <c r="A12" s="2" t="s">
        <v>46</v>
      </c>
      <c r="B12" s="2" t="s">
        <v>47</v>
      </c>
      <c r="C12" s="2" t="s">
        <v>18</v>
      </c>
      <c r="D12" s="2" t="s">
        <v>48</v>
      </c>
      <c r="E12" s="2">
        <v>8.0</v>
      </c>
      <c r="F12" s="2">
        <v>3593.0</v>
      </c>
      <c r="G12" s="3">
        <v>45826.0</v>
      </c>
      <c r="H12" s="2" t="s">
        <v>23</v>
      </c>
      <c r="I12" s="2" t="s">
        <v>31</v>
      </c>
      <c r="J12" s="2">
        <v>28744.0</v>
      </c>
    </row>
    <row r="13">
      <c r="A13" s="2" t="s">
        <v>49</v>
      </c>
      <c r="B13" s="2" t="s">
        <v>50</v>
      </c>
      <c r="C13" s="2" t="s">
        <v>12</v>
      </c>
      <c r="D13" s="2" t="s">
        <v>45</v>
      </c>
      <c r="E13" s="2">
        <v>2.0</v>
      </c>
      <c r="F13" s="2">
        <v>3930.0</v>
      </c>
      <c r="G13" s="3">
        <v>45746.0</v>
      </c>
      <c r="H13" s="2" t="s">
        <v>19</v>
      </c>
      <c r="I13" s="2" t="s">
        <v>28</v>
      </c>
      <c r="J13" s="2">
        <v>7860.0</v>
      </c>
    </row>
    <row r="14">
      <c r="A14" s="2" t="s">
        <v>51</v>
      </c>
      <c r="B14" s="2" t="s">
        <v>52</v>
      </c>
      <c r="C14" s="2" t="s">
        <v>12</v>
      </c>
      <c r="D14" s="2" t="s">
        <v>27</v>
      </c>
      <c r="E14" s="2">
        <v>3.0</v>
      </c>
      <c r="F14" s="2">
        <v>2389.0</v>
      </c>
      <c r="G14" s="3">
        <v>45575.0</v>
      </c>
      <c r="H14" s="2" t="s">
        <v>23</v>
      </c>
      <c r="I14" s="2" t="s">
        <v>28</v>
      </c>
      <c r="J14" s="2">
        <v>7167.0</v>
      </c>
    </row>
    <row r="15">
      <c r="A15" s="2" t="s">
        <v>53</v>
      </c>
      <c r="B15" s="2" t="s">
        <v>54</v>
      </c>
      <c r="C15" s="2" t="s">
        <v>18</v>
      </c>
      <c r="D15" s="2" t="s">
        <v>45</v>
      </c>
      <c r="E15" s="2">
        <v>7.0</v>
      </c>
      <c r="F15" s="2">
        <v>4347.0</v>
      </c>
      <c r="G15" s="3">
        <v>45615.0</v>
      </c>
      <c r="H15" s="2" t="s">
        <v>23</v>
      </c>
      <c r="I15" s="2" t="s">
        <v>31</v>
      </c>
      <c r="J15" s="2">
        <v>30429.0</v>
      </c>
    </row>
    <row r="16">
      <c r="A16" s="2" t="s">
        <v>55</v>
      </c>
      <c r="B16" s="2" t="s">
        <v>56</v>
      </c>
      <c r="C16" s="2" t="s">
        <v>34</v>
      </c>
      <c r="D16" s="2" t="s">
        <v>22</v>
      </c>
      <c r="E16" s="2">
        <v>7.0</v>
      </c>
      <c r="F16" s="2">
        <v>323.0</v>
      </c>
      <c r="G16" s="3">
        <v>45497.0</v>
      </c>
      <c r="H16" s="2" t="s">
        <v>14</v>
      </c>
      <c r="I16" s="2" t="s">
        <v>15</v>
      </c>
      <c r="J16" s="2">
        <v>2261.0</v>
      </c>
    </row>
    <row r="17">
      <c r="A17" s="2" t="s">
        <v>57</v>
      </c>
      <c r="B17" s="2" t="s">
        <v>58</v>
      </c>
      <c r="C17" s="2" t="s">
        <v>40</v>
      </c>
      <c r="D17" s="2" t="s">
        <v>35</v>
      </c>
      <c r="E17" s="2">
        <v>5.0</v>
      </c>
      <c r="F17" s="2">
        <v>3653.0</v>
      </c>
      <c r="G17" s="3">
        <v>45649.0</v>
      </c>
      <c r="H17" s="2" t="s">
        <v>23</v>
      </c>
      <c r="I17" s="2" t="s">
        <v>31</v>
      </c>
      <c r="J17" s="2">
        <v>18265.0</v>
      </c>
    </row>
    <row r="18">
      <c r="A18" s="2" t="s">
        <v>59</v>
      </c>
      <c r="B18" s="2" t="s">
        <v>60</v>
      </c>
      <c r="C18" s="2" t="s">
        <v>26</v>
      </c>
      <c r="D18" s="2" t="s">
        <v>45</v>
      </c>
      <c r="E18" s="2">
        <v>5.0</v>
      </c>
      <c r="F18" s="2">
        <v>607.0</v>
      </c>
      <c r="G18" s="3">
        <v>45724.0</v>
      </c>
      <c r="H18" s="2" t="s">
        <v>14</v>
      </c>
      <c r="I18" s="2" t="s">
        <v>15</v>
      </c>
      <c r="J18" s="2">
        <v>3035.0</v>
      </c>
    </row>
    <row r="19">
      <c r="A19" s="2" t="s">
        <v>61</v>
      </c>
      <c r="B19" s="2" t="s">
        <v>62</v>
      </c>
      <c r="C19" s="2" t="s">
        <v>26</v>
      </c>
      <c r="D19" s="2" t="s">
        <v>13</v>
      </c>
      <c r="E19" s="2">
        <v>1.0</v>
      </c>
      <c r="F19" s="2">
        <v>1607.0</v>
      </c>
      <c r="G19" s="3">
        <v>45743.0</v>
      </c>
      <c r="H19" s="2" t="s">
        <v>19</v>
      </c>
      <c r="I19" s="2" t="s">
        <v>28</v>
      </c>
      <c r="J19" s="2">
        <v>1607.0</v>
      </c>
    </row>
    <row r="20">
      <c r="A20" s="2" t="s">
        <v>63</v>
      </c>
      <c r="B20" s="2" t="s">
        <v>64</v>
      </c>
      <c r="C20" s="2" t="s">
        <v>34</v>
      </c>
      <c r="D20" s="2" t="s">
        <v>13</v>
      </c>
      <c r="E20" s="2">
        <v>3.0</v>
      </c>
      <c r="F20" s="2">
        <v>327.0</v>
      </c>
      <c r="G20" s="3">
        <v>45699.0</v>
      </c>
      <c r="H20" s="2" t="s">
        <v>14</v>
      </c>
      <c r="I20" s="2" t="s">
        <v>31</v>
      </c>
      <c r="J20" s="2">
        <v>981.0</v>
      </c>
    </row>
    <row r="21" ht="15.75" customHeight="1">
      <c r="A21" s="2" t="s">
        <v>65</v>
      </c>
      <c r="B21" s="2" t="s">
        <v>66</v>
      </c>
      <c r="C21" s="2" t="s">
        <v>18</v>
      </c>
      <c r="D21" s="2" t="s">
        <v>22</v>
      </c>
      <c r="E21" s="2">
        <v>9.0</v>
      </c>
      <c r="F21" s="2">
        <v>4174.0</v>
      </c>
      <c r="G21" s="3">
        <v>45606.0</v>
      </c>
      <c r="H21" s="2" t="s">
        <v>67</v>
      </c>
      <c r="I21" s="2" t="s">
        <v>28</v>
      </c>
      <c r="J21" s="2">
        <v>37566.0</v>
      </c>
    </row>
    <row r="22" ht="15.75" customHeight="1">
      <c r="A22" s="2" t="s">
        <v>68</v>
      </c>
      <c r="B22" s="2" t="s">
        <v>69</v>
      </c>
      <c r="C22" s="2" t="s">
        <v>26</v>
      </c>
      <c r="D22" s="2" t="s">
        <v>27</v>
      </c>
      <c r="E22" s="2">
        <v>9.0</v>
      </c>
      <c r="F22" s="2">
        <v>1677.0</v>
      </c>
      <c r="G22" s="3">
        <v>45596.0</v>
      </c>
      <c r="H22" s="2" t="s">
        <v>67</v>
      </c>
      <c r="I22" s="2" t="s">
        <v>15</v>
      </c>
      <c r="J22" s="2">
        <v>15093.0</v>
      </c>
    </row>
    <row r="23" ht="15.75" customHeight="1">
      <c r="A23" s="2" t="s">
        <v>70</v>
      </c>
      <c r="B23" s="2" t="s">
        <v>71</v>
      </c>
      <c r="C23" s="2" t="s">
        <v>12</v>
      </c>
      <c r="D23" s="2" t="s">
        <v>35</v>
      </c>
      <c r="E23" s="2">
        <v>5.0</v>
      </c>
      <c r="F23" s="2">
        <v>1713.0</v>
      </c>
      <c r="G23" s="3">
        <v>45598.0</v>
      </c>
      <c r="H23" s="2" t="s">
        <v>67</v>
      </c>
      <c r="I23" s="2" t="s">
        <v>28</v>
      </c>
      <c r="J23" s="2">
        <v>8565.0</v>
      </c>
    </row>
    <row r="24" ht="15.75" customHeight="1">
      <c r="A24" s="2" t="s">
        <v>72</v>
      </c>
      <c r="B24" s="2" t="s">
        <v>73</v>
      </c>
      <c r="C24" s="2" t="s">
        <v>18</v>
      </c>
      <c r="D24" s="2" t="s">
        <v>74</v>
      </c>
      <c r="E24" s="2">
        <v>2.0</v>
      </c>
      <c r="F24" s="2">
        <v>3783.0</v>
      </c>
      <c r="G24" s="3">
        <v>45820.0</v>
      </c>
      <c r="H24" s="2" t="s">
        <v>19</v>
      </c>
      <c r="I24" s="2" t="s">
        <v>15</v>
      </c>
      <c r="J24" s="2">
        <v>7566.0</v>
      </c>
    </row>
    <row r="25" ht="15.75" customHeight="1">
      <c r="A25" s="2" t="s">
        <v>75</v>
      </c>
      <c r="B25" s="2" t="s">
        <v>76</v>
      </c>
      <c r="C25" s="2" t="s">
        <v>40</v>
      </c>
      <c r="D25" s="2" t="s">
        <v>27</v>
      </c>
      <c r="E25" s="2">
        <v>7.0</v>
      </c>
      <c r="F25" s="2">
        <v>3372.0</v>
      </c>
      <c r="G25" s="3">
        <v>45484.0</v>
      </c>
      <c r="H25" s="2" t="s">
        <v>67</v>
      </c>
      <c r="I25" s="2" t="s">
        <v>28</v>
      </c>
      <c r="J25" s="2">
        <v>23604.0</v>
      </c>
    </row>
    <row r="26" ht="15.75" customHeight="1">
      <c r="A26" s="2" t="s">
        <v>77</v>
      </c>
      <c r="B26" s="2" t="s">
        <v>78</v>
      </c>
      <c r="C26" s="2" t="s">
        <v>18</v>
      </c>
      <c r="D26" s="2" t="s">
        <v>13</v>
      </c>
      <c r="E26" s="2">
        <v>10.0</v>
      </c>
      <c r="F26" s="2">
        <v>1514.0</v>
      </c>
      <c r="G26" s="3">
        <v>45531.0</v>
      </c>
      <c r="H26" s="2" t="s">
        <v>23</v>
      </c>
      <c r="I26" s="2" t="s">
        <v>15</v>
      </c>
      <c r="J26" s="2">
        <v>15140.0</v>
      </c>
    </row>
    <row r="27" ht="15.75" customHeight="1">
      <c r="A27" s="2" t="s">
        <v>79</v>
      </c>
      <c r="B27" s="2" t="s">
        <v>80</v>
      </c>
      <c r="C27" s="2" t="s">
        <v>12</v>
      </c>
      <c r="D27" s="2" t="s">
        <v>48</v>
      </c>
      <c r="E27" s="2">
        <v>2.0</v>
      </c>
      <c r="F27" s="2">
        <v>3055.0</v>
      </c>
      <c r="G27" s="3">
        <v>45831.0</v>
      </c>
      <c r="H27" s="2" t="s">
        <v>67</v>
      </c>
      <c r="I27" s="2" t="s">
        <v>31</v>
      </c>
      <c r="J27" s="2">
        <v>6110.0</v>
      </c>
    </row>
    <row r="28" ht="15.75" customHeight="1">
      <c r="A28" s="2" t="s">
        <v>81</v>
      </c>
      <c r="B28" s="2" t="s">
        <v>82</v>
      </c>
      <c r="C28" s="2" t="s">
        <v>40</v>
      </c>
      <c r="D28" s="2" t="s">
        <v>13</v>
      </c>
      <c r="E28" s="2">
        <v>3.0</v>
      </c>
      <c r="F28" s="2">
        <v>3581.0</v>
      </c>
      <c r="G28" s="3">
        <v>45800.0</v>
      </c>
      <c r="H28" s="2" t="s">
        <v>67</v>
      </c>
      <c r="I28" s="2" t="s">
        <v>15</v>
      </c>
      <c r="J28" s="2">
        <v>10743.0</v>
      </c>
    </row>
    <row r="29" ht="15.75" customHeight="1">
      <c r="A29" s="2" t="s">
        <v>83</v>
      </c>
      <c r="B29" s="2" t="s">
        <v>84</v>
      </c>
      <c r="C29" s="2" t="s">
        <v>40</v>
      </c>
      <c r="D29" s="2" t="s">
        <v>45</v>
      </c>
      <c r="E29" s="2">
        <v>7.0</v>
      </c>
      <c r="F29" s="2">
        <v>4461.0</v>
      </c>
      <c r="G29" s="3">
        <v>45630.0</v>
      </c>
      <c r="H29" s="2" t="s">
        <v>67</v>
      </c>
      <c r="I29" s="2" t="s">
        <v>28</v>
      </c>
      <c r="J29" s="2">
        <v>31227.0</v>
      </c>
    </row>
    <row r="30" ht="15.75" customHeight="1">
      <c r="A30" s="2" t="s">
        <v>85</v>
      </c>
      <c r="B30" s="2" t="s">
        <v>86</v>
      </c>
      <c r="C30" s="2" t="s">
        <v>12</v>
      </c>
      <c r="D30" s="2" t="s">
        <v>74</v>
      </c>
      <c r="E30" s="2">
        <v>6.0</v>
      </c>
      <c r="F30" s="2">
        <v>3355.0</v>
      </c>
      <c r="G30" s="3">
        <v>45561.0</v>
      </c>
      <c r="H30" s="2" t="s">
        <v>67</v>
      </c>
      <c r="I30" s="2" t="s">
        <v>28</v>
      </c>
      <c r="J30" s="2">
        <v>20130.0</v>
      </c>
    </row>
    <row r="31" ht="15.75" customHeight="1">
      <c r="A31" s="2" t="s">
        <v>87</v>
      </c>
      <c r="B31" s="2" t="s">
        <v>88</v>
      </c>
      <c r="C31" s="2" t="s">
        <v>12</v>
      </c>
      <c r="D31" s="2" t="s">
        <v>27</v>
      </c>
      <c r="E31" s="2">
        <v>8.0</v>
      </c>
      <c r="F31" s="2">
        <v>1034.0</v>
      </c>
      <c r="G31" s="3">
        <v>45697.0</v>
      </c>
      <c r="H31" s="2" t="s">
        <v>14</v>
      </c>
      <c r="I31" s="2" t="s">
        <v>15</v>
      </c>
      <c r="J31" s="2">
        <v>8272.0</v>
      </c>
    </row>
    <row r="32" ht="15.75" customHeight="1">
      <c r="A32" s="2" t="s">
        <v>89</v>
      </c>
      <c r="B32" s="2" t="s">
        <v>90</v>
      </c>
      <c r="C32" s="2" t="s">
        <v>34</v>
      </c>
      <c r="D32" s="2" t="s">
        <v>35</v>
      </c>
      <c r="E32" s="2">
        <v>10.0</v>
      </c>
      <c r="F32" s="2">
        <v>3072.0</v>
      </c>
      <c r="G32" s="3">
        <v>45778.0</v>
      </c>
      <c r="H32" s="2" t="s">
        <v>14</v>
      </c>
      <c r="I32" s="2" t="s">
        <v>28</v>
      </c>
      <c r="J32" s="2">
        <v>30720.0</v>
      </c>
    </row>
    <row r="33" ht="15.75" customHeight="1">
      <c r="A33" s="2" t="s">
        <v>91</v>
      </c>
      <c r="B33" s="2" t="s">
        <v>92</v>
      </c>
      <c r="C33" s="2" t="s">
        <v>34</v>
      </c>
      <c r="D33" s="2" t="s">
        <v>13</v>
      </c>
      <c r="E33" s="2">
        <v>6.0</v>
      </c>
      <c r="F33" s="2">
        <v>1246.0</v>
      </c>
      <c r="G33" s="3">
        <v>45503.0</v>
      </c>
      <c r="H33" s="2" t="s">
        <v>19</v>
      </c>
      <c r="I33" s="2" t="s">
        <v>31</v>
      </c>
      <c r="J33" s="2">
        <v>7476.0</v>
      </c>
    </row>
    <row r="34" ht="15.75" customHeight="1">
      <c r="A34" s="2" t="s">
        <v>93</v>
      </c>
      <c r="B34" s="2" t="s">
        <v>94</v>
      </c>
      <c r="C34" s="2" t="s">
        <v>95</v>
      </c>
      <c r="D34" s="2" t="s">
        <v>35</v>
      </c>
      <c r="E34" s="2">
        <v>4.0</v>
      </c>
      <c r="F34" s="2">
        <v>3945.0</v>
      </c>
      <c r="G34" s="3">
        <v>45503.0</v>
      </c>
      <c r="H34" s="2" t="s">
        <v>19</v>
      </c>
      <c r="I34" s="2" t="s">
        <v>15</v>
      </c>
      <c r="J34" s="2">
        <v>15780.0</v>
      </c>
    </row>
    <row r="35" ht="15.75" customHeight="1">
      <c r="A35" s="2" t="s">
        <v>96</v>
      </c>
      <c r="B35" s="2" t="s">
        <v>97</v>
      </c>
      <c r="C35" s="2" t="s">
        <v>12</v>
      </c>
      <c r="D35" s="2" t="s">
        <v>35</v>
      </c>
      <c r="E35" s="2">
        <v>1.0</v>
      </c>
      <c r="F35" s="2">
        <v>721.0</v>
      </c>
      <c r="G35" s="3">
        <v>45525.0</v>
      </c>
      <c r="H35" s="2" t="s">
        <v>19</v>
      </c>
      <c r="I35" s="2" t="s">
        <v>31</v>
      </c>
      <c r="J35" s="2">
        <v>721.0</v>
      </c>
    </row>
    <row r="36" ht="15.75" customHeight="1">
      <c r="A36" s="2" t="s">
        <v>98</v>
      </c>
      <c r="B36" s="2" t="s">
        <v>99</v>
      </c>
      <c r="C36" s="2" t="s">
        <v>12</v>
      </c>
      <c r="D36" s="2" t="s">
        <v>45</v>
      </c>
      <c r="E36" s="2">
        <v>4.0</v>
      </c>
      <c r="F36" s="2">
        <v>1121.0</v>
      </c>
      <c r="G36" s="3">
        <v>45627.0</v>
      </c>
      <c r="H36" s="2" t="s">
        <v>23</v>
      </c>
      <c r="I36" s="2" t="s">
        <v>15</v>
      </c>
      <c r="J36" s="2">
        <v>4484.0</v>
      </c>
    </row>
    <row r="37" ht="15.75" customHeight="1">
      <c r="A37" s="2" t="s">
        <v>100</v>
      </c>
      <c r="B37" s="2" t="s">
        <v>101</v>
      </c>
      <c r="C37" s="2" t="s">
        <v>18</v>
      </c>
      <c r="D37" s="2" t="s">
        <v>45</v>
      </c>
      <c r="E37" s="2">
        <v>7.0</v>
      </c>
      <c r="F37" s="2">
        <v>1118.0</v>
      </c>
      <c r="G37" s="3">
        <v>45643.0</v>
      </c>
      <c r="H37" s="2" t="s">
        <v>14</v>
      </c>
      <c r="I37" s="2" t="s">
        <v>31</v>
      </c>
      <c r="J37" s="2">
        <v>7826.0</v>
      </c>
    </row>
    <row r="38" ht="15.75" customHeight="1">
      <c r="A38" s="2" t="s">
        <v>102</v>
      </c>
      <c r="B38" s="2" t="s">
        <v>103</v>
      </c>
      <c r="C38" s="2" t="s">
        <v>34</v>
      </c>
      <c r="D38" s="2" t="s">
        <v>45</v>
      </c>
      <c r="E38" s="2">
        <v>2.0</v>
      </c>
      <c r="F38" s="2">
        <v>881.0</v>
      </c>
      <c r="G38" s="3">
        <v>45592.0</v>
      </c>
      <c r="H38" s="2" t="s">
        <v>14</v>
      </c>
      <c r="I38" s="2" t="s">
        <v>31</v>
      </c>
      <c r="J38" s="2">
        <v>1762.0</v>
      </c>
    </row>
    <row r="39" ht="15.75" customHeight="1">
      <c r="A39" s="2" t="s">
        <v>104</v>
      </c>
      <c r="B39" s="2" t="s">
        <v>105</v>
      </c>
      <c r="C39" s="2" t="s">
        <v>12</v>
      </c>
      <c r="D39" s="2" t="s">
        <v>35</v>
      </c>
      <c r="E39" s="2">
        <v>9.0</v>
      </c>
      <c r="F39" s="2">
        <v>2574.0</v>
      </c>
      <c r="G39" s="3">
        <v>45636.0</v>
      </c>
      <c r="H39" s="2" t="s">
        <v>19</v>
      </c>
      <c r="I39" s="2" t="s">
        <v>28</v>
      </c>
      <c r="J39" s="2">
        <v>23166.0</v>
      </c>
    </row>
    <row r="40" ht="15.75" customHeight="1">
      <c r="A40" s="2" t="s">
        <v>106</v>
      </c>
      <c r="B40" s="2" t="s">
        <v>107</v>
      </c>
      <c r="C40" s="2" t="s">
        <v>34</v>
      </c>
      <c r="D40" s="2" t="s">
        <v>22</v>
      </c>
      <c r="E40" s="2">
        <v>1.0</v>
      </c>
      <c r="F40" s="2">
        <v>3786.0</v>
      </c>
      <c r="G40" s="3">
        <v>45786.0</v>
      </c>
      <c r="H40" s="2" t="s">
        <v>19</v>
      </c>
      <c r="I40" s="2" t="s">
        <v>28</v>
      </c>
      <c r="J40" s="2">
        <v>3786.0</v>
      </c>
    </row>
    <row r="41" ht="15.75" customHeight="1">
      <c r="A41" s="2" t="s">
        <v>108</v>
      </c>
      <c r="B41" s="2" t="s">
        <v>109</v>
      </c>
      <c r="C41" s="2" t="s">
        <v>18</v>
      </c>
      <c r="D41" s="2" t="s">
        <v>74</v>
      </c>
      <c r="E41" s="2">
        <v>3.0</v>
      </c>
      <c r="F41" s="2">
        <v>2384.0</v>
      </c>
      <c r="G41" s="3">
        <v>45663.0</v>
      </c>
      <c r="H41" s="2" t="s">
        <v>23</v>
      </c>
      <c r="I41" s="2" t="s">
        <v>15</v>
      </c>
      <c r="J41" s="2">
        <v>7152.0</v>
      </c>
    </row>
    <row r="42" ht="15.75" customHeight="1">
      <c r="A42" s="2" t="s">
        <v>110</v>
      </c>
      <c r="B42" s="2" t="s">
        <v>111</v>
      </c>
      <c r="C42" s="2" t="s">
        <v>34</v>
      </c>
      <c r="D42" s="2" t="s">
        <v>27</v>
      </c>
      <c r="E42" s="2">
        <v>9.0</v>
      </c>
      <c r="F42" s="2">
        <v>1551.0</v>
      </c>
      <c r="G42" s="3">
        <v>45799.0</v>
      </c>
      <c r="H42" s="2" t="s">
        <v>19</v>
      </c>
      <c r="I42" s="2" t="s">
        <v>28</v>
      </c>
      <c r="J42" s="2">
        <v>13959.0</v>
      </c>
    </row>
    <row r="43" ht="15.75" customHeight="1">
      <c r="A43" s="2" t="s">
        <v>112</v>
      </c>
      <c r="B43" s="2" t="s">
        <v>113</v>
      </c>
      <c r="C43" s="2" t="s">
        <v>26</v>
      </c>
      <c r="D43" s="2" t="s">
        <v>22</v>
      </c>
      <c r="E43" s="2">
        <v>7.0</v>
      </c>
      <c r="F43" s="2">
        <v>3323.0</v>
      </c>
      <c r="G43" s="3">
        <v>45494.0</v>
      </c>
      <c r="H43" s="2" t="s">
        <v>67</v>
      </c>
      <c r="I43" s="2" t="s">
        <v>28</v>
      </c>
      <c r="J43" s="2">
        <v>23261.0</v>
      </c>
    </row>
    <row r="44" ht="15.75" customHeight="1">
      <c r="A44" s="2" t="s">
        <v>114</v>
      </c>
      <c r="B44" s="2" t="s">
        <v>115</v>
      </c>
      <c r="C44" s="2" t="s">
        <v>34</v>
      </c>
      <c r="D44" s="2" t="s">
        <v>27</v>
      </c>
      <c r="E44" s="2">
        <v>3.0</v>
      </c>
      <c r="F44" s="2">
        <v>4931.0</v>
      </c>
      <c r="G44" s="3">
        <v>45600.0</v>
      </c>
      <c r="H44" s="2" t="s">
        <v>23</v>
      </c>
      <c r="I44" s="2" t="s">
        <v>31</v>
      </c>
      <c r="J44" s="2">
        <v>14793.0</v>
      </c>
    </row>
    <row r="45" ht="15.75" customHeight="1">
      <c r="A45" s="2" t="s">
        <v>116</v>
      </c>
      <c r="B45" s="2" t="s">
        <v>117</v>
      </c>
      <c r="C45" s="2" t="s">
        <v>18</v>
      </c>
      <c r="D45" s="2" t="s">
        <v>13</v>
      </c>
      <c r="E45" s="2">
        <v>9.0</v>
      </c>
      <c r="F45" s="2">
        <v>2134.0</v>
      </c>
      <c r="G45" s="3">
        <v>45516.0</v>
      </c>
      <c r="H45" s="2" t="s">
        <v>19</v>
      </c>
      <c r="I45" s="2" t="s">
        <v>31</v>
      </c>
      <c r="J45" s="2">
        <v>19206.0</v>
      </c>
    </row>
    <row r="46" ht="15.75" customHeight="1">
      <c r="A46" s="2" t="s">
        <v>118</v>
      </c>
      <c r="B46" s="2" t="s">
        <v>119</v>
      </c>
      <c r="C46" s="2" t="s">
        <v>34</v>
      </c>
      <c r="D46" s="2" t="s">
        <v>45</v>
      </c>
      <c r="E46" s="2">
        <v>6.0</v>
      </c>
      <c r="F46" s="2">
        <v>403.0</v>
      </c>
      <c r="G46" s="3">
        <v>45800.0</v>
      </c>
      <c r="H46" s="2" t="s">
        <v>23</v>
      </c>
      <c r="I46" s="2" t="s">
        <v>28</v>
      </c>
      <c r="J46" s="2">
        <v>2418.0</v>
      </c>
    </row>
    <row r="47" ht="15.75" customHeight="1">
      <c r="A47" s="2" t="s">
        <v>120</v>
      </c>
      <c r="B47" s="2" t="s">
        <v>121</v>
      </c>
      <c r="C47" s="2" t="s">
        <v>18</v>
      </c>
      <c r="D47" s="2" t="s">
        <v>13</v>
      </c>
      <c r="E47" s="2">
        <v>7.0</v>
      </c>
      <c r="F47" s="2">
        <v>208.0</v>
      </c>
      <c r="G47" s="3">
        <v>45531.0</v>
      </c>
      <c r="H47" s="2" t="s">
        <v>14</v>
      </c>
      <c r="I47" s="2" t="s">
        <v>28</v>
      </c>
      <c r="J47" s="2">
        <v>1456.0</v>
      </c>
    </row>
    <row r="48" ht="15.75" customHeight="1">
      <c r="A48" s="2" t="s">
        <v>122</v>
      </c>
      <c r="B48" s="2" t="s">
        <v>123</v>
      </c>
      <c r="C48" s="2" t="s">
        <v>26</v>
      </c>
      <c r="D48" s="2" t="s">
        <v>35</v>
      </c>
      <c r="E48" s="2">
        <v>8.0</v>
      </c>
      <c r="F48" s="2">
        <v>1415.0</v>
      </c>
      <c r="G48" s="3">
        <v>45809.0</v>
      </c>
      <c r="H48" s="2" t="s">
        <v>67</v>
      </c>
      <c r="I48" s="2" t="s">
        <v>31</v>
      </c>
      <c r="J48" s="2">
        <v>11320.0</v>
      </c>
    </row>
    <row r="49" ht="15.75" customHeight="1">
      <c r="A49" s="2" t="s">
        <v>124</v>
      </c>
      <c r="B49" s="2" t="s">
        <v>125</v>
      </c>
      <c r="C49" s="2" t="s">
        <v>18</v>
      </c>
      <c r="D49" s="2" t="s">
        <v>27</v>
      </c>
      <c r="E49" s="2">
        <v>1.0</v>
      </c>
      <c r="F49" s="2">
        <v>4047.0</v>
      </c>
      <c r="G49" s="3">
        <v>45833.0</v>
      </c>
      <c r="H49" s="2" t="s">
        <v>19</v>
      </c>
      <c r="I49" s="2" t="s">
        <v>28</v>
      </c>
      <c r="J49" s="2">
        <v>4047.0</v>
      </c>
    </row>
    <row r="50" ht="15.75" customHeight="1">
      <c r="A50" s="2" t="s">
        <v>126</v>
      </c>
      <c r="B50" s="2" t="s">
        <v>127</v>
      </c>
      <c r="C50" s="2" t="s">
        <v>95</v>
      </c>
      <c r="D50" s="2" t="s">
        <v>45</v>
      </c>
      <c r="E50" s="2">
        <v>1.0</v>
      </c>
      <c r="F50" s="2">
        <v>2441.0</v>
      </c>
      <c r="G50" s="3">
        <v>45829.0</v>
      </c>
      <c r="H50" s="2" t="s">
        <v>67</v>
      </c>
      <c r="I50" s="2" t="s">
        <v>15</v>
      </c>
      <c r="J50" s="2">
        <v>2441.0</v>
      </c>
    </row>
    <row r="51" ht="15.75" customHeight="1">
      <c r="A51" s="2" t="s">
        <v>128</v>
      </c>
      <c r="B51" s="2" t="s">
        <v>129</v>
      </c>
      <c r="C51" s="2" t="s">
        <v>12</v>
      </c>
      <c r="D51" s="2" t="s">
        <v>27</v>
      </c>
      <c r="E51" s="2">
        <v>5.0</v>
      </c>
      <c r="F51" s="2">
        <v>1633.0</v>
      </c>
      <c r="G51" s="3">
        <v>45708.0</v>
      </c>
      <c r="H51" s="2" t="s">
        <v>67</v>
      </c>
      <c r="I51" s="2" t="s">
        <v>15</v>
      </c>
      <c r="J51" s="2">
        <v>8165.0</v>
      </c>
    </row>
    <row r="52" ht="15.75" customHeight="1">
      <c r="A52" s="2" t="s">
        <v>130</v>
      </c>
      <c r="B52" s="2" t="s">
        <v>131</v>
      </c>
      <c r="C52" s="2" t="s">
        <v>95</v>
      </c>
      <c r="D52" s="2" t="s">
        <v>48</v>
      </c>
      <c r="E52" s="2">
        <v>9.0</v>
      </c>
      <c r="F52" s="2">
        <v>3860.0</v>
      </c>
      <c r="G52" s="3">
        <v>45669.0</v>
      </c>
      <c r="H52" s="2" t="s">
        <v>19</v>
      </c>
      <c r="I52" s="2" t="s">
        <v>15</v>
      </c>
      <c r="J52" s="2">
        <v>34740.0</v>
      </c>
    </row>
    <row r="53" ht="15.75" customHeight="1">
      <c r="A53" s="2" t="s">
        <v>132</v>
      </c>
      <c r="B53" s="2" t="s">
        <v>133</v>
      </c>
      <c r="C53" s="2" t="s">
        <v>12</v>
      </c>
      <c r="D53" s="2" t="s">
        <v>13</v>
      </c>
      <c r="E53" s="2">
        <v>3.0</v>
      </c>
      <c r="F53" s="2">
        <v>3240.0</v>
      </c>
      <c r="G53" s="3">
        <v>45746.0</v>
      </c>
      <c r="H53" s="2" t="s">
        <v>23</v>
      </c>
      <c r="I53" s="2" t="s">
        <v>31</v>
      </c>
      <c r="J53" s="2">
        <v>9720.0</v>
      </c>
    </row>
    <row r="54" ht="15.75" customHeight="1">
      <c r="A54" s="2" t="s">
        <v>134</v>
      </c>
      <c r="B54" s="2" t="s">
        <v>135</v>
      </c>
      <c r="C54" s="2" t="s">
        <v>95</v>
      </c>
      <c r="D54" s="2" t="s">
        <v>45</v>
      </c>
      <c r="E54" s="2">
        <v>3.0</v>
      </c>
      <c r="F54" s="2">
        <v>1944.0</v>
      </c>
      <c r="G54" s="3">
        <v>45689.0</v>
      </c>
      <c r="H54" s="2" t="s">
        <v>14</v>
      </c>
      <c r="I54" s="2" t="s">
        <v>31</v>
      </c>
      <c r="J54" s="2">
        <v>5832.0</v>
      </c>
    </row>
    <row r="55" ht="15.75" customHeight="1">
      <c r="A55" s="2" t="s">
        <v>136</v>
      </c>
      <c r="B55" s="2" t="s">
        <v>137</v>
      </c>
      <c r="C55" s="2" t="s">
        <v>12</v>
      </c>
      <c r="D55" s="2" t="s">
        <v>45</v>
      </c>
      <c r="E55" s="2">
        <v>6.0</v>
      </c>
      <c r="F55" s="2">
        <v>3886.0</v>
      </c>
      <c r="G55" s="3">
        <v>45794.0</v>
      </c>
      <c r="H55" s="2" t="s">
        <v>23</v>
      </c>
      <c r="I55" s="2" t="s">
        <v>28</v>
      </c>
      <c r="J55" s="2">
        <v>23316.0</v>
      </c>
    </row>
    <row r="56" ht="15.75" customHeight="1">
      <c r="A56" s="2" t="s">
        <v>138</v>
      </c>
      <c r="B56" s="2" t="s">
        <v>139</v>
      </c>
      <c r="C56" s="2" t="s">
        <v>34</v>
      </c>
      <c r="D56" s="2" t="s">
        <v>35</v>
      </c>
      <c r="E56" s="2">
        <v>10.0</v>
      </c>
      <c r="F56" s="2">
        <v>4025.0</v>
      </c>
      <c r="G56" s="3">
        <v>45639.0</v>
      </c>
      <c r="H56" s="2" t="s">
        <v>23</v>
      </c>
      <c r="I56" s="2" t="s">
        <v>28</v>
      </c>
      <c r="J56" s="2">
        <v>40250.0</v>
      </c>
    </row>
    <row r="57" ht="15.75" customHeight="1">
      <c r="A57" s="2" t="s">
        <v>140</v>
      </c>
      <c r="B57" s="2" t="s">
        <v>141</v>
      </c>
      <c r="C57" s="2" t="s">
        <v>18</v>
      </c>
      <c r="D57" s="2" t="s">
        <v>22</v>
      </c>
      <c r="E57" s="2">
        <v>1.0</v>
      </c>
      <c r="F57" s="2">
        <v>597.0</v>
      </c>
      <c r="G57" s="3">
        <v>45616.0</v>
      </c>
      <c r="H57" s="2" t="s">
        <v>19</v>
      </c>
      <c r="I57" s="2" t="s">
        <v>31</v>
      </c>
      <c r="J57" s="2">
        <v>597.0</v>
      </c>
    </row>
    <row r="58" ht="15.75" customHeight="1">
      <c r="A58" s="2" t="s">
        <v>142</v>
      </c>
      <c r="B58" s="2" t="s">
        <v>143</v>
      </c>
      <c r="C58" s="2" t="s">
        <v>12</v>
      </c>
      <c r="D58" s="2" t="s">
        <v>48</v>
      </c>
      <c r="E58" s="2">
        <v>2.0</v>
      </c>
      <c r="F58" s="2">
        <v>3949.0</v>
      </c>
      <c r="G58" s="3">
        <v>45737.0</v>
      </c>
      <c r="H58" s="2" t="s">
        <v>14</v>
      </c>
      <c r="I58" s="2" t="s">
        <v>31</v>
      </c>
      <c r="J58" s="2">
        <v>7898.0</v>
      </c>
    </row>
    <row r="59" ht="15.75" customHeight="1">
      <c r="A59" s="2" t="s">
        <v>144</v>
      </c>
      <c r="B59" s="2" t="s">
        <v>145</v>
      </c>
      <c r="C59" s="2" t="s">
        <v>12</v>
      </c>
      <c r="D59" s="2" t="s">
        <v>27</v>
      </c>
      <c r="E59" s="2">
        <v>10.0</v>
      </c>
      <c r="F59" s="2">
        <v>2973.0</v>
      </c>
      <c r="G59" s="3">
        <v>45502.0</v>
      </c>
      <c r="H59" s="2" t="s">
        <v>14</v>
      </c>
      <c r="I59" s="2" t="s">
        <v>15</v>
      </c>
      <c r="J59" s="2">
        <v>29730.0</v>
      </c>
    </row>
    <row r="60" ht="15.75" customHeight="1">
      <c r="A60" s="2" t="s">
        <v>146</v>
      </c>
      <c r="B60" s="2" t="s">
        <v>147</v>
      </c>
      <c r="C60" s="2" t="s">
        <v>40</v>
      </c>
      <c r="D60" s="2" t="s">
        <v>22</v>
      </c>
      <c r="E60" s="2">
        <v>6.0</v>
      </c>
      <c r="F60" s="2">
        <v>4843.0</v>
      </c>
      <c r="G60" s="3">
        <v>45795.0</v>
      </c>
      <c r="H60" s="2" t="s">
        <v>67</v>
      </c>
      <c r="I60" s="2" t="s">
        <v>15</v>
      </c>
      <c r="J60" s="2">
        <v>29058.0</v>
      </c>
    </row>
    <row r="61" ht="15.75" customHeight="1">
      <c r="A61" s="2" t="s">
        <v>148</v>
      </c>
      <c r="B61" s="2" t="s">
        <v>149</v>
      </c>
      <c r="C61" s="2" t="s">
        <v>95</v>
      </c>
      <c r="D61" s="2" t="s">
        <v>74</v>
      </c>
      <c r="E61" s="2">
        <v>6.0</v>
      </c>
      <c r="F61" s="2">
        <v>4272.0</v>
      </c>
      <c r="G61" s="3">
        <v>45712.0</v>
      </c>
      <c r="H61" s="2" t="s">
        <v>67</v>
      </c>
      <c r="I61" s="2" t="s">
        <v>28</v>
      </c>
      <c r="J61" s="2">
        <v>25632.0</v>
      </c>
    </row>
    <row r="62" ht="15.75" customHeight="1">
      <c r="A62" s="2" t="s">
        <v>150</v>
      </c>
      <c r="B62" s="2" t="s">
        <v>151</v>
      </c>
      <c r="C62" s="2" t="s">
        <v>40</v>
      </c>
      <c r="D62" s="2" t="s">
        <v>48</v>
      </c>
      <c r="E62" s="2">
        <v>1.0</v>
      </c>
      <c r="F62" s="2">
        <v>2556.0</v>
      </c>
      <c r="G62" s="3">
        <v>45672.0</v>
      </c>
      <c r="H62" s="2" t="s">
        <v>19</v>
      </c>
      <c r="I62" s="2" t="s">
        <v>15</v>
      </c>
      <c r="J62" s="2">
        <v>2556.0</v>
      </c>
    </row>
    <row r="63" ht="15.75" customHeight="1">
      <c r="A63" s="2" t="s">
        <v>152</v>
      </c>
      <c r="B63" s="2" t="s">
        <v>153</v>
      </c>
      <c r="C63" s="2" t="s">
        <v>12</v>
      </c>
      <c r="D63" s="2" t="s">
        <v>22</v>
      </c>
      <c r="E63" s="2">
        <v>5.0</v>
      </c>
      <c r="F63" s="2">
        <v>2623.0</v>
      </c>
      <c r="G63" s="3">
        <v>45678.0</v>
      </c>
      <c r="H63" s="2" t="s">
        <v>23</v>
      </c>
      <c r="I63" s="2" t="s">
        <v>28</v>
      </c>
      <c r="J63" s="2">
        <v>13115.0</v>
      </c>
    </row>
    <row r="64" ht="15.75" customHeight="1">
      <c r="A64" s="2" t="s">
        <v>154</v>
      </c>
      <c r="B64" s="2" t="s">
        <v>155</v>
      </c>
      <c r="C64" s="2" t="s">
        <v>26</v>
      </c>
      <c r="D64" s="2" t="s">
        <v>45</v>
      </c>
      <c r="E64" s="2">
        <v>1.0</v>
      </c>
      <c r="F64" s="2">
        <v>1639.0</v>
      </c>
      <c r="G64" s="3">
        <v>45533.0</v>
      </c>
      <c r="H64" s="2" t="s">
        <v>23</v>
      </c>
      <c r="I64" s="2" t="s">
        <v>28</v>
      </c>
      <c r="J64" s="2">
        <v>1639.0</v>
      </c>
    </row>
    <row r="65" ht="15.75" customHeight="1">
      <c r="A65" s="2" t="s">
        <v>156</v>
      </c>
      <c r="B65" s="2" t="s">
        <v>157</v>
      </c>
      <c r="C65" s="2" t="s">
        <v>12</v>
      </c>
      <c r="D65" s="2" t="s">
        <v>27</v>
      </c>
      <c r="E65" s="2">
        <v>7.0</v>
      </c>
      <c r="F65" s="2">
        <v>3615.0</v>
      </c>
      <c r="G65" s="3">
        <v>45717.0</v>
      </c>
      <c r="H65" s="2" t="s">
        <v>19</v>
      </c>
      <c r="I65" s="2" t="s">
        <v>15</v>
      </c>
      <c r="J65" s="2">
        <v>25305.0</v>
      </c>
    </row>
    <row r="66" ht="15.75" customHeight="1">
      <c r="A66" s="2" t="s">
        <v>158</v>
      </c>
      <c r="B66" s="2" t="s">
        <v>159</v>
      </c>
      <c r="C66" s="2" t="s">
        <v>12</v>
      </c>
      <c r="D66" s="2" t="s">
        <v>27</v>
      </c>
      <c r="E66" s="2">
        <v>6.0</v>
      </c>
      <c r="F66" s="2">
        <v>4320.0</v>
      </c>
      <c r="G66" s="3">
        <v>45503.0</v>
      </c>
      <c r="H66" s="2" t="s">
        <v>19</v>
      </c>
      <c r="I66" s="2" t="s">
        <v>15</v>
      </c>
      <c r="J66" s="2">
        <v>25920.0</v>
      </c>
    </row>
    <row r="67" ht="15.75" customHeight="1">
      <c r="A67" s="2" t="s">
        <v>160</v>
      </c>
      <c r="B67" s="2" t="s">
        <v>161</v>
      </c>
      <c r="C67" s="2" t="s">
        <v>34</v>
      </c>
      <c r="D67" s="2" t="s">
        <v>22</v>
      </c>
      <c r="E67" s="2">
        <v>9.0</v>
      </c>
      <c r="F67" s="2">
        <v>2496.0</v>
      </c>
      <c r="G67" s="3">
        <v>45682.0</v>
      </c>
      <c r="H67" s="2" t="s">
        <v>67</v>
      </c>
      <c r="I67" s="2" t="s">
        <v>31</v>
      </c>
      <c r="J67" s="2">
        <v>22464.0</v>
      </c>
    </row>
    <row r="68" ht="15.75" customHeight="1">
      <c r="A68" s="2" t="s">
        <v>162</v>
      </c>
      <c r="B68" s="2" t="s">
        <v>163</v>
      </c>
      <c r="C68" s="2" t="s">
        <v>34</v>
      </c>
      <c r="D68" s="2" t="s">
        <v>45</v>
      </c>
      <c r="E68" s="2">
        <v>10.0</v>
      </c>
      <c r="F68" s="2">
        <v>1369.0</v>
      </c>
      <c r="G68" s="3">
        <v>45780.0</v>
      </c>
      <c r="H68" s="2" t="s">
        <v>23</v>
      </c>
      <c r="I68" s="2" t="s">
        <v>28</v>
      </c>
      <c r="J68" s="2">
        <v>13690.0</v>
      </c>
    </row>
    <row r="69" ht="15.75" customHeight="1">
      <c r="A69" s="2" t="s">
        <v>164</v>
      </c>
      <c r="B69" s="2" t="s">
        <v>165</v>
      </c>
      <c r="C69" s="2" t="s">
        <v>40</v>
      </c>
      <c r="D69" s="2" t="s">
        <v>74</v>
      </c>
      <c r="E69" s="2">
        <v>10.0</v>
      </c>
      <c r="F69" s="2">
        <v>694.0</v>
      </c>
      <c r="G69" s="3">
        <v>45557.0</v>
      </c>
      <c r="H69" s="2" t="s">
        <v>23</v>
      </c>
      <c r="I69" s="2" t="s">
        <v>31</v>
      </c>
      <c r="J69" s="2">
        <v>6940.0</v>
      </c>
    </row>
    <row r="70" ht="15.75" customHeight="1">
      <c r="A70" s="2" t="s">
        <v>166</v>
      </c>
      <c r="B70" s="2" t="s">
        <v>167</v>
      </c>
      <c r="C70" s="2" t="s">
        <v>34</v>
      </c>
      <c r="D70" s="2" t="s">
        <v>45</v>
      </c>
      <c r="E70" s="2">
        <v>3.0</v>
      </c>
      <c r="F70" s="2">
        <v>4710.0</v>
      </c>
      <c r="G70" s="3">
        <v>45795.0</v>
      </c>
      <c r="H70" s="2" t="s">
        <v>14</v>
      </c>
      <c r="I70" s="2" t="s">
        <v>15</v>
      </c>
      <c r="J70" s="2">
        <v>14130.0</v>
      </c>
    </row>
    <row r="71" ht="15.75" customHeight="1">
      <c r="A71" s="2" t="s">
        <v>168</v>
      </c>
      <c r="B71" s="2" t="s">
        <v>169</v>
      </c>
      <c r="C71" s="2" t="s">
        <v>26</v>
      </c>
      <c r="D71" s="2" t="s">
        <v>48</v>
      </c>
      <c r="E71" s="2">
        <v>2.0</v>
      </c>
      <c r="F71" s="2">
        <v>907.0</v>
      </c>
      <c r="G71" s="3">
        <v>45704.0</v>
      </c>
      <c r="H71" s="2" t="s">
        <v>67</v>
      </c>
      <c r="I71" s="2" t="s">
        <v>28</v>
      </c>
      <c r="J71" s="2">
        <v>1814.0</v>
      </c>
    </row>
    <row r="72" ht="15.75" customHeight="1">
      <c r="A72" s="2" t="s">
        <v>170</v>
      </c>
      <c r="B72" s="2" t="s">
        <v>171</v>
      </c>
      <c r="C72" s="2" t="s">
        <v>40</v>
      </c>
      <c r="D72" s="2" t="s">
        <v>22</v>
      </c>
      <c r="E72" s="2">
        <v>5.0</v>
      </c>
      <c r="F72" s="2">
        <v>4621.0</v>
      </c>
      <c r="G72" s="3">
        <v>45812.0</v>
      </c>
      <c r="H72" s="2" t="s">
        <v>23</v>
      </c>
      <c r="I72" s="2" t="s">
        <v>28</v>
      </c>
      <c r="J72" s="2">
        <v>23105.0</v>
      </c>
    </row>
    <row r="73" ht="15.75" customHeight="1">
      <c r="A73" s="2" t="s">
        <v>172</v>
      </c>
      <c r="B73" s="2" t="s">
        <v>173</v>
      </c>
      <c r="C73" s="2" t="s">
        <v>18</v>
      </c>
      <c r="D73" s="2" t="s">
        <v>35</v>
      </c>
      <c r="E73" s="2">
        <v>2.0</v>
      </c>
      <c r="F73" s="2">
        <v>4422.0</v>
      </c>
      <c r="G73" s="3">
        <v>45628.0</v>
      </c>
      <c r="H73" s="2" t="s">
        <v>67</v>
      </c>
      <c r="I73" s="2" t="s">
        <v>28</v>
      </c>
      <c r="J73" s="2">
        <v>8844.0</v>
      </c>
    </row>
    <row r="74" ht="15.75" customHeight="1">
      <c r="A74" s="2" t="s">
        <v>174</v>
      </c>
      <c r="B74" s="2" t="s">
        <v>175</v>
      </c>
      <c r="C74" s="2" t="s">
        <v>18</v>
      </c>
      <c r="D74" s="2" t="s">
        <v>27</v>
      </c>
      <c r="E74" s="2">
        <v>10.0</v>
      </c>
      <c r="F74" s="2">
        <v>2949.0</v>
      </c>
      <c r="G74" s="3">
        <v>45492.0</v>
      </c>
      <c r="H74" s="2" t="s">
        <v>67</v>
      </c>
      <c r="I74" s="2" t="s">
        <v>31</v>
      </c>
      <c r="J74" s="2">
        <v>29490.0</v>
      </c>
    </row>
    <row r="75" ht="15.75" customHeight="1">
      <c r="A75" s="2" t="s">
        <v>176</v>
      </c>
      <c r="B75" s="2" t="s">
        <v>177</v>
      </c>
      <c r="C75" s="2" t="s">
        <v>12</v>
      </c>
      <c r="D75" s="2" t="s">
        <v>74</v>
      </c>
      <c r="E75" s="2">
        <v>10.0</v>
      </c>
      <c r="F75" s="2">
        <v>3391.0</v>
      </c>
      <c r="G75" s="3">
        <v>45707.0</v>
      </c>
      <c r="H75" s="2" t="s">
        <v>67</v>
      </c>
      <c r="I75" s="2" t="s">
        <v>31</v>
      </c>
      <c r="J75" s="2">
        <v>33910.0</v>
      </c>
    </row>
    <row r="76" ht="15.75" customHeight="1">
      <c r="A76" s="2" t="s">
        <v>178</v>
      </c>
      <c r="B76" s="2" t="s">
        <v>179</v>
      </c>
      <c r="C76" s="2" t="s">
        <v>12</v>
      </c>
      <c r="D76" s="2" t="s">
        <v>13</v>
      </c>
      <c r="E76" s="2">
        <v>4.0</v>
      </c>
      <c r="F76" s="2">
        <v>2704.0</v>
      </c>
      <c r="G76" s="3">
        <v>45687.0</v>
      </c>
      <c r="H76" s="2" t="s">
        <v>19</v>
      </c>
      <c r="I76" s="2" t="s">
        <v>28</v>
      </c>
      <c r="J76" s="2">
        <v>10816.0</v>
      </c>
    </row>
    <row r="77" ht="15.75" customHeight="1">
      <c r="A77" s="2" t="s">
        <v>180</v>
      </c>
      <c r="B77" s="2" t="s">
        <v>181</v>
      </c>
      <c r="C77" s="2" t="s">
        <v>34</v>
      </c>
      <c r="D77" s="2" t="s">
        <v>13</v>
      </c>
      <c r="E77" s="2">
        <v>4.0</v>
      </c>
      <c r="F77" s="2">
        <v>3332.0</v>
      </c>
      <c r="G77" s="3">
        <v>45817.0</v>
      </c>
      <c r="H77" s="2" t="s">
        <v>23</v>
      </c>
      <c r="I77" s="2" t="s">
        <v>28</v>
      </c>
      <c r="J77" s="2">
        <v>13328.0</v>
      </c>
    </row>
    <row r="78" ht="15.75" customHeight="1">
      <c r="A78" s="2" t="s">
        <v>182</v>
      </c>
      <c r="B78" s="2" t="s">
        <v>183</v>
      </c>
      <c r="C78" s="2" t="s">
        <v>95</v>
      </c>
      <c r="D78" s="2" t="s">
        <v>74</v>
      </c>
      <c r="E78" s="2">
        <v>3.0</v>
      </c>
      <c r="F78" s="2">
        <v>2437.0</v>
      </c>
      <c r="G78" s="3">
        <v>45581.0</v>
      </c>
      <c r="H78" s="2" t="s">
        <v>14</v>
      </c>
      <c r="I78" s="2" t="s">
        <v>28</v>
      </c>
      <c r="J78" s="2">
        <v>7311.0</v>
      </c>
    </row>
    <row r="79" ht="15.75" customHeight="1">
      <c r="A79" s="2" t="s">
        <v>184</v>
      </c>
      <c r="B79" s="2" t="s">
        <v>185</v>
      </c>
      <c r="C79" s="2" t="s">
        <v>26</v>
      </c>
      <c r="D79" s="2" t="s">
        <v>74</v>
      </c>
      <c r="E79" s="2">
        <v>5.0</v>
      </c>
      <c r="F79" s="2">
        <v>1531.0</v>
      </c>
      <c r="G79" s="3">
        <v>45481.0</v>
      </c>
      <c r="H79" s="2" t="s">
        <v>14</v>
      </c>
      <c r="I79" s="2" t="s">
        <v>28</v>
      </c>
      <c r="J79" s="2">
        <v>7655.0</v>
      </c>
    </row>
    <row r="80" ht="15.75" customHeight="1">
      <c r="A80" s="2" t="s">
        <v>186</v>
      </c>
      <c r="B80" s="2" t="s">
        <v>187</v>
      </c>
      <c r="C80" s="2" t="s">
        <v>95</v>
      </c>
      <c r="D80" s="2" t="s">
        <v>35</v>
      </c>
      <c r="E80" s="2">
        <v>4.0</v>
      </c>
      <c r="F80" s="2">
        <v>1456.0</v>
      </c>
      <c r="G80" s="3">
        <v>45634.0</v>
      </c>
      <c r="H80" s="2" t="s">
        <v>19</v>
      </c>
      <c r="I80" s="2" t="s">
        <v>28</v>
      </c>
      <c r="J80" s="2">
        <v>5824.0</v>
      </c>
    </row>
    <row r="81" ht="15.75" customHeight="1">
      <c r="A81" s="2" t="s">
        <v>188</v>
      </c>
      <c r="B81" s="2" t="s">
        <v>189</v>
      </c>
      <c r="C81" s="2" t="s">
        <v>95</v>
      </c>
      <c r="D81" s="2" t="s">
        <v>45</v>
      </c>
      <c r="E81" s="2">
        <v>1.0</v>
      </c>
      <c r="F81" s="2">
        <v>2955.0</v>
      </c>
      <c r="G81" s="3">
        <v>45709.0</v>
      </c>
      <c r="H81" s="2" t="s">
        <v>67</v>
      </c>
      <c r="I81" s="2" t="s">
        <v>28</v>
      </c>
      <c r="J81" s="2">
        <v>2955.0</v>
      </c>
    </row>
    <row r="82" ht="15.75" customHeight="1">
      <c r="A82" s="2" t="s">
        <v>190</v>
      </c>
      <c r="B82" s="2" t="s">
        <v>191</v>
      </c>
      <c r="C82" s="2" t="s">
        <v>12</v>
      </c>
      <c r="D82" s="2" t="s">
        <v>48</v>
      </c>
      <c r="E82" s="2">
        <v>3.0</v>
      </c>
      <c r="F82" s="2">
        <v>4197.0</v>
      </c>
      <c r="G82" s="3">
        <v>45642.0</v>
      </c>
      <c r="H82" s="2" t="s">
        <v>19</v>
      </c>
      <c r="I82" s="2" t="s">
        <v>15</v>
      </c>
      <c r="J82" s="2">
        <v>12591.0</v>
      </c>
    </row>
    <row r="83" ht="15.75" customHeight="1">
      <c r="A83" s="2" t="s">
        <v>192</v>
      </c>
      <c r="B83" s="2" t="s">
        <v>193</v>
      </c>
      <c r="C83" s="2" t="s">
        <v>34</v>
      </c>
      <c r="D83" s="2" t="s">
        <v>45</v>
      </c>
      <c r="E83" s="2">
        <v>10.0</v>
      </c>
      <c r="F83" s="2">
        <v>1258.0</v>
      </c>
      <c r="G83" s="3">
        <v>45697.0</v>
      </c>
      <c r="H83" s="2" t="s">
        <v>67</v>
      </c>
      <c r="I83" s="2" t="s">
        <v>28</v>
      </c>
      <c r="J83" s="2">
        <v>12580.0</v>
      </c>
    </row>
    <row r="84" ht="15.75" customHeight="1">
      <c r="A84" s="2" t="s">
        <v>194</v>
      </c>
      <c r="B84" s="2" t="s">
        <v>195</v>
      </c>
      <c r="C84" s="2" t="s">
        <v>18</v>
      </c>
      <c r="D84" s="2" t="s">
        <v>45</v>
      </c>
      <c r="E84" s="2">
        <v>10.0</v>
      </c>
      <c r="F84" s="2">
        <v>235.0</v>
      </c>
      <c r="G84" s="3">
        <v>45696.0</v>
      </c>
      <c r="H84" s="2" t="s">
        <v>23</v>
      </c>
      <c r="I84" s="2" t="s">
        <v>15</v>
      </c>
      <c r="J84" s="2">
        <v>2350.0</v>
      </c>
    </row>
    <row r="85" ht="15.75" customHeight="1">
      <c r="A85" s="2" t="s">
        <v>196</v>
      </c>
      <c r="B85" s="2" t="s">
        <v>197</v>
      </c>
      <c r="C85" s="2" t="s">
        <v>34</v>
      </c>
      <c r="D85" s="2" t="s">
        <v>13</v>
      </c>
      <c r="E85" s="2">
        <v>10.0</v>
      </c>
      <c r="F85" s="2">
        <v>1125.0</v>
      </c>
      <c r="G85" s="3">
        <v>45734.0</v>
      </c>
      <c r="H85" s="2" t="s">
        <v>23</v>
      </c>
      <c r="I85" s="2" t="s">
        <v>28</v>
      </c>
      <c r="J85" s="2">
        <v>11250.0</v>
      </c>
    </row>
    <row r="86" ht="15.75" customHeight="1">
      <c r="A86" s="2" t="s">
        <v>198</v>
      </c>
      <c r="B86" s="2" t="s">
        <v>199</v>
      </c>
      <c r="C86" s="2" t="s">
        <v>34</v>
      </c>
      <c r="D86" s="2" t="s">
        <v>35</v>
      </c>
      <c r="E86" s="2">
        <v>7.0</v>
      </c>
      <c r="F86" s="2">
        <v>535.0</v>
      </c>
      <c r="G86" s="3">
        <v>45765.0</v>
      </c>
      <c r="H86" s="2" t="s">
        <v>23</v>
      </c>
      <c r="I86" s="2" t="s">
        <v>31</v>
      </c>
      <c r="J86" s="2">
        <v>3745.0</v>
      </c>
    </row>
    <row r="87" ht="15.75" customHeight="1">
      <c r="A87" s="2" t="s">
        <v>200</v>
      </c>
      <c r="B87" s="2" t="s">
        <v>201</v>
      </c>
      <c r="C87" s="2" t="s">
        <v>12</v>
      </c>
      <c r="D87" s="2" t="s">
        <v>45</v>
      </c>
      <c r="E87" s="2">
        <v>8.0</v>
      </c>
      <c r="F87" s="2">
        <v>2168.0</v>
      </c>
      <c r="G87" s="3">
        <v>45682.0</v>
      </c>
      <c r="H87" s="2" t="s">
        <v>19</v>
      </c>
      <c r="I87" s="2" t="s">
        <v>28</v>
      </c>
      <c r="J87" s="2">
        <v>17344.0</v>
      </c>
    </row>
    <row r="88" ht="15.75" customHeight="1">
      <c r="A88" s="2" t="s">
        <v>202</v>
      </c>
      <c r="B88" s="2" t="s">
        <v>203</v>
      </c>
      <c r="C88" s="2" t="s">
        <v>12</v>
      </c>
      <c r="D88" s="2" t="s">
        <v>74</v>
      </c>
      <c r="E88" s="2">
        <v>3.0</v>
      </c>
      <c r="F88" s="2">
        <v>4392.0</v>
      </c>
      <c r="G88" s="3">
        <v>45610.0</v>
      </c>
      <c r="H88" s="2" t="s">
        <v>19</v>
      </c>
      <c r="I88" s="2" t="s">
        <v>28</v>
      </c>
      <c r="J88" s="2">
        <v>13176.0</v>
      </c>
    </row>
    <row r="89" ht="15.75" customHeight="1">
      <c r="A89" s="2" t="s">
        <v>204</v>
      </c>
      <c r="B89" s="2" t="s">
        <v>205</v>
      </c>
      <c r="C89" s="2" t="s">
        <v>40</v>
      </c>
      <c r="D89" s="2" t="s">
        <v>35</v>
      </c>
      <c r="E89" s="2">
        <v>8.0</v>
      </c>
      <c r="F89" s="2">
        <v>3849.0</v>
      </c>
      <c r="G89" s="3">
        <v>45587.0</v>
      </c>
      <c r="H89" s="2" t="s">
        <v>67</v>
      </c>
      <c r="I89" s="2" t="s">
        <v>31</v>
      </c>
      <c r="J89" s="2">
        <v>30792.0</v>
      </c>
    </row>
    <row r="90" ht="15.75" customHeight="1">
      <c r="A90" s="2" t="s">
        <v>206</v>
      </c>
      <c r="B90" s="2" t="s">
        <v>207</v>
      </c>
      <c r="C90" s="2" t="s">
        <v>12</v>
      </c>
      <c r="D90" s="2" t="s">
        <v>13</v>
      </c>
      <c r="E90" s="2">
        <v>8.0</v>
      </c>
      <c r="F90" s="2">
        <v>3232.0</v>
      </c>
      <c r="G90" s="3">
        <v>45763.0</v>
      </c>
      <c r="H90" s="2" t="s">
        <v>14</v>
      </c>
      <c r="I90" s="2" t="s">
        <v>31</v>
      </c>
      <c r="J90" s="2">
        <v>25856.0</v>
      </c>
    </row>
    <row r="91" ht="15.75" customHeight="1">
      <c r="A91" s="2" t="s">
        <v>208</v>
      </c>
      <c r="B91" s="2" t="s">
        <v>209</v>
      </c>
      <c r="C91" s="2" t="s">
        <v>40</v>
      </c>
      <c r="D91" s="2" t="s">
        <v>74</v>
      </c>
      <c r="E91" s="2">
        <v>7.0</v>
      </c>
      <c r="F91" s="2">
        <v>2463.0</v>
      </c>
      <c r="G91" s="3">
        <v>45598.0</v>
      </c>
      <c r="H91" s="2" t="s">
        <v>19</v>
      </c>
      <c r="I91" s="2" t="s">
        <v>15</v>
      </c>
      <c r="J91" s="2">
        <v>17241.0</v>
      </c>
    </row>
    <row r="92" ht="15.75" customHeight="1">
      <c r="A92" s="2" t="s">
        <v>210</v>
      </c>
      <c r="B92" s="2" t="s">
        <v>211</v>
      </c>
      <c r="C92" s="2" t="s">
        <v>34</v>
      </c>
      <c r="D92" s="2" t="s">
        <v>13</v>
      </c>
      <c r="E92" s="2">
        <v>5.0</v>
      </c>
      <c r="F92" s="2">
        <v>842.0</v>
      </c>
      <c r="G92" s="3">
        <v>45692.0</v>
      </c>
      <c r="H92" s="2" t="s">
        <v>67</v>
      </c>
      <c r="I92" s="2" t="s">
        <v>15</v>
      </c>
      <c r="J92" s="2">
        <v>4210.0</v>
      </c>
    </row>
    <row r="93" ht="15.75" customHeight="1">
      <c r="A93" s="2" t="s">
        <v>212</v>
      </c>
      <c r="B93" s="2" t="s">
        <v>213</v>
      </c>
      <c r="C93" s="2" t="s">
        <v>34</v>
      </c>
      <c r="D93" s="2" t="s">
        <v>45</v>
      </c>
      <c r="E93" s="2">
        <v>6.0</v>
      </c>
      <c r="F93" s="2">
        <v>3664.0</v>
      </c>
      <c r="G93" s="3">
        <v>45518.0</v>
      </c>
      <c r="H93" s="2" t="s">
        <v>19</v>
      </c>
      <c r="I93" s="2" t="s">
        <v>28</v>
      </c>
      <c r="J93" s="2">
        <v>21984.0</v>
      </c>
    </row>
    <row r="94" ht="15.75" customHeight="1">
      <c r="A94" s="2" t="s">
        <v>214</v>
      </c>
      <c r="B94" s="2" t="s">
        <v>215</v>
      </c>
      <c r="C94" s="2" t="s">
        <v>34</v>
      </c>
      <c r="D94" s="2" t="s">
        <v>13</v>
      </c>
      <c r="E94" s="2">
        <v>4.0</v>
      </c>
      <c r="F94" s="2">
        <v>3997.0</v>
      </c>
      <c r="G94" s="3">
        <v>45831.0</v>
      </c>
      <c r="H94" s="2" t="s">
        <v>14</v>
      </c>
      <c r="I94" s="2" t="s">
        <v>28</v>
      </c>
      <c r="J94" s="2">
        <v>15988.0</v>
      </c>
    </row>
    <row r="95" ht="15.75" customHeight="1">
      <c r="A95" s="2" t="s">
        <v>216</v>
      </c>
      <c r="B95" s="2" t="s">
        <v>217</v>
      </c>
      <c r="C95" s="2" t="s">
        <v>12</v>
      </c>
      <c r="D95" s="2" t="s">
        <v>13</v>
      </c>
      <c r="E95" s="2">
        <v>6.0</v>
      </c>
      <c r="F95" s="2">
        <v>3392.0</v>
      </c>
      <c r="G95" s="3">
        <v>45559.0</v>
      </c>
      <c r="H95" s="2" t="s">
        <v>19</v>
      </c>
      <c r="I95" s="2" t="s">
        <v>15</v>
      </c>
      <c r="J95" s="2">
        <v>20352.0</v>
      </c>
    </row>
    <row r="96" ht="15.75" customHeight="1">
      <c r="A96" s="2" t="s">
        <v>218</v>
      </c>
      <c r="B96" s="2" t="s">
        <v>219</v>
      </c>
      <c r="C96" s="2" t="s">
        <v>95</v>
      </c>
      <c r="D96" s="2" t="s">
        <v>13</v>
      </c>
      <c r="E96" s="2">
        <v>3.0</v>
      </c>
      <c r="F96" s="2">
        <v>581.0</v>
      </c>
      <c r="G96" s="3">
        <v>45714.0</v>
      </c>
      <c r="H96" s="2" t="s">
        <v>14</v>
      </c>
      <c r="I96" s="2" t="s">
        <v>31</v>
      </c>
      <c r="J96" s="2">
        <v>1743.0</v>
      </c>
    </row>
    <row r="97" ht="15.75" customHeight="1">
      <c r="A97" s="2" t="s">
        <v>220</v>
      </c>
      <c r="B97" s="2" t="s">
        <v>221</v>
      </c>
      <c r="C97" s="2" t="s">
        <v>34</v>
      </c>
      <c r="D97" s="2" t="s">
        <v>27</v>
      </c>
      <c r="E97" s="2">
        <v>2.0</v>
      </c>
      <c r="F97" s="2">
        <v>728.0</v>
      </c>
      <c r="G97" s="3">
        <v>45482.0</v>
      </c>
      <c r="H97" s="2" t="s">
        <v>23</v>
      </c>
      <c r="I97" s="2" t="s">
        <v>28</v>
      </c>
      <c r="J97" s="2">
        <v>1456.0</v>
      </c>
    </row>
    <row r="98" ht="15.75" customHeight="1">
      <c r="A98" s="2" t="s">
        <v>222</v>
      </c>
      <c r="B98" s="2" t="s">
        <v>223</v>
      </c>
      <c r="C98" s="2" t="s">
        <v>12</v>
      </c>
      <c r="D98" s="2" t="s">
        <v>35</v>
      </c>
      <c r="E98" s="2">
        <v>4.0</v>
      </c>
      <c r="F98" s="2">
        <v>1021.0</v>
      </c>
      <c r="G98" s="3">
        <v>45518.0</v>
      </c>
      <c r="H98" s="2" t="s">
        <v>14</v>
      </c>
      <c r="I98" s="2" t="s">
        <v>28</v>
      </c>
      <c r="J98" s="2">
        <v>4084.0</v>
      </c>
    </row>
    <row r="99" ht="15.75" customHeight="1">
      <c r="A99" s="2" t="s">
        <v>224</v>
      </c>
      <c r="B99" s="2" t="s">
        <v>225</v>
      </c>
      <c r="C99" s="2" t="s">
        <v>26</v>
      </c>
      <c r="D99" s="2" t="s">
        <v>48</v>
      </c>
      <c r="E99" s="2">
        <v>1.0</v>
      </c>
      <c r="F99" s="2">
        <v>523.0</v>
      </c>
      <c r="G99" s="3">
        <v>45737.0</v>
      </c>
      <c r="H99" s="2" t="s">
        <v>23</v>
      </c>
      <c r="I99" s="2" t="s">
        <v>31</v>
      </c>
      <c r="J99" s="2">
        <v>523.0</v>
      </c>
    </row>
    <row r="100" ht="15.75" customHeight="1">
      <c r="A100" s="2" t="s">
        <v>226</v>
      </c>
      <c r="B100" s="2" t="s">
        <v>227</v>
      </c>
      <c r="C100" s="2" t="s">
        <v>40</v>
      </c>
      <c r="D100" s="2" t="s">
        <v>48</v>
      </c>
      <c r="E100" s="2">
        <v>4.0</v>
      </c>
      <c r="F100" s="2">
        <v>2519.0</v>
      </c>
      <c r="G100" s="3">
        <v>45772.0</v>
      </c>
      <c r="H100" s="2" t="s">
        <v>14</v>
      </c>
      <c r="I100" s="2" t="s">
        <v>31</v>
      </c>
      <c r="J100" s="2">
        <v>10076.0</v>
      </c>
    </row>
    <row r="101" ht="15.75" customHeight="1">
      <c r="A101" s="2" t="s">
        <v>228</v>
      </c>
      <c r="B101" s="2" t="s">
        <v>229</v>
      </c>
      <c r="C101" s="2" t="s">
        <v>18</v>
      </c>
      <c r="D101" s="2" t="s">
        <v>48</v>
      </c>
      <c r="E101" s="2">
        <v>4.0</v>
      </c>
      <c r="F101" s="2">
        <v>3513.0</v>
      </c>
      <c r="G101" s="3">
        <v>45663.0</v>
      </c>
      <c r="H101" s="2" t="s">
        <v>14</v>
      </c>
      <c r="I101" s="2" t="s">
        <v>15</v>
      </c>
      <c r="J101" s="2">
        <v>14052.0</v>
      </c>
    </row>
    <row r="102" ht="15.75" customHeight="1">
      <c r="A102" s="2" t="s">
        <v>230</v>
      </c>
      <c r="B102" s="2" t="s">
        <v>231</v>
      </c>
      <c r="C102" s="2" t="s">
        <v>95</v>
      </c>
      <c r="D102" s="2" t="s">
        <v>35</v>
      </c>
      <c r="E102" s="2">
        <v>2.0</v>
      </c>
      <c r="F102" s="2">
        <v>419.0</v>
      </c>
      <c r="G102" s="3">
        <v>45485.0</v>
      </c>
      <c r="H102" s="2" t="s">
        <v>23</v>
      </c>
      <c r="I102" s="2" t="s">
        <v>15</v>
      </c>
      <c r="J102" s="2">
        <v>838.0</v>
      </c>
    </row>
    <row r="103" ht="15.75" customHeight="1">
      <c r="A103" s="2" t="s">
        <v>232</v>
      </c>
      <c r="B103" s="2" t="s">
        <v>233</v>
      </c>
      <c r="C103" s="2" t="s">
        <v>40</v>
      </c>
      <c r="D103" s="2" t="s">
        <v>74</v>
      </c>
      <c r="E103" s="2">
        <v>7.0</v>
      </c>
      <c r="F103" s="2">
        <v>4734.0</v>
      </c>
      <c r="G103" s="3">
        <v>45672.0</v>
      </c>
      <c r="H103" s="2" t="s">
        <v>23</v>
      </c>
      <c r="I103" s="2" t="s">
        <v>28</v>
      </c>
      <c r="J103" s="2">
        <v>33138.0</v>
      </c>
    </row>
    <row r="104" ht="15.75" customHeight="1">
      <c r="A104" s="2" t="s">
        <v>234</v>
      </c>
      <c r="B104" s="2" t="s">
        <v>235</v>
      </c>
      <c r="C104" s="2" t="s">
        <v>95</v>
      </c>
      <c r="D104" s="2" t="s">
        <v>48</v>
      </c>
      <c r="E104" s="2">
        <v>1.0</v>
      </c>
      <c r="F104" s="2">
        <v>1998.0</v>
      </c>
      <c r="G104" s="3">
        <v>45489.0</v>
      </c>
      <c r="H104" s="2" t="s">
        <v>19</v>
      </c>
      <c r="I104" s="2" t="s">
        <v>15</v>
      </c>
      <c r="J104" s="2">
        <v>1998.0</v>
      </c>
    </row>
    <row r="105" ht="15.75" customHeight="1">
      <c r="A105" s="2" t="s">
        <v>236</v>
      </c>
      <c r="B105" s="2" t="s">
        <v>237</v>
      </c>
      <c r="C105" s="2" t="s">
        <v>40</v>
      </c>
      <c r="D105" s="2" t="s">
        <v>48</v>
      </c>
      <c r="E105" s="2">
        <v>4.0</v>
      </c>
      <c r="F105" s="2">
        <v>3961.0</v>
      </c>
      <c r="G105" s="3">
        <v>45805.0</v>
      </c>
      <c r="H105" s="2" t="s">
        <v>23</v>
      </c>
      <c r="I105" s="2" t="s">
        <v>28</v>
      </c>
      <c r="J105" s="2">
        <v>15844.0</v>
      </c>
    </row>
    <row r="106" ht="15.75" customHeight="1">
      <c r="A106" s="2" t="s">
        <v>238</v>
      </c>
      <c r="B106" s="2" t="s">
        <v>239</v>
      </c>
      <c r="C106" s="2" t="s">
        <v>34</v>
      </c>
      <c r="D106" s="2" t="s">
        <v>35</v>
      </c>
      <c r="E106" s="2">
        <v>2.0</v>
      </c>
      <c r="F106" s="2">
        <v>4421.0</v>
      </c>
      <c r="G106" s="3">
        <v>45579.0</v>
      </c>
      <c r="H106" s="2" t="s">
        <v>19</v>
      </c>
      <c r="I106" s="2" t="s">
        <v>15</v>
      </c>
      <c r="J106" s="2">
        <v>8842.0</v>
      </c>
    </row>
    <row r="107" ht="15.75" customHeight="1">
      <c r="A107" s="2" t="s">
        <v>240</v>
      </c>
      <c r="B107" s="2" t="s">
        <v>241</v>
      </c>
      <c r="C107" s="2" t="s">
        <v>95</v>
      </c>
      <c r="D107" s="2" t="s">
        <v>45</v>
      </c>
      <c r="E107" s="2">
        <v>8.0</v>
      </c>
      <c r="F107" s="2">
        <v>2880.0</v>
      </c>
      <c r="G107" s="3">
        <v>45838.0</v>
      </c>
      <c r="H107" s="2" t="s">
        <v>67</v>
      </c>
      <c r="I107" s="2" t="s">
        <v>15</v>
      </c>
      <c r="J107" s="2">
        <v>23040.0</v>
      </c>
    </row>
    <row r="108" ht="15.75" customHeight="1">
      <c r="A108" s="2" t="s">
        <v>242</v>
      </c>
      <c r="B108" s="2" t="s">
        <v>243</v>
      </c>
      <c r="C108" s="2" t="s">
        <v>40</v>
      </c>
      <c r="D108" s="2" t="s">
        <v>48</v>
      </c>
      <c r="E108" s="2">
        <v>6.0</v>
      </c>
      <c r="F108" s="2">
        <v>4321.0</v>
      </c>
      <c r="G108" s="3">
        <v>45497.0</v>
      </c>
      <c r="H108" s="2" t="s">
        <v>14</v>
      </c>
      <c r="I108" s="2" t="s">
        <v>15</v>
      </c>
      <c r="J108" s="2">
        <v>25926.0</v>
      </c>
    </row>
    <row r="109" ht="15.75" customHeight="1">
      <c r="A109" s="2" t="s">
        <v>244</v>
      </c>
      <c r="B109" s="2" t="s">
        <v>245</v>
      </c>
      <c r="C109" s="2" t="s">
        <v>95</v>
      </c>
      <c r="D109" s="2" t="s">
        <v>48</v>
      </c>
      <c r="E109" s="2">
        <v>7.0</v>
      </c>
      <c r="F109" s="2">
        <v>2809.0</v>
      </c>
      <c r="G109" s="3">
        <v>45512.0</v>
      </c>
      <c r="H109" s="2" t="s">
        <v>67</v>
      </c>
      <c r="I109" s="2" t="s">
        <v>15</v>
      </c>
      <c r="J109" s="2">
        <v>19663.0</v>
      </c>
    </row>
    <row r="110" ht="15.75" customHeight="1">
      <c r="A110" s="2" t="s">
        <v>246</v>
      </c>
      <c r="B110" s="2" t="s">
        <v>247</v>
      </c>
      <c r="C110" s="2" t="s">
        <v>26</v>
      </c>
      <c r="D110" s="2" t="s">
        <v>45</v>
      </c>
      <c r="E110" s="2">
        <v>2.0</v>
      </c>
      <c r="F110" s="2">
        <v>1827.0</v>
      </c>
      <c r="G110" s="3">
        <v>45722.0</v>
      </c>
      <c r="H110" s="2" t="s">
        <v>14</v>
      </c>
      <c r="I110" s="2" t="s">
        <v>31</v>
      </c>
      <c r="J110" s="2">
        <v>3654.0</v>
      </c>
    </row>
    <row r="111" ht="15.75" customHeight="1">
      <c r="A111" s="2" t="s">
        <v>248</v>
      </c>
      <c r="B111" s="2" t="s">
        <v>249</v>
      </c>
      <c r="C111" s="2" t="s">
        <v>18</v>
      </c>
      <c r="D111" s="2" t="s">
        <v>74</v>
      </c>
      <c r="E111" s="2">
        <v>10.0</v>
      </c>
      <c r="F111" s="2">
        <v>4364.0</v>
      </c>
      <c r="G111" s="3">
        <v>45477.0</v>
      </c>
      <c r="H111" s="2" t="s">
        <v>23</v>
      </c>
      <c r="I111" s="2" t="s">
        <v>15</v>
      </c>
      <c r="J111" s="2">
        <v>43640.0</v>
      </c>
    </row>
    <row r="112" ht="15.75" customHeight="1">
      <c r="A112" s="2" t="s">
        <v>250</v>
      </c>
      <c r="B112" s="2" t="s">
        <v>251</v>
      </c>
      <c r="C112" s="2" t="s">
        <v>34</v>
      </c>
      <c r="D112" s="2" t="s">
        <v>35</v>
      </c>
      <c r="E112" s="2">
        <v>8.0</v>
      </c>
      <c r="F112" s="2">
        <v>3182.0</v>
      </c>
      <c r="G112" s="3">
        <v>45709.0</v>
      </c>
      <c r="H112" s="2" t="s">
        <v>14</v>
      </c>
      <c r="I112" s="2" t="s">
        <v>15</v>
      </c>
      <c r="J112" s="2">
        <v>25456.0</v>
      </c>
    </row>
    <row r="113" ht="15.75" customHeight="1">
      <c r="A113" s="2" t="s">
        <v>252</v>
      </c>
      <c r="B113" s="2" t="s">
        <v>253</v>
      </c>
      <c r="C113" s="2" t="s">
        <v>40</v>
      </c>
      <c r="D113" s="2" t="s">
        <v>22</v>
      </c>
      <c r="E113" s="2">
        <v>9.0</v>
      </c>
      <c r="F113" s="2">
        <v>4405.0</v>
      </c>
      <c r="G113" s="3">
        <v>45473.0</v>
      </c>
      <c r="H113" s="2" t="s">
        <v>19</v>
      </c>
      <c r="I113" s="2" t="s">
        <v>28</v>
      </c>
      <c r="J113" s="2">
        <v>39645.0</v>
      </c>
    </row>
    <row r="114" ht="15.75" customHeight="1">
      <c r="A114" s="2" t="s">
        <v>254</v>
      </c>
      <c r="B114" s="2" t="s">
        <v>255</v>
      </c>
      <c r="C114" s="2" t="s">
        <v>12</v>
      </c>
      <c r="D114" s="2" t="s">
        <v>45</v>
      </c>
      <c r="E114" s="2">
        <v>7.0</v>
      </c>
      <c r="F114" s="2">
        <v>4450.0</v>
      </c>
      <c r="G114" s="3">
        <v>45541.0</v>
      </c>
      <c r="H114" s="2" t="s">
        <v>23</v>
      </c>
      <c r="I114" s="2" t="s">
        <v>28</v>
      </c>
      <c r="J114" s="2">
        <v>31150.0</v>
      </c>
    </row>
    <row r="115" ht="15.75" customHeight="1">
      <c r="A115" s="2" t="s">
        <v>256</v>
      </c>
      <c r="B115" s="2" t="s">
        <v>257</v>
      </c>
      <c r="C115" s="2" t="s">
        <v>34</v>
      </c>
      <c r="D115" s="2" t="s">
        <v>13</v>
      </c>
      <c r="E115" s="2">
        <v>8.0</v>
      </c>
      <c r="F115" s="2">
        <v>1550.0</v>
      </c>
      <c r="G115" s="3">
        <v>45689.0</v>
      </c>
      <c r="H115" s="2" t="s">
        <v>23</v>
      </c>
      <c r="I115" s="2" t="s">
        <v>15</v>
      </c>
      <c r="J115" s="2">
        <v>12400.0</v>
      </c>
    </row>
    <row r="116" ht="15.75" customHeight="1">
      <c r="A116" s="2" t="s">
        <v>258</v>
      </c>
      <c r="B116" s="2" t="s">
        <v>259</v>
      </c>
      <c r="C116" s="2" t="s">
        <v>18</v>
      </c>
      <c r="D116" s="2" t="s">
        <v>35</v>
      </c>
      <c r="E116" s="2">
        <v>6.0</v>
      </c>
      <c r="F116" s="2">
        <v>3674.0</v>
      </c>
      <c r="G116" s="3">
        <v>45720.0</v>
      </c>
      <c r="H116" s="2" t="s">
        <v>67</v>
      </c>
      <c r="I116" s="2" t="s">
        <v>31</v>
      </c>
      <c r="J116" s="2">
        <v>22044.0</v>
      </c>
    </row>
    <row r="117" ht="15.75" customHeight="1">
      <c r="A117" s="2" t="s">
        <v>260</v>
      </c>
      <c r="B117" s="2" t="s">
        <v>261</v>
      </c>
      <c r="C117" s="2" t="s">
        <v>18</v>
      </c>
      <c r="D117" s="2" t="s">
        <v>13</v>
      </c>
      <c r="E117" s="2">
        <v>7.0</v>
      </c>
      <c r="F117" s="2">
        <v>661.0</v>
      </c>
      <c r="G117" s="3">
        <v>45742.0</v>
      </c>
      <c r="H117" s="2" t="s">
        <v>14</v>
      </c>
      <c r="I117" s="2" t="s">
        <v>15</v>
      </c>
      <c r="J117" s="2">
        <v>4627.0</v>
      </c>
    </row>
    <row r="118" ht="15.75" customHeight="1">
      <c r="A118" s="2" t="s">
        <v>262</v>
      </c>
      <c r="B118" s="2" t="s">
        <v>263</v>
      </c>
      <c r="C118" s="2" t="s">
        <v>12</v>
      </c>
      <c r="D118" s="2" t="s">
        <v>74</v>
      </c>
      <c r="E118" s="2">
        <v>5.0</v>
      </c>
      <c r="F118" s="2">
        <v>2809.0</v>
      </c>
      <c r="G118" s="3">
        <v>45823.0</v>
      </c>
      <c r="H118" s="2" t="s">
        <v>67</v>
      </c>
      <c r="I118" s="2" t="s">
        <v>31</v>
      </c>
      <c r="J118" s="2">
        <v>14045.0</v>
      </c>
    </row>
    <row r="119" ht="15.75" customHeight="1">
      <c r="A119" s="2" t="s">
        <v>264</v>
      </c>
      <c r="B119" s="2" t="s">
        <v>265</v>
      </c>
      <c r="C119" s="2" t="s">
        <v>26</v>
      </c>
      <c r="D119" s="2" t="s">
        <v>74</v>
      </c>
      <c r="E119" s="2">
        <v>3.0</v>
      </c>
      <c r="F119" s="2">
        <v>3420.0</v>
      </c>
      <c r="G119" s="3">
        <v>45757.0</v>
      </c>
      <c r="H119" s="2" t="s">
        <v>14</v>
      </c>
      <c r="I119" s="2" t="s">
        <v>31</v>
      </c>
      <c r="J119" s="2">
        <v>10260.0</v>
      </c>
    </row>
    <row r="120" ht="15.75" customHeight="1">
      <c r="A120" s="2" t="s">
        <v>266</v>
      </c>
      <c r="B120" s="2" t="s">
        <v>267</v>
      </c>
      <c r="C120" s="2" t="s">
        <v>34</v>
      </c>
      <c r="D120" s="2" t="s">
        <v>13</v>
      </c>
      <c r="E120" s="2">
        <v>5.0</v>
      </c>
      <c r="F120" s="2">
        <v>1976.0</v>
      </c>
      <c r="G120" s="3">
        <v>45484.0</v>
      </c>
      <c r="H120" s="2" t="s">
        <v>67</v>
      </c>
      <c r="I120" s="2" t="s">
        <v>31</v>
      </c>
      <c r="J120" s="2">
        <v>9880.0</v>
      </c>
    </row>
    <row r="121" ht="15.75" customHeight="1">
      <c r="A121" s="2" t="s">
        <v>268</v>
      </c>
      <c r="B121" s="2" t="s">
        <v>269</v>
      </c>
      <c r="C121" s="2" t="s">
        <v>18</v>
      </c>
      <c r="D121" s="2" t="s">
        <v>45</v>
      </c>
      <c r="E121" s="2">
        <v>7.0</v>
      </c>
      <c r="F121" s="2">
        <v>4070.0</v>
      </c>
      <c r="G121" s="3">
        <v>45518.0</v>
      </c>
      <c r="H121" s="2" t="s">
        <v>14</v>
      </c>
      <c r="I121" s="2" t="s">
        <v>15</v>
      </c>
      <c r="J121" s="2">
        <v>28490.0</v>
      </c>
    </row>
    <row r="122" ht="15.75" customHeight="1">
      <c r="A122" s="2" t="s">
        <v>270</v>
      </c>
      <c r="B122" s="2" t="s">
        <v>209</v>
      </c>
      <c r="C122" s="2" t="s">
        <v>26</v>
      </c>
      <c r="D122" s="2" t="s">
        <v>13</v>
      </c>
      <c r="E122" s="2">
        <v>6.0</v>
      </c>
      <c r="F122" s="2">
        <v>1348.0</v>
      </c>
      <c r="G122" s="3">
        <v>45717.0</v>
      </c>
      <c r="H122" s="2" t="s">
        <v>67</v>
      </c>
      <c r="I122" s="2" t="s">
        <v>15</v>
      </c>
      <c r="J122" s="2">
        <v>8088.0</v>
      </c>
    </row>
    <row r="123" ht="15.75" customHeight="1">
      <c r="A123" s="2" t="s">
        <v>271</v>
      </c>
      <c r="B123" s="2" t="s">
        <v>272</v>
      </c>
      <c r="C123" s="2" t="s">
        <v>12</v>
      </c>
      <c r="D123" s="2" t="s">
        <v>74</v>
      </c>
      <c r="E123" s="2">
        <v>9.0</v>
      </c>
      <c r="F123" s="2">
        <v>2089.0</v>
      </c>
      <c r="G123" s="3">
        <v>45629.0</v>
      </c>
      <c r="H123" s="2" t="s">
        <v>67</v>
      </c>
      <c r="I123" s="2" t="s">
        <v>28</v>
      </c>
      <c r="J123" s="2">
        <v>18801.0</v>
      </c>
    </row>
    <row r="124" ht="15.75" customHeight="1">
      <c r="A124" s="2" t="s">
        <v>273</v>
      </c>
      <c r="B124" s="2" t="s">
        <v>274</v>
      </c>
      <c r="C124" s="2" t="s">
        <v>18</v>
      </c>
      <c r="D124" s="2" t="s">
        <v>22</v>
      </c>
      <c r="E124" s="2">
        <v>10.0</v>
      </c>
      <c r="F124" s="2">
        <v>1057.0</v>
      </c>
      <c r="G124" s="3">
        <v>45503.0</v>
      </c>
      <c r="H124" s="2" t="s">
        <v>67</v>
      </c>
      <c r="I124" s="2" t="s">
        <v>31</v>
      </c>
      <c r="J124" s="2">
        <v>10570.0</v>
      </c>
    </row>
    <row r="125" ht="15.75" customHeight="1">
      <c r="A125" s="2" t="s">
        <v>275</v>
      </c>
      <c r="B125" s="2" t="s">
        <v>276</v>
      </c>
      <c r="C125" s="2" t="s">
        <v>34</v>
      </c>
      <c r="D125" s="2" t="s">
        <v>13</v>
      </c>
      <c r="E125" s="2">
        <v>10.0</v>
      </c>
      <c r="F125" s="2">
        <v>3838.0</v>
      </c>
      <c r="G125" s="3">
        <v>45508.0</v>
      </c>
      <c r="H125" s="2" t="s">
        <v>23</v>
      </c>
      <c r="I125" s="2" t="s">
        <v>28</v>
      </c>
      <c r="J125" s="2">
        <v>38380.0</v>
      </c>
    </row>
    <row r="126" ht="15.75" customHeight="1">
      <c r="A126" s="2" t="s">
        <v>277</v>
      </c>
      <c r="B126" s="2" t="s">
        <v>278</v>
      </c>
      <c r="C126" s="2" t="s">
        <v>95</v>
      </c>
      <c r="D126" s="2" t="s">
        <v>13</v>
      </c>
      <c r="E126" s="2">
        <v>2.0</v>
      </c>
      <c r="F126" s="2">
        <v>4113.0</v>
      </c>
      <c r="G126" s="3">
        <v>45549.0</v>
      </c>
      <c r="H126" s="2" t="s">
        <v>19</v>
      </c>
      <c r="I126" s="2" t="s">
        <v>31</v>
      </c>
      <c r="J126" s="2">
        <v>8226.0</v>
      </c>
    </row>
    <row r="127" ht="15.75" customHeight="1">
      <c r="A127" s="2" t="s">
        <v>279</v>
      </c>
      <c r="B127" s="2" t="s">
        <v>280</v>
      </c>
      <c r="C127" s="2" t="s">
        <v>18</v>
      </c>
      <c r="D127" s="2" t="s">
        <v>27</v>
      </c>
      <c r="E127" s="2">
        <v>5.0</v>
      </c>
      <c r="F127" s="2">
        <v>2012.0</v>
      </c>
      <c r="G127" s="3">
        <v>45548.0</v>
      </c>
      <c r="H127" s="2" t="s">
        <v>14</v>
      </c>
      <c r="I127" s="2" t="s">
        <v>15</v>
      </c>
      <c r="J127" s="2">
        <v>10060.0</v>
      </c>
    </row>
    <row r="128" ht="15.75" customHeight="1">
      <c r="A128" s="2" t="s">
        <v>281</v>
      </c>
      <c r="B128" s="2" t="s">
        <v>282</v>
      </c>
      <c r="C128" s="2" t="s">
        <v>34</v>
      </c>
      <c r="D128" s="2" t="s">
        <v>27</v>
      </c>
      <c r="E128" s="2">
        <v>4.0</v>
      </c>
      <c r="F128" s="2">
        <v>2755.0</v>
      </c>
      <c r="G128" s="3">
        <v>45572.0</v>
      </c>
      <c r="H128" s="2" t="s">
        <v>23</v>
      </c>
      <c r="I128" s="2" t="s">
        <v>31</v>
      </c>
      <c r="J128" s="2">
        <v>11020.0</v>
      </c>
    </row>
    <row r="129" ht="15.75" customHeight="1">
      <c r="A129" s="2" t="s">
        <v>283</v>
      </c>
      <c r="B129" s="2" t="s">
        <v>284</v>
      </c>
      <c r="C129" s="2" t="s">
        <v>18</v>
      </c>
      <c r="D129" s="2" t="s">
        <v>45</v>
      </c>
      <c r="E129" s="2">
        <v>3.0</v>
      </c>
      <c r="F129" s="2">
        <v>892.0</v>
      </c>
      <c r="G129" s="3">
        <v>45603.0</v>
      </c>
      <c r="H129" s="2" t="s">
        <v>23</v>
      </c>
      <c r="I129" s="2" t="s">
        <v>31</v>
      </c>
      <c r="J129" s="2">
        <v>2676.0</v>
      </c>
    </row>
    <row r="130" ht="15.75" customHeight="1">
      <c r="A130" s="2" t="s">
        <v>285</v>
      </c>
      <c r="B130" s="2" t="s">
        <v>286</v>
      </c>
      <c r="C130" s="2" t="s">
        <v>12</v>
      </c>
      <c r="D130" s="2" t="s">
        <v>45</v>
      </c>
      <c r="E130" s="2">
        <v>9.0</v>
      </c>
      <c r="F130" s="2">
        <v>1237.0</v>
      </c>
      <c r="G130" s="3">
        <v>45634.0</v>
      </c>
      <c r="H130" s="2" t="s">
        <v>19</v>
      </c>
      <c r="I130" s="2" t="s">
        <v>31</v>
      </c>
      <c r="J130" s="2">
        <v>11133.0</v>
      </c>
    </row>
    <row r="131" ht="15.75" customHeight="1">
      <c r="A131" s="2" t="s">
        <v>287</v>
      </c>
      <c r="B131" s="2" t="s">
        <v>288</v>
      </c>
      <c r="C131" s="2" t="s">
        <v>40</v>
      </c>
      <c r="D131" s="2" t="s">
        <v>22</v>
      </c>
      <c r="E131" s="2">
        <v>6.0</v>
      </c>
      <c r="F131" s="2">
        <v>1637.0</v>
      </c>
      <c r="G131" s="3">
        <v>45723.0</v>
      </c>
      <c r="H131" s="2" t="s">
        <v>14</v>
      </c>
      <c r="I131" s="2" t="s">
        <v>15</v>
      </c>
      <c r="J131" s="2">
        <v>9822.0</v>
      </c>
    </row>
    <row r="132" ht="15.75" customHeight="1">
      <c r="A132" s="2" t="s">
        <v>289</v>
      </c>
      <c r="B132" s="2" t="s">
        <v>290</v>
      </c>
      <c r="C132" s="2" t="s">
        <v>12</v>
      </c>
      <c r="D132" s="2" t="s">
        <v>74</v>
      </c>
      <c r="E132" s="2">
        <v>10.0</v>
      </c>
      <c r="F132" s="2">
        <v>4744.0</v>
      </c>
      <c r="G132" s="3">
        <v>45592.0</v>
      </c>
      <c r="H132" s="2" t="s">
        <v>67</v>
      </c>
      <c r="I132" s="2" t="s">
        <v>15</v>
      </c>
      <c r="J132" s="2">
        <v>47440.0</v>
      </c>
    </row>
    <row r="133" ht="15.75" customHeight="1">
      <c r="A133" s="2" t="s">
        <v>291</v>
      </c>
      <c r="B133" s="2" t="s">
        <v>292</v>
      </c>
      <c r="C133" s="2" t="s">
        <v>95</v>
      </c>
      <c r="D133" s="2" t="s">
        <v>35</v>
      </c>
      <c r="E133" s="2">
        <v>8.0</v>
      </c>
      <c r="F133" s="2">
        <v>3196.0</v>
      </c>
      <c r="G133" s="3">
        <v>45811.0</v>
      </c>
      <c r="H133" s="2" t="s">
        <v>19</v>
      </c>
      <c r="I133" s="2" t="s">
        <v>31</v>
      </c>
      <c r="J133" s="2">
        <v>25568.0</v>
      </c>
    </row>
    <row r="134" ht="15.75" customHeight="1">
      <c r="A134" s="2" t="s">
        <v>293</v>
      </c>
      <c r="B134" s="2" t="s">
        <v>294</v>
      </c>
      <c r="C134" s="2" t="s">
        <v>40</v>
      </c>
      <c r="D134" s="2" t="s">
        <v>22</v>
      </c>
      <c r="E134" s="2">
        <v>2.0</v>
      </c>
      <c r="F134" s="2">
        <v>3268.0</v>
      </c>
      <c r="G134" s="3">
        <v>45506.0</v>
      </c>
      <c r="H134" s="2" t="s">
        <v>23</v>
      </c>
      <c r="I134" s="2" t="s">
        <v>28</v>
      </c>
      <c r="J134" s="2">
        <v>6536.0</v>
      </c>
    </row>
    <row r="135" ht="15.75" customHeight="1">
      <c r="A135" s="2" t="s">
        <v>295</v>
      </c>
      <c r="B135" s="2" t="s">
        <v>296</v>
      </c>
      <c r="C135" s="2" t="s">
        <v>18</v>
      </c>
      <c r="D135" s="2" t="s">
        <v>27</v>
      </c>
      <c r="E135" s="2">
        <v>6.0</v>
      </c>
      <c r="F135" s="2">
        <v>1780.0</v>
      </c>
      <c r="G135" s="3">
        <v>45739.0</v>
      </c>
      <c r="H135" s="2" t="s">
        <v>19</v>
      </c>
      <c r="I135" s="2" t="s">
        <v>31</v>
      </c>
      <c r="J135" s="2">
        <v>10680.0</v>
      </c>
    </row>
    <row r="136" ht="15.75" customHeight="1">
      <c r="A136" s="2" t="s">
        <v>297</v>
      </c>
      <c r="B136" s="2" t="s">
        <v>298</v>
      </c>
      <c r="C136" s="2" t="s">
        <v>12</v>
      </c>
      <c r="D136" s="2" t="s">
        <v>27</v>
      </c>
      <c r="E136" s="2">
        <v>5.0</v>
      </c>
      <c r="F136" s="2">
        <v>4519.0</v>
      </c>
      <c r="G136" s="3">
        <v>45677.0</v>
      </c>
      <c r="H136" s="2" t="s">
        <v>14</v>
      </c>
      <c r="I136" s="2" t="s">
        <v>31</v>
      </c>
      <c r="J136" s="2">
        <v>22595.0</v>
      </c>
    </row>
    <row r="137" ht="15.75" customHeight="1">
      <c r="A137" s="2" t="s">
        <v>299</v>
      </c>
      <c r="B137" s="2" t="s">
        <v>300</v>
      </c>
      <c r="C137" s="2" t="s">
        <v>95</v>
      </c>
      <c r="D137" s="2" t="s">
        <v>45</v>
      </c>
      <c r="E137" s="2">
        <v>5.0</v>
      </c>
      <c r="F137" s="2">
        <v>1048.0</v>
      </c>
      <c r="G137" s="3">
        <v>45572.0</v>
      </c>
      <c r="H137" s="2" t="s">
        <v>23</v>
      </c>
      <c r="I137" s="2" t="s">
        <v>15</v>
      </c>
      <c r="J137" s="2">
        <v>5240.0</v>
      </c>
    </row>
    <row r="138" ht="15.75" customHeight="1">
      <c r="A138" s="2" t="s">
        <v>301</v>
      </c>
      <c r="B138" s="2" t="s">
        <v>302</v>
      </c>
      <c r="C138" s="2" t="s">
        <v>26</v>
      </c>
      <c r="D138" s="2" t="s">
        <v>45</v>
      </c>
      <c r="E138" s="2">
        <v>10.0</v>
      </c>
      <c r="F138" s="2">
        <v>2339.0</v>
      </c>
      <c r="G138" s="3">
        <v>45799.0</v>
      </c>
      <c r="H138" s="2" t="s">
        <v>19</v>
      </c>
      <c r="I138" s="2" t="s">
        <v>31</v>
      </c>
      <c r="J138" s="2">
        <v>23390.0</v>
      </c>
    </row>
    <row r="139" ht="15.75" customHeight="1">
      <c r="A139" s="2" t="s">
        <v>303</v>
      </c>
      <c r="B139" s="2" t="s">
        <v>304</v>
      </c>
      <c r="C139" s="2" t="s">
        <v>34</v>
      </c>
      <c r="D139" s="2" t="s">
        <v>13</v>
      </c>
      <c r="E139" s="2">
        <v>1.0</v>
      </c>
      <c r="F139" s="2">
        <v>3131.0</v>
      </c>
      <c r="G139" s="3">
        <v>45524.0</v>
      </c>
      <c r="H139" s="2" t="s">
        <v>19</v>
      </c>
      <c r="I139" s="2" t="s">
        <v>31</v>
      </c>
      <c r="J139" s="2">
        <v>3131.0</v>
      </c>
    </row>
    <row r="140" ht="15.75" customHeight="1">
      <c r="A140" s="2" t="s">
        <v>305</v>
      </c>
      <c r="B140" s="2" t="s">
        <v>306</v>
      </c>
      <c r="C140" s="2" t="s">
        <v>18</v>
      </c>
      <c r="D140" s="2" t="s">
        <v>27</v>
      </c>
      <c r="E140" s="2">
        <v>4.0</v>
      </c>
      <c r="F140" s="2">
        <v>4974.0</v>
      </c>
      <c r="G140" s="3">
        <v>45801.0</v>
      </c>
      <c r="H140" s="2" t="s">
        <v>23</v>
      </c>
      <c r="I140" s="2" t="s">
        <v>28</v>
      </c>
      <c r="J140" s="2">
        <v>19896.0</v>
      </c>
    </row>
    <row r="141" ht="15.75" customHeight="1">
      <c r="A141" s="2" t="s">
        <v>307</v>
      </c>
      <c r="B141" s="2" t="s">
        <v>308</v>
      </c>
      <c r="C141" s="2" t="s">
        <v>40</v>
      </c>
      <c r="D141" s="2" t="s">
        <v>74</v>
      </c>
      <c r="E141" s="2">
        <v>2.0</v>
      </c>
      <c r="F141" s="2">
        <v>4042.0</v>
      </c>
      <c r="G141" s="3">
        <v>45758.0</v>
      </c>
      <c r="H141" s="2" t="s">
        <v>67</v>
      </c>
      <c r="I141" s="2" t="s">
        <v>28</v>
      </c>
      <c r="J141" s="2">
        <v>8084.0</v>
      </c>
    </row>
    <row r="142" ht="15.75" customHeight="1">
      <c r="A142" s="2" t="s">
        <v>309</v>
      </c>
      <c r="B142" s="2" t="s">
        <v>310</v>
      </c>
      <c r="C142" s="2" t="s">
        <v>26</v>
      </c>
      <c r="D142" s="2" t="s">
        <v>45</v>
      </c>
      <c r="E142" s="2">
        <v>7.0</v>
      </c>
      <c r="F142" s="2">
        <v>2538.0</v>
      </c>
      <c r="G142" s="3">
        <v>45649.0</v>
      </c>
      <c r="H142" s="2" t="s">
        <v>67</v>
      </c>
      <c r="I142" s="2" t="s">
        <v>31</v>
      </c>
      <c r="J142" s="2">
        <v>17766.0</v>
      </c>
    </row>
    <row r="143" ht="15.75" customHeight="1">
      <c r="A143" s="2" t="s">
        <v>311</v>
      </c>
      <c r="B143" s="2" t="s">
        <v>312</v>
      </c>
      <c r="C143" s="2" t="s">
        <v>12</v>
      </c>
      <c r="D143" s="2" t="s">
        <v>45</v>
      </c>
      <c r="E143" s="2">
        <v>5.0</v>
      </c>
      <c r="F143" s="2">
        <v>624.0</v>
      </c>
      <c r="G143" s="3">
        <v>45518.0</v>
      </c>
      <c r="H143" s="2" t="s">
        <v>67</v>
      </c>
      <c r="I143" s="2" t="s">
        <v>31</v>
      </c>
      <c r="J143" s="2">
        <v>3120.0</v>
      </c>
    </row>
    <row r="144" ht="15.75" customHeight="1">
      <c r="A144" s="2" t="s">
        <v>313</v>
      </c>
      <c r="B144" s="2" t="s">
        <v>314</v>
      </c>
      <c r="C144" s="2" t="s">
        <v>34</v>
      </c>
      <c r="D144" s="2" t="s">
        <v>45</v>
      </c>
      <c r="E144" s="2">
        <v>6.0</v>
      </c>
      <c r="F144" s="2">
        <v>3971.0</v>
      </c>
      <c r="G144" s="3">
        <v>45598.0</v>
      </c>
      <c r="H144" s="2" t="s">
        <v>14</v>
      </c>
      <c r="I144" s="2" t="s">
        <v>28</v>
      </c>
      <c r="J144" s="2">
        <v>23826.0</v>
      </c>
    </row>
    <row r="145" ht="15.75" customHeight="1">
      <c r="A145" s="2" t="s">
        <v>315</v>
      </c>
      <c r="B145" s="2" t="s">
        <v>316</v>
      </c>
      <c r="C145" s="2" t="s">
        <v>18</v>
      </c>
      <c r="D145" s="2" t="s">
        <v>13</v>
      </c>
      <c r="E145" s="2">
        <v>5.0</v>
      </c>
      <c r="F145" s="2">
        <v>693.0</v>
      </c>
      <c r="G145" s="3">
        <v>45789.0</v>
      </c>
      <c r="H145" s="2" t="s">
        <v>14</v>
      </c>
      <c r="I145" s="2" t="s">
        <v>15</v>
      </c>
      <c r="J145" s="2">
        <v>3465.0</v>
      </c>
    </row>
    <row r="146" ht="15.75" customHeight="1">
      <c r="A146" s="2" t="s">
        <v>317</v>
      </c>
      <c r="B146" s="2" t="s">
        <v>318</v>
      </c>
      <c r="C146" s="2" t="s">
        <v>95</v>
      </c>
      <c r="D146" s="2" t="s">
        <v>45</v>
      </c>
      <c r="E146" s="2">
        <v>8.0</v>
      </c>
      <c r="F146" s="2">
        <v>4469.0</v>
      </c>
      <c r="G146" s="3">
        <v>45639.0</v>
      </c>
      <c r="H146" s="2" t="s">
        <v>23</v>
      </c>
      <c r="I146" s="2" t="s">
        <v>28</v>
      </c>
      <c r="J146" s="2">
        <v>35752.0</v>
      </c>
    </row>
    <row r="147" ht="15.75" customHeight="1">
      <c r="A147" s="2" t="s">
        <v>319</v>
      </c>
      <c r="B147" s="2" t="s">
        <v>320</v>
      </c>
      <c r="C147" s="2" t="s">
        <v>34</v>
      </c>
      <c r="D147" s="2" t="s">
        <v>22</v>
      </c>
      <c r="E147" s="2">
        <v>3.0</v>
      </c>
      <c r="F147" s="2">
        <v>265.0</v>
      </c>
      <c r="G147" s="3">
        <v>45770.0</v>
      </c>
      <c r="H147" s="2" t="s">
        <v>14</v>
      </c>
      <c r="I147" s="2" t="s">
        <v>15</v>
      </c>
      <c r="J147" s="2">
        <v>795.0</v>
      </c>
    </row>
    <row r="148" ht="15.75" customHeight="1">
      <c r="A148" s="2" t="s">
        <v>321</v>
      </c>
      <c r="B148" s="2" t="s">
        <v>322</v>
      </c>
      <c r="C148" s="2" t="s">
        <v>40</v>
      </c>
      <c r="D148" s="2" t="s">
        <v>45</v>
      </c>
      <c r="E148" s="2">
        <v>10.0</v>
      </c>
      <c r="F148" s="2">
        <v>2497.0</v>
      </c>
      <c r="G148" s="3">
        <v>45804.0</v>
      </c>
      <c r="H148" s="2" t="s">
        <v>14</v>
      </c>
      <c r="I148" s="2" t="s">
        <v>28</v>
      </c>
      <c r="J148" s="2">
        <v>24970.0</v>
      </c>
    </row>
    <row r="149" ht="15.75" customHeight="1">
      <c r="A149" s="2" t="s">
        <v>323</v>
      </c>
      <c r="B149" s="2" t="s">
        <v>324</v>
      </c>
      <c r="C149" s="2" t="s">
        <v>12</v>
      </c>
      <c r="D149" s="2" t="s">
        <v>22</v>
      </c>
      <c r="E149" s="2">
        <v>5.0</v>
      </c>
      <c r="F149" s="2">
        <v>2875.0</v>
      </c>
      <c r="G149" s="3">
        <v>45821.0</v>
      </c>
      <c r="H149" s="2" t="s">
        <v>19</v>
      </c>
      <c r="I149" s="2" t="s">
        <v>15</v>
      </c>
      <c r="J149" s="2">
        <v>14375.0</v>
      </c>
    </row>
    <row r="150" ht="15.75" customHeight="1">
      <c r="A150" s="2" t="s">
        <v>325</v>
      </c>
      <c r="B150" s="2" t="s">
        <v>326</v>
      </c>
      <c r="C150" s="2" t="s">
        <v>18</v>
      </c>
      <c r="D150" s="2" t="s">
        <v>35</v>
      </c>
      <c r="E150" s="2">
        <v>2.0</v>
      </c>
      <c r="F150" s="2">
        <v>1469.0</v>
      </c>
      <c r="G150" s="3">
        <v>45812.0</v>
      </c>
      <c r="H150" s="2" t="s">
        <v>19</v>
      </c>
      <c r="I150" s="2" t="s">
        <v>31</v>
      </c>
      <c r="J150" s="2">
        <v>2938.0</v>
      </c>
    </row>
    <row r="151" ht="15.75" customHeight="1">
      <c r="A151" s="2" t="s">
        <v>327</v>
      </c>
      <c r="B151" s="2" t="s">
        <v>328</v>
      </c>
      <c r="C151" s="2" t="s">
        <v>12</v>
      </c>
      <c r="D151" s="2" t="s">
        <v>13</v>
      </c>
      <c r="E151" s="2">
        <v>1.0</v>
      </c>
      <c r="F151" s="2">
        <v>242.0</v>
      </c>
      <c r="G151" s="3">
        <v>45822.0</v>
      </c>
      <c r="H151" s="2" t="s">
        <v>14</v>
      </c>
      <c r="I151" s="2" t="s">
        <v>31</v>
      </c>
      <c r="J151" s="2">
        <v>242.0</v>
      </c>
    </row>
    <row r="152" ht="15.75" customHeight="1">
      <c r="A152" s="2" t="s">
        <v>329</v>
      </c>
      <c r="B152" s="2" t="s">
        <v>330</v>
      </c>
      <c r="C152" s="2" t="s">
        <v>18</v>
      </c>
      <c r="D152" s="2" t="s">
        <v>74</v>
      </c>
      <c r="E152" s="2">
        <v>4.0</v>
      </c>
      <c r="F152" s="2">
        <v>853.0</v>
      </c>
      <c r="G152" s="3">
        <v>45593.0</v>
      </c>
      <c r="H152" s="2" t="s">
        <v>14</v>
      </c>
      <c r="I152" s="2" t="s">
        <v>31</v>
      </c>
      <c r="J152" s="2">
        <v>3412.0</v>
      </c>
    </row>
    <row r="153" ht="15.75" customHeight="1">
      <c r="A153" s="2" t="s">
        <v>331</v>
      </c>
      <c r="B153" s="2" t="s">
        <v>332</v>
      </c>
      <c r="C153" s="2" t="s">
        <v>34</v>
      </c>
      <c r="D153" s="2" t="s">
        <v>45</v>
      </c>
      <c r="E153" s="2">
        <v>9.0</v>
      </c>
      <c r="F153" s="2">
        <v>1031.0</v>
      </c>
      <c r="G153" s="3">
        <v>45515.0</v>
      </c>
      <c r="H153" s="2" t="s">
        <v>67</v>
      </c>
      <c r="I153" s="2" t="s">
        <v>31</v>
      </c>
      <c r="J153" s="2">
        <v>9279.0</v>
      </c>
    </row>
    <row r="154" ht="15.75" customHeight="1">
      <c r="A154" s="2" t="s">
        <v>333</v>
      </c>
      <c r="B154" s="2" t="s">
        <v>334</v>
      </c>
      <c r="C154" s="2" t="s">
        <v>34</v>
      </c>
      <c r="D154" s="2" t="s">
        <v>35</v>
      </c>
      <c r="E154" s="2">
        <v>9.0</v>
      </c>
      <c r="F154" s="2">
        <v>4306.0</v>
      </c>
      <c r="G154" s="3">
        <v>45641.0</v>
      </c>
      <c r="H154" s="2" t="s">
        <v>14</v>
      </c>
      <c r="I154" s="2" t="s">
        <v>31</v>
      </c>
      <c r="J154" s="2">
        <v>38754.0</v>
      </c>
    </row>
    <row r="155" ht="15.75" customHeight="1">
      <c r="A155" s="2" t="s">
        <v>335</v>
      </c>
      <c r="B155" s="2" t="s">
        <v>336</v>
      </c>
      <c r="C155" s="2" t="s">
        <v>40</v>
      </c>
      <c r="D155" s="2" t="s">
        <v>45</v>
      </c>
      <c r="E155" s="2">
        <v>2.0</v>
      </c>
      <c r="F155" s="2">
        <v>4977.0</v>
      </c>
      <c r="G155" s="3">
        <v>45497.0</v>
      </c>
      <c r="H155" s="2" t="s">
        <v>19</v>
      </c>
      <c r="I155" s="2" t="s">
        <v>28</v>
      </c>
      <c r="J155" s="2">
        <v>9954.0</v>
      </c>
    </row>
    <row r="156" ht="15.75" customHeight="1">
      <c r="A156" s="2" t="s">
        <v>337</v>
      </c>
      <c r="B156" s="2" t="s">
        <v>338</v>
      </c>
      <c r="C156" s="2" t="s">
        <v>40</v>
      </c>
      <c r="D156" s="2" t="s">
        <v>35</v>
      </c>
      <c r="E156" s="2">
        <v>2.0</v>
      </c>
      <c r="F156" s="2">
        <v>4534.0</v>
      </c>
      <c r="G156" s="3">
        <v>45554.0</v>
      </c>
      <c r="H156" s="2" t="s">
        <v>23</v>
      </c>
      <c r="I156" s="2" t="s">
        <v>15</v>
      </c>
      <c r="J156" s="2">
        <v>9068.0</v>
      </c>
    </row>
    <row r="157" ht="15.75" customHeight="1">
      <c r="A157" s="2" t="s">
        <v>339</v>
      </c>
      <c r="B157" s="2" t="s">
        <v>340</v>
      </c>
      <c r="C157" s="2" t="s">
        <v>26</v>
      </c>
      <c r="D157" s="2" t="s">
        <v>48</v>
      </c>
      <c r="E157" s="2">
        <v>3.0</v>
      </c>
      <c r="F157" s="2">
        <v>4405.0</v>
      </c>
      <c r="G157" s="3">
        <v>45742.0</v>
      </c>
      <c r="H157" s="2" t="s">
        <v>19</v>
      </c>
      <c r="I157" s="2" t="s">
        <v>28</v>
      </c>
      <c r="J157" s="2">
        <v>13215.0</v>
      </c>
    </row>
    <row r="158" ht="15.75" customHeight="1">
      <c r="A158" s="2" t="s">
        <v>341</v>
      </c>
      <c r="B158" s="2" t="s">
        <v>342</v>
      </c>
      <c r="C158" s="2" t="s">
        <v>26</v>
      </c>
      <c r="D158" s="2" t="s">
        <v>22</v>
      </c>
      <c r="E158" s="2">
        <v>7.0</v>
      </c>
      <c r="F158" s="2">
        <v>1218.0</v>
      </c>
      <c r="G158" s="3">
        <v>45806.0</v>
      </c>
      <c r="H158" s="2" t="s">
        <v>67</v>
      </c>
      <c r="I158" s="2" t="s">
        <v>28</v>
      </c>
      <c r="J158" s="2">
        <v>8526.0</v>
      </c>
    </row>
    <row r="159" ht="15.75" customHeight="1">
      <c r="A159" s="2" t="s">
        <v>343</v>
      </c>
      <c r="B159" s="2" t="s">
        <v>344</v>
      </c>
      <c r="C159" s="2" t="s">
        <v>18</v>
      </c>
      <c r="D159" s="2" t="s">
        <v>27</v>
      </c>
      <c r="E159" s="2">
        <v>9.0</v>
      </c>
      <c r="F159" s="2">
        <v>2144.0</v>
      </c>
      <c r="G159" s="3">
        <v>45777.0</v>
      </c>
      <c r="H159" s="2" t="s">
        <v>14</v>
      </c>
      <c r="I159" s="2" t="s">
        <v>31</v>
      </c>
      <c r="J159" s="2">
        <v>19296.0</v>
      </c>
    </row>
    <row r="160" ht="15.75" customHeight="1">
      <c r="A160" s="2" t="s">
        <v>345</v>
      </c>
      <c r="B160" s="2" t="s">
        <v>346</v>
      </c>
      <c r="C160" s="2" t="s">
        <v>40</v>
      </c>
      <c r="D160" s="2" t="s">
        <v>45</v>
      </c>
      <c r="E160" s="2">
        <v>5.0</v>
      </c>
      <c r="F160" s="2">
        <v>3487.0</v>
      </c>
      <c r="G160" s="3">
        <v>45773.0</v>
      </c>
      <c r="H160" s="2" t="s">
        <v>19</v>
      </c>
      <c r="I160" s="2" t="s">
        <v>15</v>
      </c>
      <c r="J160" s="2">
        <v>17435.0</v>
      </c>
    </row>
    <row r="161" ht="15.75" customHeight="1">
      <c r="A161" s="2" t="s">
        <v>347</v>
      </c>
      <c r="B161" s="2" t="s">
        <v>348</v>
      </c>
      <c r="C161" s="2" t="s">
        <v>95</v>
      </c>
      <c r="D161" s="2" t="s">
        <v>48</v>
      </c>
      <c r="E161" s="2">
        <v>8.0</v>
      </c>
      <c r="F161" s="2">
        <v>253.0</v>
      </c>
      <c r="G161" s="3">
        <v>45652.0</v>
      </c>
      <c r="H161" s="2" t="s">
        <v>14</v>
      </c>
      <c r="I161" s="2" t="s">
        <v>31</v>
      </c>
      <c r="J161" s="2">
        <v>2024.0</v>
      </c>
    </row>
    <row r="162" ht="15.75" customHeight="1">
      <c r="A162" s="2" t="s">
        <v>349</v>
      </c>
      <c r="B162" s="2" t="s">
        <v>350</v>
      </c>
      <c r="C162" s="2" t="s">
        <v>12</v>
      </c>
      <c r="D162" s="2" t="s">
        <v>22</v>
      </c>
      <c r="E162" s="2">
        <v>6.0</v>
      </c>
      <c r="F162" s="2">
        <v>355.0</v>
      </c>
      <c r="G162" s="3">
        <v>45601.0</v>
      </c>
      <c r="H162" s="2" t="s">
        <v>67</v>
      </c>
      <c r="I162" s="2" t="s">
        <v>28</v>
      </c>
      <c r="J162" s="2">
        <v>2130.0</v>
      </c>
    </row>
    <row r="163" ht="15.75" customHeight="1">
      <c r="A163" s="2" t="s">
        <v>351</v>
      </c>
      <c r="B163" s="2" t="s">
        <v>352</v>
      </c>
      <c r="C163" s="2" t="s">
        <v>40</v>
      </c>
      <c r="D163" s="2" t="s">
        <v>27</v>
      </c>
      <c r="E163" s="2">
        <v>7.0</v>
      </c>
      <c r="F163" s="2">
        <v>1958.0</v>
      </c>
      <c r="G163" s="3">
        <v>45787.0</v>
      </c>
      <c r="H163" s="2" t="s">
        <v>19</v>
      </c>
      <c r="I163" s="2" t="s">
        <v>31</v>
      </c>
      <c r="J163" s="2">
        <v>13706.0</v>
      </c>
    </row>
    <row r="164" ht="15.75" customHeight="1">
      <c r="A164" s="2" t="s">
        <v>353</v>
      </c>
      <c r="B164" s="2" t="s">
        <v>354</v>
      </c>
      <c r="C164" s="2" t="s">
        <v>18</v>
      </c>
      <c r="D164" s="2" t="s">
        <v>74</v>
      </c>
      <c r="E164" s="2">
        <v>8.0</v>
      </c>
      <c r="F164" s="2">
        <v>4368.0</v>
      </c>
      <c r="G164" s="3">
        <v>45726.0</v>
      </c>
      <c r="H164" s="2" t="s">
        <v>67</v>
      </c>
      <c r="I164" s="2" t="s">
        <v>28</v>
      </c>
      <c r="J164" s="2">
        <v>34944.0</v>
      </c>
    </row>
    <row r="165" ht="15.75" customHeight="1">
      <c r="A165" s="2" t="s">
        <v>355</v>
      </c>
      <c r="B165" s="2" t="s">
        <v>356</v>
      </c>
      <c r="C165" s="2" t="s">
        <v>34</v>
      </c>
      <c r="D165" s="2" t="s">
        <v>35</v>
      </c>
      <c r="E165" s="2">
        <v>4.0</v>
      </c>
      <c r="F165" s="2">
        <v>1736.0</v>
      </c>
      <c r="G165" s="3">
        <v>45502.0</v>
      </c>
      <c r="H165" s="2" t="s">
        <v>23</v>
      </c>
      <c r="I165" s="2" t="s">
        <v>15</v>
      </c>
      <c r="J165" s="2">
        <v>6944.0</v>
      </c>
    </row>
    <row r="166" ht="15.75" customHeight="1">
      <c r="A166" s="2" t="s">
        <v>357</v>
      </c>
      <c r="B166" s="2" t="s">
        <v>358</v>
      </c>
      <c r="C166" s="2" t="s">
        <v>12</v>
      </c>
      <c r="D166" s="2" t="s">
        <v>27</v>
      </c>
      <c r="E166" s="2">
        <v>4.0</v>
      </c>
      <c r="F166" s="2">
        <v>4022.0</v>
      </c>
      <c r="G166" s="3">
        <v>45562.0</v>
      </c>
      <c r="H166" s="2" t="s">
        <v>19</v>
      </c>
      <c r="I166" s="2" t="s">
        <v>28</v>
      </c>
      <c r="J166" s="2">
        <v>16088.0</v>
      </c>
    </row>
    <row r="167" ht="15.75" customHeight="1">
      <c r="A167" s="2" t="s">
        <v>359</v>
      </c>
      <c r="B167" s="2" t="s">
        <v>360</v>
      </c>
      <c r="C167" s="2" t="s">
        <v>18</v>
      </c>
      <c r="D167" s="2" t="s">
        <v>35</v>
      </c>
      <c r="E167" s="2">
        <v>6.0</v>
      </c>
      <c r="F167" s="2">
        <v>2047.0</v>
      </c>
      <c r="G167" s="3">
        <v>45636.0</v>
      </c>
      <c r="H167" s="2" t="s">
        <v>14</v>
      </c>
      <c r="I167" s="2" t="s">
        <v>28</v>
      </c>
      <c r="J167" s="2">
        <v>12282.0</v>
      </c>
    </row>
    <row r="168" ht="15.75" customHeight="1">
      <c r="A168" s="2" t="s">
        <v>361</v>
      </c>
      <c r="B168" s="2" t="s">
        <v>362</v>
      </c>
      <c r="C168" s="2" t="s">
        <v>18</v>
      </c>
      <c r="D168" s="2" t="s">
        <v>35</v>
      </c>
      <c r="E168" s="2">
        <v>4.0</v>
      </c>
      <c r="F168" s="2">
        <v>513.0</v>
      </c>
      <c r="G168" s="3">
        <v>45539.0</v>
      </c>
      <c r="H168" s="2" t="s">
        <v>67</v>
      </c>
      <c r="I168" s="2" t="s">
        <v>28</v>
      </c>
      <c r="J168" s="2">
        <v>2052.0</v>
      </c>
    </row>
    <row r="169" ht="15.75" customHeight="1">
      <c r="A169" s="2" t="s">
        <v>363</v>
      </c>
      <c r="B169" s="2" t="s">
        <v>364</v>
      </c>
      <c r="C169" s="2" t="s">
        <v>26</v>
      </c>
      <c r="D169" s="2" t="s">
        <v>27</v>
      </c>
      <c r="E169" s="2">
        <v>4.0</v>
      </c>
      <c r="F169" s="2">
        <v>4363.0</v>
      </c>
      <c r="G169" s="3">
        <v>45660.0</v>
      </c>
      <c r="H169" s="2" t="s">
        <v>19</v>
      </c>
      <c r="I169" s="2" t="s">
        <v>28</v>
      </c>
      <c r="J169" s="2">
        <v>17452.0</v>
      </c>
    </row>
    <row r="170" ht="15.75" customHeight="1">
      <c r="A170" s="2" t="s">
        <v>365</v>
      </c>
      <c r="B170" s="2" t="s">
        <v>366</v>
      </c>
      <c r="C170" s="2" t="s">
        <v>18</v>
      </c>
      <c r="D170" s="2" t="s">
        <v>48</v>
      </c>
      <c r="E170" s="2">
        <v>7.0</v>
      </c>
      <c r="F170" s="2">
        <v>2010.0</v>
      </c>
      <c r="G170" s="3">
        <v>45793.0</v>
      </c>
      <c r="H170" s="2" t="s">
        <v>23</v>
      </c>
      <c r="I170" s="2" t="s">
        <v>28</v>
      </c>
      <c r="J170" s="2">
        <v>14070.0</v>
      </c>
    </row>
    <row r="171" ht="15.75" customHeight="1">
      <c r="A171" s="2" t="s">
        <v>367</v>
      </c>
      <c r="B171" s="2" t="s">
        <v>368</v>
      </c>
      <c r="C171" s="2" t="s">
        <v>34</v>
      </c>
      <c r="D171" s="2" t="s">
        <v>13</v>
      </c>
      <c r="E171" s="2">
        <v>1.0</v>
      </c>
      <c r="F171" s="2">
        <v>4267.0</v>
      </c>
      <c r="G171" s="3">
        <v>45692.0</v>
      </c>
      <c r="H171" s="2" t="s">
        <v>19</v>
      </c>
      <c r="I171" s="2" t="s">
        <v>15</v>
      </c>
      <c r="J171" s="2">
        <v>4267.0</v>
      </c>
    </row>
    <row r="172" ht="15.75" customHeight="1">
      <c r="A172" s="2" t="s">
        <v>369</v>
      </c>
      <c r="B172" s="2" t="s">
        <v>370</v>
      </c>
      <c r="C172" s="2" t="s">
        <v>26</v>
      </c>
      <c r="D172" s="2" t="s">
        <v>74</v>
      </c>
      <c r="E172" s="2">
        <v>3.0</v>
      </c>
      <c r="F172" s="2">
        <v>3728.0</v>
      </c>
      <c r="G172" s="3">
        <v>45600.0</v>
      </c>
      <c r="H172" s="2" t="s">
        <v>23</v>
      </c>
      <c r="I172" s="2" t="s">
        <v>31</v>
      </c>
      <c r="J172" s="2">
        <v>11184.0</v>
      </c>
    </row>
    <row r="173" ht="15.75" customHeight="1">
      <c r="A173" s="2" t="s">
        <v>371</v>
      </c>
      <c r="B173" s="2" t="s">
        <v>372</v>
      </c>
      <c r="C173" s="2" t="s">
        <v>26</v>
      </c>
      <c r="D173" s="2" t="s">
        <v>35</v>
      </c>
      <c r="E173" s="2">
        <v>4.0</v>
      </c>
      <c r="F173" s="2">
        <v>1893.0</v>
      </c>
      <c r="G173" s="3">
        <v>45777.0</v>
      </c>
      <c r="H173" s="2" t="s">
        <v>14</v>
      </c>
      <c r="I173" s="2" t="s">
        <v>31</v>
      </c>
      <c r="J173" s="2">
        <v>7572.0</v>
      </c>
    </row>
    <row r="174" ht="15.75" customHeight="1">
      <c r="A174" s="2" t="s">
        <v>373</v>
      </c>
      <c r="B174" s="2" t="s">
        <v>374</v>
      </c>
      <c r="C174" s="2" t="s">
        <v>12</v>
      </c>
      <c r="D174" s="2" t="s">
        <v>45</v>
      </c>
      <c r="E174" s="2">
        <v>4.0</v>
      </c>
      <c r="F174" s="2">
        <v>1832.0</v>
      </c>
      <c r="G174" s="3">
        <v>45498.0</v>
      </c>
      <c r="H174" s="2" t="s">
        <v>14</v>
      </c>
      <c r="I174" s="2" t="s">
        <v>15</v>
      </c>
      <c r="J174" s="2">
        <v>7328.0</v>
      </c>
    </row>
    <row r="175" ht="15.75" customHeight="1">
      <c r="A175" s="2" t="s">
        <v>375</v>
      </c>
      <c r="B175" s="2" t="s">
        <v>376</v>
      </c>
      <c r="C175" s="2" t="s">
        <v>12</v>
      </c>
      <c r="D175" s="2" t="s">
        <v>48</v>
      </c>
      <c r="E175" s="2">
        <v>1.0</v>
      </c>
      <c r="F175" s="2">
        <v>3782.0</v>
      </c>
      <c r="G175" s="3">
        <v>45788.0</v>
      </c>
      <c r="H175" s="2" t="s">
        <v>67</v>
      </c>
      <c r="I175" s="2" t="s">
        <v>31</v>
      </c>
      <c r="J175" s="2">
        <v>3782.0</v>
      </c>
    </row>
    <row r="176" ht="15.75" customHeight="1">
      <c r="A176" s="2" t="s">
        <v>377</v>
      </c>
      <c r="B176" s="2" t="s">
        <v>378</v>
      </c>
      <c r="C176" s="2" t="s">
        <v>18</v>
      </c>
      <c r="D176" s="2" t="s">
        <v>27</v>
      </c>
      <c r="E176" s="2">
        <v>9.0</v>
      </c>
      <c r="F176" s="2">
        <v>4741.0</v>
      </c>
      <c r="G176" s="3">
        <v>45602.0</v>
      </c>
      <c r="H176" s="2" t="s">
        <v>14</v>
      </c>
      <c r="I176" s="2" t="s">
        <v>15</v>
      </c>
      <c r="J176" s="2">
        <v>42669.0</v>
      </c>
    </row>
    <row r="177" ht="15.75" customHeight="1">
      <c r="A177" s="2" t="s">
        <v>379</v>
      </c>
      <c r="B177" s="2" t="s">
        <v>380</v>
      </c>
      <c r="C177" s="2" t="s">
        <v>12</v>
      </c>
      <c r="D177" s="2" t="s">
        <v>35</v>
      </c>
      <c r="E177" s="2">
        <v>10.0</v>
      </c>
      <c r="F177" s="2">
        <v>1469.0</v>
      </c>
      <c r="G177" s="3">
        <v>45637.0</v>
      </c>
      <c r="H177" s="2" t="s">
        <v>14</v>
      </c>
      <c r="I177" s="2" t="s">
        <v>28</v>
      </c>
      <c r="J177" s="2">
        <v>14690.0</v>
      </c>
    </row>
    <row r="178" ht="15.75" customHeight="1">
      <c r="A178" s="2" t="s">
        <v>381</v>
      </c>
      <c r="B178" s="2" t="s">
        <v>382</v>
      </c>
      <c r="C178" s="2" t="s">
        <v>34</v>
      </c>
      <c r="D178" s="2" t="s">
        <v>22</v>
      </c>
      <c r="E178" s="2">
        <v>4.0</v>
      </c>
      <c r="F178" s="2">
        <v>4667.0</v>
      </c>
      <c r="G178" s="3">
        <v>45681.0</v>
      </c>
      <c r="H178" s="2" t="s">
        <v>14</v>
      </c>
      <c r="I178" s="2" t="s">
        <v>28</v>
      </c>
      <c r="J178" s="2">
        <v>18668.0</v>
      </c>
    </row>
    <row r="179" ht="15.75" customHeight="1">
      <c r="A179" s="2" t="s">
        <v>383</v>
      </c>
      <c r="B179" s="2" t="s">
        <v>384</v>
      </c>
      <c r="C179" s="2" t="s">
        <v>26</v>
      </c>
      <c r="D179" s="2" t="s">
        <v>27</v>
      </c>
      <c r="E179" s="2">
        <v>4.0</v>
      </c>
      <c r="F179" s="2">
        <v>1842.0</v>
      </c>
      <c r="G179" s="3">
        <v>45829.0</v>
      </c>
      <c r="H179" s="2" t="s">
        <v>67</v>
      </c>
      <c r="I179" s="2" t="s">
        <v>31</v>
      </c>
      <c r="J179" s="2">
        <v>7368.0</v>
      </c>
    </row>
    <row r="180" ht="15.75" customHeight="1">
      <c r="A180" s="2" t="s">
        <v>385</v>
      </c>
      <c r="B180" s="2" t="s">
        <v>386</v>
      </c>
      <c r="C180" s="2" t="s">
        <v>12</v>
      </c>
      <c r="D180" s="2" t="s">
        <v>48</v>
      </c>
      <c r="E180" s="2">
        <v>8.0</v>
      </c>
      <c r="F180" s="2">
        <v>3835.0</v>
      </c>
      <c r="G180" s="3">
        <v>45500.0</v>
      </c>
      <c r="H180" s="2" t="s">
        <v>19</v>
      </c>
      <c r="I180" s="2" t="s">
        <v>15</v>
      </c>
      <c r="J180" s="2">
        <v>30680.0</v>
      </c>
    </row>
    <row r="181" ht="15.75" customHeight="1">
      <c r="A181" s="2" t="s">
        <v>387</v>
      </c>
      <c r="B181" s="2" t="s">
        <v>388</v>
      </c>
      <c r="C181" s="2" t="s">
        <v>34</v>
      </c>
      <c r="D181" s="2" t="s">
        <v>48</v>
      </c>
      <c r="E181" s="2">
        <v>5.0</v>
      </c>
      <c r="F181" s="2">
        <v>4519.0</v>
      </c>
      <c r="G181" s="3">
        <v>45779.0</v>
      </c>
      <c r="H181" s="2" t="s">
        <v>19</v>
      </c>
      <c r="I181" s="2" t="s">
        <v>15</v>
      </c>
      <c r="J181" s="2">
        <v>22595.0</v>
      </c>
    </row>
    <row r="182" ht="15.75" customHeight="1">
      <c r="A182" s="2" t="s">
        <v>389</v>
      </c>
      <c r="B182" s="2" t="s">
        <v>390</v>
      </c>
      <c r="C182" s="2" t="s">
        <v>12</v>
      </c>
      <c r="D182" s="2" t="s">
        <v>74</v>
      </c>
      <c r="E182" s="2">
        <v>10.0</v>
      </c>
      <c r="F182" s="2">
        <v>3784.0</v>
      </c>
      <c r="G182" s="3">
        <v>45698.0</v>
      </c>
      <c r="H182" s="2" t="s">
        <v>23</v>
      </c>
      <c r="I182" s="2" t="s">
        <v>28</v>
      </c>
      <c r="J182" s="2">
        <v>37840.0</v>
      </c>
    </row>
    <row r="183" ht="15.75" customHeight="1">
      <c r="A183" s="2" t="s">
        <v>391</v>
      </c>
      <c r="B183" s="2" t="s">
        <v>392</v>
      </c>
      <c r="C183" s="2" t="s">
        <v>18</v>
      </c>
      <c r="D183" s="2" t="s">
        <v>27</v>
      </c>
      <c r="E183" s="2">
        <v>10.0</v>
      </c>
      <c r="F183" s="2">
        <v>727.0</v>
      </c>
      <c r="G183" s="3">
        <v>45527.0</v>
      </c>
      <c r="H183" s="2" t="s">
        <v>67</v>
      </c>
      <c r="I183" s="2" t="s">
        <v>31</v>
      </c>
      <c r="J183" s="2">
        <v>7270.0</v>
      </c>
    </row>
    <row r="184" ht="15.75" customHeight="1">
      <c r="A184" s="2" t="s">
        <v>393</v>
      </c>
      <c r="B184" s="2" t="s">
        <v>394</v>
      </c>
      <c r="C184" s="2" t="s">
        <v>34</v>
      </c>
      <c r="D184" s="2" t="s">
        <v>35</v>
      </c>
      <c r="E184" s="2">
        <v>7.0</v>
      </c>
      <c r="F184" s="2">
        <v>3284.0</v>
      </c>
      <c r="G184" s="3">
        <v>45579.0</v>
      </c>
      <c r="H184" s="2" t="s">
        <v>19</v>
      </c>
      <c r="I184" s="2" t="s">
        <v>31</v>
      </c>
      <c r="J184" s="2">
        <v>22988.0</v>
      </c>
    </row>
    <row r="185" ht="15.75" customHeight="1">
      <c r="A185" s="2" t="s">
        <v>395</v>
      </c>
      <c r="B185" s="2" t="s">
        <v>396</v>
      </c>
      <c r="C185" s="2" t="s">
        <v>12</v>
      </c>
      <c r="D185" s="2" t="s">
        <v>74</v>
      </c>
      <c r="E185" s="2">
        <v>4.0</v>
      </c>
      <c r="F185" s="2">
        <v>813.0</v>
      </c>
      <c r="G185" s="3">
        <v>45753.0</v>
      </c>
      <c r="H185" s="2" t="s">
        <v>67</v>
      </c>
      <c r="I185" s="2" t="s">
        <v>15</v>
      </c>
      <c r="J185" s="2">
        <v>3252.0</v>
      </c>
    </row>
    <row r="186" ht="15.75" customHeight="1">
      <c r="A186" s="2" t="s">
        <v>397</v>
      </c>
      <c r="B186" s="2" t="s">
        <v>398</v>
      </c>
      <c r="C186" s="2" t="s">
        <v>95</v>
      </c>
      <c r="D186" s="2" t="s">
        <v>27</v>
      </c>
      <c r="E186" s="2">
        <v>1.0</v>
      </c>
      <c r="F186" s="2">
        <v>449.0</v>
      </c>
      <c r="G186" s="3">
        <v>45835.0</v>
      </c>
      <c r="H186" s="2" t="s">
        <v>67</v>
      </c>
      <c r="I186" s="2" t="s">
        <v>15</v>
      </c>
      <c r="J186" s="2">
        <v>449.0</v>
      </c>
    </row>
    <row r="187" ht="15.75" customHeight="1">
      <c r="A187" s="2" t="s">
        <v>399</v>
      </c>
      <c r="B187" s="2" t="s">
        <v>400</v>
      </c>
      <c r="C187" s="2" t="s">
        <v>12</v>
      </c>
      <c r="D187" s="2" t="s">
        <v>22</v>
      </c>
      <c r="E187" s="2">
        <v>5.0</v>
      </c>
      <c r="F187" s="2">
        <v>2197.0</v>
      </c>
      <c r="G187" s="3">
        <v>45789.0</v>
      </c>
      <c r="H187" s="2" t="s">
        <v>67</v>
      </c>
      <c r="I187" s="2" t="s">
        <v>15</v>
      </c>
      <c r="J187" s="2">
        <v>10985.0</v>
      </c>
    </row>
    <row r="188" ht="15.75" customHeight="1">
      <c r="A188" s="2" t="s">
        <v>401</v>
      </c>
      <c r="B188" s="2" t="s">
        <v>402</v>
      </c>
      <c r="C188" s="2" t="s">
        <v>34</v>
      </c>
      <c r="D188" s="2" t="s">
        <v>35</v>
      </c>
      <c r="E188" s="2">
        <v>4.0</v>
      </c>
      <c r="F188" s="2">
        <v>3739.0</v>
      </c>
      <c r="G188" s="3">
        <v>45809.0</v>
      </c>
      <c r="H188" s="2" t="s">
        <v>19</v>
      </c>
      <c r="I188" s="2" t="s">
        <v>31</v>
      </c>
      <c r="J188" s="2">
        <v>14956.0</v>
      </c>
    </row>
    <row r="189" ht="15.75" customHeight="1">
      <c r="A189" s="2" t="s">
        <v>403</v>
      </c>
      <c r="B189" s="2" t="s">
        <v>404</v>
      </c>
      <c r="C189" s="2" t="s">
        <v>40</v>
      </c>
      <c r="D189" s="2" t="s">
        <v>48</v>
      </c>
      <c r="E189" s="2">
        <v>2.0</v>
      </c>
      <c r="F189" s="2">
        <v>3291.0</v>
      </c>
      <c r="G189" s="3">
        <v>45670.0</v>
      </c>
      <c r="H189" s="2" t="s">
        <v>67</v>
      </c>
      <c r="I189" s="2" t="s">
        <v>15</v>
      </c>
      <c r="J189" s="2">
        <v>6582.0</v>
      </c>
    </row>
    <row r="190" ht="15.75" customHeight="1">
      <c r="A190" s="2" t="s">
        <v>405</v>
      </c>
      <c r="B190" s="2" t="s">
        <v>406</v>
      </c>
      <c r="C190" s="2" t="s">
        <v>34</v>
      </c>
      <c r="D190" s="2" t="s">
        <v>27</v>
      </c>
      <c r="E190" s="2">
        <v>1.0</v>
      </c>
      <c r="F190" s="2">
        <v>1272.0</v>
      </c>
      <c r="G190" s="3">
        <v>45816.0</v>
      </c>
      <c r="H190" s="2" t="s">
        <v>67</v>
      </c>
      <c r="I190" s="2" t="s">
        <v>31</v>
      </c>
      <c r="J190" s="2">
        <v>1272.0</v>
      </c>
    </row>
    <row r="191" ht="15.75" customHeight="1">
      <c r="A191" s="2" t="s">
        <v>407</v>
      </c>
      <c r="B191" s="2" t="s">
        <v>408</v>
      </c>
      <c r="C191" s="2" t="s">
        <v>95</v>
      </c>
      <c r="D191" s="2" t="s">
        <v>22</v>
      </c>
      <c r="E191" s="2">
        <v>4.0</v>
      </c>
      <c r="F191" s="2">
        <v>3698.0</v>
      </c>
      <c r="G191" s="3">
        <v>45762.0</v>
      </c>
      <c r="H191" s="2" t="s">
        <v>67</v>
      </c>
      <c r="I191" s="2" t="s">
        <v>15</v>
      </c>
      <c r="J191" s="2">
        <v>14792.0</v>
      </c>
    </row>
    <row r="192" ht="15.75" customHeight="1">
      <c r="A192" s="2" t="s">
        <v>409</v>
      </c>
      <c r="B192" s="2" t="s">
        <v>410</v>
      </c>
      <c r="C192" s="2" t="s">
        <v>26</v>
      </c>
      <c r="D192" s="2" t="s">
        <v>22</v>
      </c>
      <c r="E192" s="2">
        <v>5.0</v>
      </c>
      <c r="F192" s="2">
        <v>2534.0</v>
      </c>
      <c r="G192" s="3">
        <v>45563.0</v>
      </c>
      <c r="H192" s="2" t="s">
        <v>23</v>
      </c>
      <c r="I192" s="2" t="s">
        <v>31</v>
      </c>
      <c r="J192" s="2">
        <v>12670.0</v>
      </c>
    </row>
    <row r="193" ht="15.75" customHeight="1">
      <c r="A193" s="2" t="s">
        <v>411</v>
      </c>
      <c r="B193" s="2" t="s">
        <v>412</v>
      </c>
      <c r="C193" s="2" t="s">
        <v>34</v>
      </c>
      <c r="D193" s="2" t="s">
        <v>45</v>
      </c>
      <c r="E193" s="2">
        <v>7.0</v>
      </c>
      <c r="F193" s="2">
        <v>4998.0</v>
      </c>
      <c r="G193" s="3">
        <v>45496.0</v>
      </c>
      <c r="H193" s="2" t="s">
        <v>19</v>
      </c>
      <c r="I193" s="2" t="s">
        <v>28</v>
      </c>
      <c r="J193" s="2">
        <v>34986.0</v>
      </c>
    </row>
    <row r="194" ht="15.75" customHeight="1">
      <c r="A194" s="2" t="s">
        <v>413</v>
      </c>
      <c r="B194" s="2" t="s">
        <v>414</v>
      </c>
      <c r="C194" s="2" t="s">
        <v>34</v>
      </c>
      <c r="D194" s="2" t="s">
        <v>45</v>
      </c>
      <c r="E194" s="2">
        <v>10.0</v>
      </c>
      <c r="F194" s="2">
        <v>2755.0</v>
      </c>
      <c r="G194" s="3">
        <v>45719.0</v>
      </c>
      <c r="H194" s="2" t="s">
        <v>67</v>
      </c>
      <c r="I194" s="2" t="s">
        <v>28</v>
      </c>
      <c r="J194" s="2">
        <v>27550.0</v>
      </c>
    </row>
    <row r="195" ht="15.75" customHeight="1">
      <c r="A195" s="2" t="s">
        <v>415</v>
      </c>
      <c r="B195" s="2" t="s">
        <v>416</v>
      </c>
      <c r="C195" s="2" t="s">
        <v>18</v>
      </c>
      <c r="D195" s="2" t="s">
        <v>22</v>
      </c>
      <c r="E195" s="2">
        <v>1.0</v>
      </c>
      <c r="F195" s="2">
        <v>4132.0</v>
      </c>
      <c r="G195" s="3">
        <v>45653.0</v>
      </c>
      <c r="H195" s="2" t="s">
        <v>19</v>
      </c>
      <c r="I195" s="2" t="s">
        <v>31</v>
      </c>
      <c r="J195" s="2">
        <v>4132.0</v>
      </c>
    </row>
    <row r="196" ht="15.75" customHeight="1">
      <c r="A196" s="2" t="s">
        <v>417</v>
      </c>
      <c r="B196" s="2" t="s">
        <v>418</v>
      </c>
      <c r="C196" s="2" t="s">
        <v>26</v>
      </c>
      <c r="D196" s="2" t="s">
        <v>45</v>
      </c>
      <c r="E196" s="2">
        <v>8.0</v>
      </c>
      <c r="F196" s="2">
        <v>2910.0</v>
      </c>
      <c r="G196" s="3">
        <v>45771.0</v>
      </c>
      <c r="H196" s="2" t="s">
        <v>14</v>
      </c>
      <c r="I196" s="2" t="s">
        <v>15</v>
      </c>
      <c r="J196" s="2">
        <v>23280.0</v>
      </c>
    </row>
    <row r="197" ht="15.75" customHeight="1">
      <c r="A197" s="2" t="s">
        <v>419</v>
      </c>
      <c r="B197" s="2" t="s">
        <v>420</v>
      </c>
      <c r="C197" s="2" t="s">
        <v>18</v>
      </c>
      <c r="D197" s="2" t="s">
        <v>27</v>
      </c>
      <c r="E197" s="2">
        <v>2.0</v>
      </c>
      <c r="F197" s="2">
        <v>4924.0</v>
      </c>
      <c r="G197" s="3">
        <v>45593.0</v>
      </c>
      <c r="H197" s="2" t="s">
        <v>23</v>
      </c>
      <c r="I197" s="2" t="s">
        <v>28</v>
      </c>
      <c r="J197" s="2">
        <v>9848.0</v>
      </c>
    </row>
    <row r="198" ht="15.75" customHeight="1">
      <c r="A198" s="2" t="s">
        <v>421</v>
      </c>
      <c r="B198" s="2" t="s">
        <v>422</v>
      </c>
      <c r="C198" s="2" t="s">
        <v>18</v>
      </c>
      <c r="D198" s="2" t="s">
        <v>74</v>
      </c>
      <c r="E198" s="2">
        <v>9.0</v>
      </c>
      <c r="F198" s="2">
        <v>4043.0</v>
      </c>
      <c r="G198" s="3">
        <v>45626.0</v>
      </c>
      <c r="H198" s="2" t="s">
        <v>19</v>
      </c>
      <c r="I198" s="2" t="s">
        <v>31</v>
      </c>
      <c r="J198" s="2">
        <v>36387.0</v>
      </c>
    </row>
    <row r="199" ht="15.75" customHeight="1">
      <c r="A199" s="2" t="s">
        <v>423</v>
      </c>
      <c r="B199" s="2" t="s">
        <v>424</v>
      </c>
      <c r="C199" s="2" t="s">
        <v>26</v>
      </c>
      <c r="D199" s="2" t="s">
        <v>13</v>
      </c>
      <c r="E199" s="2">
        <v>5.0</v>
      </c>
      <c r="F199" s="2">
        <v>4701.0</v>
      </c>
      <c r="G199" s="3">
        <v>45731.0</v>
      </c>
      <c r="H199" s="2" t="s">
        <v>14</v>
      </c>
      <c r="I199" s="2" t="s">
        <v>31</v>
      </c>
      <c r="J199" s="2">
        <v>23505.0</v>
      </c>
    </row>
    <row r="200" ht="15.75" customHeight="1">
      <c r="A200" s="2" t="s">
        <v>425</v>
      </c>
      <c r="B200" s="2" t="s">
        <v>426</v>
      </c>
      <c r="C200" s="2" t="s">
        <v>18</v>
      </c>
      <c r="D200" s="2" t="s">
        <v>48</v>
      </c>
      <c r="E200" s="2">
        <v>8.0</v>
      </c>
      <c r="F200" s="2">
        <v>4051.0</v>
      </c>
      <c r="G200" s="3">
        <v>45833.0</v>
      </c>
      <c r="H200" s="2" t="s">
        <v>23</v>
      </c>
      <c r="I200" s="2" t="s">
        <v>28</v>
      </c>
      <c r="J200" s="2">
        <v>32408.0</v>
      </c>
    </row>
    <row r="201" ht="15.75" customHeight="1">
      <c r="A201" s="2" t="s">
        <v>427</v>
      </c>
      <c r="B201" s="2" t="s">
        <v>428</v>
      </c>
      <c r="C201" s="2" t="s">
        <v>40</v>
      </c>
      <c r="D201" s="2" t="s">
        <v>74</v>
      </c>
      <c r="E201" s="2">
        <v>1.0</v>
      </c>
      <c r="F201" s="2">
        <v>4591.0</v>
      </c>
      <c r="G201" s="3">
        <v>45688.0</v>
      </c>
      <c r="H201" s="2" t="s">
        <v>23</v>
      </c>
      <c r="I201" s="2" t="s">
        <v>31</v>
      </c>
      <c r="J201" s="2">
        <v>4591.0</v>
      </c>
    </row>
    <row r="202" ht="15.75" customHeight="1">
      <c r="A202" s="2" t="s">
        <v>429</v>
      </c>
      <c r="B202" s="2" t="s">
        <v>430</v>
      </c>
      <c r="C202" s="2" t="s">
        <v>34</v>
      </c>
      <c r="D202" s="2" t="s">
        <v>35</v>
      </c>
      <c r="E202" s="2">
        <v>9.0</v>
      </c>
      <c r="F202" s="2">
        <v>3431.0</v>
      </c>
      <c r="G202" s="3">
        <v>45490.0</v>
      </c>
      <c r="H202" s="2" t="s">
        <v>19</v>
      </c>
      <c r="I202" s="2" t="s">
        <v>28</v>
      </c>
      <c r="J202" s="2">
        <v>30879.0</v>
      </c>
    </row>
    <row r="203" ht="15.75" customHeight="1">
      <c r="A203" s="2" t="s">
        <v>431</v>
      </c>
      <c r="B203" s="2" t="s">
        <v>432</v>
      </c>
      <c r="C203" s="2" t="s">
        <v>95</v>
      </c>
      <c r="D203" s="2" t="s">
        <v>74</v>
      </c>
      <c r="E203" s="2">
        <v>6.0</v>
      </c>
      <c r="F203" s="2">
        <v>194.0</v>
      </c>
      <c r="G203" s="3">
        <v>45616.0</v>
      </c>
      <c r="H203" s="2" t="s">
        <v>23</v>
      </c>
      <c r="I203" s="2" t="s">
        <v>28</v>
      </c>
      <c r="J203" s="2">
        <v>1164.0</v>
      </c>
    </row>
    <row r="204" ht="15.75" customHeight="1">
      <c r="A204" s="2" t="s">
        <v>433</v>
      </c>
      <c r="B204" s="2" t="s">
        <v>434</v>
      </c>
      <c r="C204" s="2" t="s">
        <v>34</v>
      </c>
      <c r="D204" s="2" t="s">
        <v>35</v>
      </c>
      <c r="E204" s="2">
        <v>7.0</v>
      </c>
      <c r="F204" s="2">
        <v>4048.0</v>
      </c>
      <c r="G204" s="3">
        <v>45505.0</v>
      </c>
      <c r="H204" s="2" t="s">
        <v>23</v>
      </c>
      <c r="I204" s="2" t="s">
        <v>28</v>
      </c>
      <c r="J204" s="2">
        <v>28336.0</v>
      </c>
    </row>
    <row r="205" ht="15.75" customHeight="1">
      <c r="A205" s="2" t="s">
        <v>435</v>
      </c>
      <c r="B205" s="2" t="s">
        <v>436</v>
      </c>
      <c r="C205" s="2" t="s">
        <v>12</v>
      </c>
      <c r="D205" s="2" t="s">
        <v>13</v>
      </c>
      <c r="E205" s="2">
        <v>6.0</v>
      </c>
      <c r="F205" s="2">
        <v>2251.0</v>
      </c>
      <c r="G205" s="3">
        <v>45765.0</v>
      </c>
      <c r="H205" s="2" t="s">
        <v>67</v>
      </c>
      <c r="I205" s="2" t="s">
        <v>15</v>
      </c>
      <c r="J205" s="2">
        <v>13506.0</v>
      </c>
    </row>
    <row r="206" ht="15.75" customHeight="1">
      <c r="A206" s="2" t="s">
        <v>437</v>
      </c>
      <c r="B206" s="2" t="s">
        <v>438</v>
      </c>
      <c r="C206" s="2" t="s">
        <v>12</v>
      </c>
      <c r="D206" s="2" t="s">
        <v>35</v>
      </c>
      <c r="E206" s="2">
        <v>8.0</v>
      </c>
      <c r="F206" s="2">
        <v>234.0</v>
      </c>
      <c r="G206" s="3">
        <v>45687.0</v>
      </c>
      <c r="H206" s="2" t="s">
        <v>23</v>
      </c>
      <c r="I206" s="2" t="s">
        <v>28</v>
      </c>
      <c r="J206" s="2">
        <v>1872.0</v>
      </c>
    </row>
    <row r="207" ht="15.75" customHeight="1">
      <c r="A207" s="2" t="s">
        <v>439</v>
      </c>
      <c r="B207" s="2" t="s">
        <v>440</v>
      </c>
      <c r="C207" s="2" t="s">
        <v>18</v>
      </c>
      <c r="D207" s="2" t="s">
        <v>48</v>
      </c>
      <c r="E207" s="2">
        <v>6.0</v>
      </c>
      <c r="F207" s="2">
        <v>3017.0</v>
      </c>
      <c r="G207" s="3">
        <v>45664.0</v>
      </c>
      <c r="H207" s="2" t="s">
        <v>67</v>
      </c>
      <c r="I207" s="2" t="s">
        <v>31</v>
      </c>
      <c r="J207" s="2">
        <v>18102.0</v>
      </c>
    </row>
    <row r="208" ht="15.75" customHeight="1">
      <c r="A208" s="2" t="s">
        <v>441</v>
      </c>
      <c r="B208" s="2" t="s">
        <v>442</v>
      </c>
      <c r="C208" s="2" t="s">
        <v>18</v>
      </c>
      <c r="D208" s="2" t="s">
        <v>27</v>
      </c>
      <c r="E208" s="2">
        <v>3.0</v>
      </c>
      <c r="F208" s="2">
        <v>2381.0</v>
      </c>
      <c r="G208" s="3">
        <v>45771.0</v>
      </c>
      <c r="H208" s="2" t="s">
        <v>14</v>
      </c>
      <c r="I208" s="2" t="s">
        <v>28</v>
      </c>
      <c r="J208" s="2">
        <v>7143.0</v>
      </c>
    </row>
    <row r="209" ht="15.75" customHeight="1">
      <c r="A209" s="2" t="s">
        <v>443</v>
      </c>
      <c r="B209" s="2" t="s">
        <v>444</v>
      </c>
      <c r="C209" s="2" t="s">
        <v>34</v>
      </c>
      <c r="D209" s="2" t="s">
        <v>35</v>
      </c>
      <c r="E209" s="2">
        <v>7.0</v>
      </c>
      <c r="F209" s="2">
        <v>3659.0</v>
      </c>
      <c r="G209" s="3">
        <v>45547.0</v>
      </c>
      <c r="H209" s="2" t="s">
        <v>19</v>
      </c>
      <c r="I209" s="2" t="s">
        <v>31</v>
      </c>
      <c r="J209" s="2">
        <v>25613.0</v>
      </c>
    </row>
    <row r="210" ht="15.75" customHeight="1">
      <c r="A210" s="2" t="s">
        <v>445</v>
      </c>
      <c r="B210" s="2" t="s">
        <v>446</v>
      </c>
      <c r="C210" s="2" t="s">
        <v>18</v>
      </c>
      <c r="D210" s="2" t="s">
        <v>45</v>
      </c>
      <c r="E210" s="2">
        <v>2.0</v>
      </c>
      <c r="F210" s="2">
        <v>3432.0</v>
      </c>
      <c r="G210" s="3">
        <v>45645.0</v>
      </c>
      <c r="H210" s="2" t="s">
        <v>23</v>
      </c>
      <c r="I210" s="2" t="s">
        <v>15</v>
      </c>
      <c r="J210" s="2">
        <v>6864.0</v>
      </c>
    </row>
    <row r="211" ht="15.75" customHeight="1">
      <c r="A211" s="2" t="s">
        <v>447</v>
      </c>
      <c r="B211" s="2" t="s">
        <v>448</v>
      </c>
      <c r="C211" s="2" t="s">
        <v>12</v>
      </c>
      <c r="D211" s="2" t="s">
        <v>13</v>
      </c>
      <c r="E211" s="2">
        <v>8.0</v>
      </c>
      <c r="F211" s="2">
        <v>2373.0</v>
      </c>
      <c r="G211" s="3">
        <v>45602.0</v>
      </c>
      <c r="H211" s="2" t="s">
        <v>14</v>
      </c>
      <c r="I211" s="2" t="s">
        <v>31</v>
      </c>
      <c r="J211" s="2">
        <v>18984.0</v>
      </c>
    </row>
    <row r="212" ht="15.75" customHeight="1">
      <c r="A212" s="2" t="s">
        <v>449</v>
      </c>
      <c r="B212" s="2" t="s">
        <v>450</v>
      </c>
      <c r="C212" s="2" t="s">
        <v>95</v>
      </c>
      <c r="D212" s="2" t="s">
        <v>22</v>
      </c>
      <c r="E212" s="2">
        <v>2.0</v>
      </c>
      <c r="F212" s="2">
        <v>3996.0</v>
      </c>
      <c r="G212" s="3">
        <v>45665.0</v>
      </c>
      <c r="H212" s="2" t="s">
        <v>23</v>
      </c>
      <c r="I212" s="2" t="s">
        <v>15</v>
      </c>
      <c r="J212" s="2">
        <v>7992.0</v>
      </c>
    </row>
    <row r="213" ht="15.75" customHeight="1">
      <c r="A213" s="2" t="s">
        <v>451</v>
      </c>
      <c r="B213" s="2" t="s">
        <v>452</v>
      </c>
      <c r="C213" s="2" t="s">
        <v>26</v>
      </c>
      <c r="D213" s="2" t="s">
        <v>35</v>
      </c>
      <c r="E213" s="2">
        <v>2.0</v>
      </c>
      <c r="F213" s="2">
        <v>3275.0</v>
      </c>
      <c r="G213" s="3">
        <v>45689.0</v>
      </c>
      <c r="H213" s="2" t="s">
        <v>19</v>
      </c>
      <c r="I213" s="2" t="s">
        <v>15</v>
      </c>
      <c r="J213" s="2">
        <v>6550.0</v>
      </c>
    </row>
    <row r="214" ht="15.75" customHeight="1">
      <c r="A214" s="2" t="s">
        <v>453</v>
      </c>
      <c r="B214" s="2" t="s">
        <v>454</v>
      </c>
      <c r="C214" s="2" t="s">
        <v>40</v>
      </c>
      <c r="D214" s="2" t="s">
        <v>35</v>
      </c>
      <c r="E214" s="2">
        <v>2.0</v>
      </c>
      <c r="F214" s="2">
        <v>4043.0</v>
      </c>
      <c r="G214" s="3">
        <v>45597.0</v>
      </c>
      <c r="H214" s="2" t="s">
        <v>67</v>
      </c>
      <c r="I214" s="2" t="s">
        <v>31</v>
      </c>
      <c r="J214" s="2">
        <v>8086.0</v>
      </c>
    </row>
    <row r="215" ht="15.75" customHeight="1">
      <c r="A215" s="2" t="s">
        <v>455</v>
      </c>
      <c r="B215" s="2" t="s">
        <v>456</v>
      </c>
      <c r="C215" s="2" t="s">
        <v>95</v>
      </c>
      <c r="D215" s="2" t="s">
        <v>45</v>
      </c>
      <c r="E215" s="2">
        <v>2.0</v>
      </c>
      <c r="F215" s="2">
        <v>2765.0</v>
      </c>
      <c r="G215" s="3">
        <v>45637.0</v>
      </c>
      <c r="H215" s="2" t="s">
        <v>14</v>
      </c>
      <c r="I215" s="2" t="s">
        <v>28</v>
      </c>
      <c r="J215" s="2">
        <v>5530.0</v>
      </c>
    </row>
    <row r="216" ht="15.75" customHeight="1">
      <c r="A216" s="2" t="s">
        <v>457</v>
      </c>
      <c r="B216" s="2" t="s">
        <v>458</v>
      </c>
      <c r="C216" s="2" t="s">
        <v>18</v>
      </c>
      <c r="D216" s="2" t="s">
        <v>27</v>
      </c>
      <c r="E216" s="2">
        <v>10.0</v>
      </c>
      <c r="F216" s="2">
        <v>2734.0</v>
      </c>
      <c r="G216" s="3">
        <v>45594.0</v>
      </c>
      <c r="H216" s="2" t="s">
        <v>14</v>
      </c>
      <c r="I216" s="2" t="s">
        <v>15</v>
      </c>
      <c r="J216" s="2">
        <v>27340.0</v>
      </c>
    </row>
    <row r="217" ht="15.75" customHeight="1">
      <c r="A217" s="2" t="s">
        <v>459</v>
      </c>
      <c r="B217" s="2" t="s">
        <v>460</v>
      </c>
      <c r="C217" s="2" t="s">
        <v>26</v>
      </c>
      <c r="D217" s="2" t="s">
        <v>74</v>
      </c>
      <c r="E217" s="2">
        <v>6.0</v>
      </c>
      <c r="F217" s="2">
        <v>1842.0</v>
      </c>
      <c r="G217" s="3">
        <v>45765.0</v>
      </c>
      <c r="H217" s="2" t="s">
        <v>67</v>
      </c>
      <c r="I217" s="2" t="s">
        <v>28</v>
      </c>
      <c r="J217" s="2">
        <v>11052.0</v>
      </c>
    </row>
    <row r="218" ht="15.75" customHeight="1">
      <c r="A218" s="2" t="s">
        <v>461</v>
      </c>
      <c r="B218" s="2" t="s">
        <v>462</v>
      </c>
      <c r="C218" s="2" t="s">
        <v>40</v>
      </c>
      <c r="D218" s="2" t="s">
        <v>48</v>
      </c>
      <c r="E218" s="2">
        <v>6.0</v>
      </c>
      <c r="F218" s="2">
        <v>2021.0</v>
      </c>
      <c r="G218" s="3">
        <v>45827.0</v>
      </c>
      <c r="H218" s="2" t="s">
        <v>67</v>
      </c>
      <c r="I218" s="2" t="s">
        <v>31</v>
      </c>
      <c r="J218" s="2">
        <v>12126.0</v>
      </c>
    </row>
    <row r="219" ht="15.75" customHeight="1">
      <c r="A219" s="2" t="s">
        <v>463</v>
      </c>
      <c r="B219" s="2" t="s">
        <v>464</v>
      </c>
      <c r="C219" s="2" t="s">
        <v>34</v>
      </c>
      <c r="D219" s="2" t="s">
        <v>74</v>
      </c>
      <c r="E219" s="2">
        <v>4.0</v>
      </c>
      <c r="F219" s="2">
        <v>1362.0</v>
      </c>
      <c r="G219" s="3">
        <v>45553.0</v>
      </c>
      <c r="H219" s="2" t="s">
        <v>19</v>
      </c>
      <c r="I219" s="2" t="s">
        <v>28</v>
      </c>
      <c r="J219" s="2">
        <v>5448.0</v>
      </c>
    </row>
    <row r="220" ht="15.75" customHeight="1">
      <c r="A220" s="2" t="s">
        <v>465</v>
      </c>
      <c r="B220" s="2" t="s">
        <v>466</v>
      </c>
      <c r="C220" s="2" t="s">
        <v>12</v>
      </c>
      <c r="D220" s="2" t="s">
        <v>13</v>
      </c>
      <c r="E220" s="2">
        <v>7.0</v>
      </c>
      <c r="F220" s="2">
        <v>3901.0</v>
      </c>
      <c r="G220" s="3">
        <v>45611.0</v>
      </c>
      <c r="H220" s="2" t="s">
        <v>19</v>
      </c>
      <c r="I220" s="2" t="s">
        <v>15</v>
      </c>
      <c r="J220" s="2">
        <v>27307.0</v>
      </c>
    </row>
    <row r="221" ht="15.75" customHeight="1">
      <c r="A221" s="2" t="s">
        <v>467</v>
      </c>
      <c r="B221" s="2" t="s">
        <v>468</v>
      </c>
      <c r="C221" s="2" t="s">
        <v>34</v>
      </c>
      <c r="D221" s="2" t="s">
        <v>45</v>
      </c>
      <c r="E221" s="2">
        <v>10.0</v>
      </c>
      <c r="F221" s="2">
        <v>1467.0</v>
      </c>
      <c r="G221" s="3">
        <v>45677.0</v>
      </c>
      <c r="H221" s="2" t="s">
        <v>67</v>
      </c>
      <c r="I221" s="2" t="s">
        <v>28</v>
      </c>
      <c r="J221" s="2">
        <v>14670.0</v>
      </c>
    </row>
    <row r="222" ht="15.75" customHeight="1">
      <c r="A222" s="2" t="s">
        <v>469</v>
      </c>
      <c r="B222" s="2" t="s">
        <v>470</v>
      </c>
      <c r="C222" s="2" t="s">
        <v>18</v>
      </c>
      <c r="D222" s="2" t="s">
        <v>13</v>
      </c>
      <c r="E222" s="2">
        <v>10.0</v>
      </c>
      <c r="F222" s="2">
        <v>1216.0</v>
      </c>
      <c r="G222" s="3">
        <v>45712.0</v>
      </c>
      <c r="H222" s="2" t="s">
        <v>23</v>
      </c>
      <c r="I222" s="2" t="s">
        <v>28</v>
      </c>
      <c r="J222" s="2">
        <v>12160.0</v>
      </c>
    </row>
    <row r="223" ht="15.75" customHeight="1">
      <c r="A223" s="2" t="s">
        <v>471</v>
      </c>
      <c r="B223" s="2" t="s">
        <v>472</v>
      </c>
      <c r="C223" s="2" t="s">
        <v>95</v>
      </c>
      <c r="D223" s="2" t="s">
        <v>74</v>
      </c>
      <c r="E223" s="2">
        <v>8.0</v>
      </c>
      <c r="F223" s="2">
        <v>3432.0</v>
      </c>
      <c r="G223" s="3">
        <v>45828.0</v>
      </c>
      <c r="H223" s="2" t="s">
        <v>14</v>
      </c>
      <c r="I223" s="2" t="s">
        <v>31</v>
      </c>
      <c r="J223" s="2">
        <v>27456.0</v>
      </c>
    </row>
    <row r="224" ht="15.75" customHeight="1">
      <c r="A224" s="2" t="s">
        <v>473</v>
      </c>
      <c r="B224" s="2" t="s">
        <v>474</v>
      </c>
      <c r="C224" s="2" t="s">
        <v>18</v>
      </c>
      <c r="D224" s="2" t="s">
        <v>27</v>
      </c>
      <c r="E224" s="2">
        <v>9.0</v>
      </c>
      <c r="F224" s="2">
        <v>730.0</v>
      </c>
      <c r="G224" s="3">
        <v>45684.0</v>
      </c>
      <c r="H224" s="2" t="s">
        <v>23</v>
      </c>
      <c r="I224" s="2" t="s">
        <v>28</v>
      </c>
      <c r="J224" s="2">
        <v>6570.0</v>
      </c>
    </row>
    <row r="225" ht="15.75" customHeight="1">
      <c r="A225" s="2" t="s">
        <v>475</v>
      </c>
      <c r="B225" s="2" t="s">
        <v>476</v>
      </c>
      <c r="C225" s="2" t="s">
        <v>34</v>
      </c>
      <c r="D225" s="2" t="s">
        <v>27</v>
      </c>
      <c r="E225" s="2">
        <v>3.0</v>
      </c>
      <c r="F225" s="2">
        <v>3542.0</v>
      </c>
      <c r="G225" s="3">
        <v>45786.0</v>
      </c>
      <c r="H225" s="2" t="s">
        <v>14</v>
      </c>
      <c r="I225" s="2" t="s">
        <v>28</v>
      </c>
      <c r="J225" s="2">
        <v>10626.0</v>
      </c>
    </row>
    <row r="226" ht="15.75" customHeight="1">
      <c r="A226" s="2" t="s">
        <v>477</v>
      </c>
      <c r="B226" s="2" t="s">
        <v>478</v>
      </c>
      <c r="C226" s="2" t="s">
        <v>18</v>
      </c>
      <c r="D226" s="2" t="s">
        <v>13</v>
      </c>
      <c r="E226" s="2">
        <v>10.0</v>
      </c>
      <c r="F226" s="2">
        <v>4173.0</v>
      </c>
      <c r="G226" s="3">
        <v>45633.0</v>
      </c>
      <c r="H226" s="2" t="s">
        <v>67</v>
      </c>
      <c r="I226" s="2" t="s">
        <v>31</v>
      </c>
      <c r="J226" s="2">
        <v>41730.0</v>
      </c>
    </row>
    <row r="227" ht="15.75" customHeight="1">
      <c r="A227" s="2" t="s">
        <v>479</v>
      </c>
      <c r="B227" s="2" t="s">
        <v>480</v>
      </c>
      <c r="C227" s="2" t="s">
        <v>18</v>
      </c>
      <c r="D227" s="2" t="s">
        <v>48</v>
      </c>
      <c r="E227" s="2">
        <v>1.0</v>
      </c>
      <c r="F227" s="2">
        <v>2341.0</v>
      </c>
      <c r="G227" s="3">
        <v>45572.0</v>
      </c>
      <c r="H227" s="2" t="s">
        <v>23</v>
      </c>
      <c r="I227" s="2" t="s">
        <v>15</v>
      </c>
      <c r="J227" s="2">
        <v>2341.0</v>
      </c>
    </row>
    <row r="228" ht="15.75" customHeight="1">
      <c r="A228" s="2" t="s">
        <v>481</v>
      </c>
      <c r="B228" s="2" t="s">
        <v>482</v>
      </c>
      <c r="C228" s="2" t="s">
        <v>95</v>
      </c>
      <c r="D228" s="2" t="s">
        <v>74</v>
      </c>
      <c r="E228" s="2">
        <v>1.0</v>
      </c>
      <c r="F228" s="2">
        <v>2356.0</v>
      </c>
      <c r="G228" s="3">
        <v>45773.0</v>
      </c>
      <c r="H228" s="2" t="s">
        <v>19</v>
      </c>
      <c r="I228" s="2" t="s">
        <v>15</v>
      </c>
      <c r="J228" s="2">
        <v>2356.0</v>
      </c>
    </row>
    <row r="229" ht="15.75" customHeight="1">
      <c r="A229" s="2" t="s">
        <v>483</v>
      </c>
      <c r="B229" s="2" t="s">
        <v>484</v>
      </c>
      <c r="C229" s="2" t="s">
        <v>18</v>
      </c>
      <c r="D229" s="2" t="s">
        <v>35</v>
      </c>
      <c r="E229" s="2">
        <v>1.0</v>
      </c>
      <c r="F229" s="2">
        <v>2944.0</v>
      </c>
      <c r="G229" s="3">
        <v>45687.0</v>
      </c>
      <c r="H229" s="2" t="s">
        <v>14</v>
      </c>
      <c r="I229" s="2" t="s">
        <v>28</v>
      </c>
      <c r="J229" s="2">
        <v>2944.0</v>
      </c>
    </row>
    <row r="230" ht="15.75" customHeight="1">
      <c r="A230" s="2" t="s">
        <v>485</v>
      </c>
      <c r="B230" s="2" t="s">
        <v>486</v>
      </c>
      <c r="C230" s="2" t="s">
        <v>18</v>
      </c>
      <c r="D230" s="2" t="s">
        <v>48</v>
      </c>
      <c r="E230" s="2">
        <v>6.0</v>
      </c>
      <c r="F230" s="2">
        <v>4313.0</v>
      </c>
      <c r="G230" s="3">
        <v>45817.0</v>
      </c>
      <c r="H230" s="2" t="s">
        <v>23</v>
      </c>
      <c r="I230" s="2" t="s">
        <v>15</v>
      </c>
      <c r="J230" s="2">
        <v>25878.0</v>
      </c>
    </row>
    <row r="231" ht="15.75" customHeight="1">
      <c r="A231" s="2" t="s">
        <v>487</v>
      </c>
      <c r="B231" s="2" t="s">
        <v>488</v>
      </c>
      <c r="C231" s="2" t="s">
        <v>34</v>
      </c>
      <c r="D231" s="2" t="s">
        <v>13</v>
      </c>
      <c r="E231" s="2">
        <v>7.0</v>
      </c>
      <c r="F231" s="2">
        <v>170.0</v>
      </c>
      <c r="G231" s="3">
        <v>45558.0</v>
      </c>
      <c r="H231" s="2" t="s">
        <v>67</v>
      </c>
      <c r="I231" s="2" t="s">
        <v>31</v>
      </c>
      <c r="J231" s="2">
        <v>1190.0</v>
      </c>
    </row>
    <row r="232" ht="15.75" customHeight="1">
      <c r="A232" s="2" t="s">
        <v>489</v>
      </c>
      <c r="B232" s="2" t="s">
        <v>490</v>
      </c>
      <c r="C232" s="2" t="s">
        <v>26</v>
      </c>
      <c r="D232" s="2" t="s">
        <v>27</v>
      </c>
      <c r="E232" s="2">
        <v>7.0</v>
      </c>
      <c r="F232" s="2">
        <v>4165.0</v>
      </c>
      <c r="G232" s="3">
        <v>45650.0</v>
      </c>
      <c r="H232" s="2" t="s">
        <v>19</v>
      </c>
      <c r="I232" s="2" t="s">
        <v>15</v>
      </c>
      <c r="J232" s="2">
        <v>29155.0</v>
      </c>
    </row>
    <row r="233" ht="15.75" customHeight="1">
      <c r="A233" s="2" t="s">
        <v>491</v>
      </c>
      <c r="B233" s="2" t="s">
        <v>492</v>
      </c>
      <c r="C233" s="2" t="s">
        <v>18</v>
      </c>
      <c r="D233" s="2" t="s">
        <v>27</v>
      </c>
      <c r="E233" s="2">
        <v>7.0</v>
      </c>
      <c r="F233" s="2">
        <v>1826.0</v>
      </c>
      <c r="G233" s="3">
        <v>45644.0</v>
      </c>
      <c r="H233" s="2" t="s">
        <v>23</v>
      </c>
      <c r="I233" s="2" t="s">
        <v>28</v>
      </c>
      <c r="J233" s="2">
        <v>12782.0</v>
      </c>
    </row>
    <row r="234" ht="15.75" customHeight="1">
      <c r="A234" s="2" t="s">
        <v>493</v>
      </c>
      <c r="B234" s="2" t="s">
        <v>494</v>
      </c>
      <c r="C234" s="2" t="s">
        <v>12</v>
      </c>
      <c r="D234" s="2" t="s">
        <v>45</v>
      </c>
      <c r="E234" s="2">
        <v>1.0</v>
      </c>
      <c r="F234" s="2">
        <v>1969.0</v>
      </c>
      <c r="G234" s="3">
        <v>45512.0</v>
      </c>
      <c r="H234" s="2" t="s">
        <v>67</v>
      </c>
      <c r="I234" s="2" t="s">
        <v>15</v>
      </c>
      <c r="J234" s="2">
        <v>1969.0</v>
      </c>
    </row>
    <row r="235" ht="15.75" customHeight="1">
      <c r="A235" s="2" t="s">
        <v>495</v>
      </c>
      <c r="B235" s="2" t="s">
        <v>496</v>
      </c>
      <c r="C235" s="2" t="s">
        <v>12</v>
      </c>
      <c r="D235" s="2" t="s">
        <v>48</v>
      </c>
      <c r="E235" s="2">
        <v>6.0</v>
      </c>
      <c r="F235" s="2">
        <v>4817.0</v>
      </c>
      <c r="G235" s="3">
        <v>45559.0</v>
      </c>
      <c r="H235" s="2" t="s">
        <v>19</v>
      </c>
      <c r="I235" s="2" t="s">
        <v>15</v>
      </c>
      <c r="J235" s="2">
        <v>28902.0</v>
      </c>
    </row>
    <row r="236" ht="15.75" customHeight="1">
      <c r="A236" s="2" t="s">
        <v>497</v>
      </c>
      <c r="B236" s="2" t="s">
        <v>498</v>
      </c>
      <c r="C236" s="2" t="s">
        <v>34</v>
      </c>
      <c r="D236" s="2" t="s">
        <v>13</v>
      </c>
      <c r="E236" s="2">
        <v>5.0</v>
      </c>
      <c r="F236" s="2">
        <v>3323.0</v>
      </c>
      <c r="G236" s="3">
        <v>45687.0</v>
      </c>
      <c r="H236" s="2" t="s">
        <v>14</v>
      </c>
      <c r="I236" s="2" t="s">
        <v>28</v>
      </c>
      <c r="J236" s="2">
        <v>16615.0</v>
      </c>
    </row>
    <row r="237" ht="15.75" customHeight="1">
      <c r="A237" s="2" t="s">
        <v>499</v>
      </c>
      <c r="B237" s="2" t="s">
        <v>500</v>
      </c>
      <c r="C237" s="2" t="s">
        <v>26</v>
      </c>
      <c r="D237" s="2" t="s">
        <v>13</v>
      </c>
      <c r="E237" s="2">
        <v>4.0</v>
      </c>
      <c r="F237" s="2">
        <v>2526.0</v>
      </c>
      <c r="G237" s="3">
        <v>45504.0</v>
      </c>
      <c r="H237" s="2" t="s">
        <v>19</v>
      </c>
      <c r="I237" s="2" t="s">
        <v>31</v>
      </c>
      <c r="J237" s="2">
        <v>10104.0</v>
      </c>
    </row>
    <row r="238" ht="15.75" customHeight="1">
      <c r="A238" s="2" t="s">
        <v>501</v>
      </c>
      <c r="B238" s="2" t="s">
        <v>502</v>
      </c>
      <c r="C238" s="2" t="s">
        <v>95</v>
      </c>
      <c r="D238" s="2" t="s">
        <v>74</v>
      </c>
      <c r="E238" s="2">
        <v>1.0</v>
      </c>
      <c r="F238" s="2">
        <v>584.0</v>
      </c>
      <c r="G238" s="3">
        <v>45492.0</v>
      </c>
      <c r="H238" s="2" t="s">
        <v>67</v>
      </c>
      <c r="I238" s="2" t="s">
        <v>31</v>
      </c>
      <c r="J238" s="2">
        <v>584.0</v>
      </c>
    </row>
    <row r="239" ht="15.75" customHeight="1">
      <c r="A239" s="2" t="s">
        <v>503</v>
      </c>
      <c r="B239" s="2" t="s">
        <v>504</v>
      </c>
      <c r="C239" s="2" t="s">
        <v>40</v>
      </c>
      <c r="D239" s="2" t="s">
        <v>74</v>
      </c>
      <c r="E239" s="2">
        <v>7.0</v>
      </c>
      <c r="F239" s="2">
        <v>337.0</v>
      </c>
      <c r="G239" s="3">
        <v>45548.0</v>
      </c>
      <c r="H239" s="2" t="s">
        <v>23</v>
      </c>
      <c r="I239" s="2" t="s">
        <v>28</v>
      </c>
      <c r="J239" s="2">
        <v>2359.0</v>
      </c>
    </row>
    <row r="240" ht="15.75" customHeight="1">
      <c r="A240" s="2" t="s">
        <v>505</v>
      </c>
      <c r="B240" s="2" t="s">
        <v>506</v>
      </c>
      <c r="C240" s="2" t="s">
        <v>95</v>
      </c>
      <c r="D240" s="2" t="s">
        <v>27</v>
      </c>
      <c r="E240" s="2">
        <v>5.0</v>
      </c>
      <c r="F240" s="2">
        <v>2106.0</v>
      </c>
      <c r="G240" s="3">
        <v>45742.0</v>
      </c>
      <c r="H240" s="2" t="s">
        <v>67</v>
      </c>
      <c r="I240" s="2" t="s">
        <v>31</v>
      </c>
      <c r="J240" s="2">
        <v>10530.0</v>
      </c>
    </row>
    <row r="241" ht="15.75" customHeight="1">
      <c r="A241" s="2" t="s">
        <v>507</v>
      </c>
      <c r="B241" s="2" t="s">
        <v>508</v>
      </c>
      <c r="C241" s="2" t="s">
        <v>40</v>
      </c>
      <c r="D241" s="2" t="s">
        <v>13</v>
      </c>
      <c r="E241" s="2">
        <v>7.0</v>
      </c>
      <c r="F241" s="2">
        <v>4833.0</v>
      </c>
      <c r="G241" s="3">
        <v>45817.0</v>
      </c>
      <c r="H241" s="2" t="s">
        <v>19</v>
      </c>
      <c r="I241" s="2" t="s">
        <v>28</v>
      </c>
      <c r="J241" s="2">
        <v>33831.0</v>
      </c>
    </row>
    <row r="242" ht="15.75" customHeight="1">
      <c r="A242" s="2" t="s">
        <v>509</v>
      </c>
      <c r="B242" s="2" t="s">
        <v>510</v>
      </c>
      <c r="C242" s="2" t="s">
        <v>18</v>
      </c>
      <c r="D242" s="2" t="s">
        <v>35</v>
      </c>
      <c r="E242" s="2">
        <v>8.0</v>
      </c>
      <c r="F242" s="2">
        <v>1781.0</v>
      </c>
      <c r="G242" s="3">
        <v>45516.0</v>
      </c>
      <c r="H242" s="2" t="s">
        <v>19</v>
      </c>
      <c r="I242" s="2" t="s">
        <v>31</v>
      </c>
      <c r="J242" s="2">
        <v>14248.0</v>
      </c>
    </row>
    <row r="243" ht="15.75" customHeight="1">
      <c r="A243" s="2" t="s">
        <v>511</v>
      </c>
      <c r="B243" s="2" t="s">
        <v>512</v>
      </c>
      <c r="C243" s="2" t="s">
        <v>18</v>
      </c>
      <c r="D243" s="2" t="s">
        <v>74</v>
      </c>
      <c r="E243" s="2">
        <v>4.0</v>
      </c>
      <c r="F243" s="2">
        <v>465.0</v>
      </c>
      <c r="G243" s="3">
        <v>45518.0</v>
      </c>
      <c r="H243" s="2" t="s">
        <v>19</v>
      </c>
      <c r="I243" s="2" t="s">
        <v>15</v>
      </c>
      <c r="J243" s="2">
        <v>1860.0</v>
      </c>
    </row>
    <row r="244" ht="15.75" customHeight="1">
      <c r="A244" s="2" t="s">
        <v>513</v>
      </c>
      <c r="B244" s="2" t="s">
        <v>514</v>
      </c>
      <c r="C244" s="2" t="s">
        <v>40</v>
      </c>
      <c r="D244" s="2" t="s">
        <v>27</v>
      </c>
      <c r="E244" s="2">
        <v>10.0</v>
      </c>
      <c r="F244" s="2">
        <v>1765.0</v>
      </c>
      <c r="G244" s="3">
        <v>45779.0</v>
      </c>
      <c r="H244" s="2" t="s">
        <v>19</v>
      </c>
      <c r="I244" s="2" t="s">
        <v>31</v>
      </c>
      <c r="J244" s="2">
        <v>17650.0</v>
      </c>
    </row>
    <row r="245" ht="15.75" customHeight="1">
      <c r="A245" s="2" t="s">
        <v>515</v>
      </c>
      <c r="B245" s="2" t="s">
        <v>516</v>
      </c>
      <c r="C245" s="2" t="s">
        <v>26</v>
      </c>
      <c r="D245" s="2" t="s">
        <v>45</v>
      </c>
      <c r="E245" s="2">
        <v>8.0</v>
      </c>
      <c r="F245" s="2">
        <v>2105.0</v>
      </c>
      <c r="G245" s="3">
        <v>45837.0</v>
      </c>
      <c r="H245" s="2" t="s">
        <v>23</v>
      </c>
      <c r="I245" s="2" t="s">
        <v>28</v>
      </c>
      <c r="J245" s="2">
        <v>16840.0</v>
      </c>
    </row>
    <row r="246" ht="15.75" customHeight="1">
      <c r="A246" s="2" t="s">
        <v>517</v>
      </c>
      <c r="B246" s="2" t="s">
        <v>518</v>
      </c>
      <c r="C246" s="2" t="s">
        <v>34</v>
      </c>
      <c r="D246" s="2" t="s">
        <v>45</v>
      </c>
      <c r="E246" s="2">
        <v>6.0</v>
      </c>
      <c r="F246" s="2">
        <v>1035.0</v>
      </c>
      <c r="G246" s="3">
        <v>45598.0</v>
      </c>
      <c r="H246" s="2" t="s">
        <v>14</v>
      </c>
      <c r="I246" s="2" t="s">
        <v>28</v>
      </c>
      <c r="J246" s="2">
        <v>6210.0</v>
      </c>
    </row>
    <row r="247" ht="15.75" customHeight="1">
      <c r="A247" s="2" t="s">
        <v>519</v>
      </c>
      <c r="B247" s="2" t="s">
        <v>520</v>
      </c>
      <c r="C247" s="2" t="s">
        <v>18</v>
      </c>
      <c r="D247" s="2" t="s">
        <v>45</v>
      </c>
      <c r="E247" s="2">
        <v>7.0</v>
      </c>
      <c r="F247" s="2">
        <v>1160.0</v>
      </c>
      <c r="G247" s="3">
        <v>45636.0</v>
      </c>
      <c r="H247" s="2" t="s">
        <v>14</v>
      </c>
      <c r="I247" s="2" t="s">
        <v>15</v>
      </c>
      <c r="J247" s="2">
        <v>8120.0</v>
      </c>
    </row>
    <row r="248" ht="15.75" customHeight="1">
      <c r="A248" s="2" t="s">
        <v>521</v>
      </c>
      <c r="B248" s="2" t="s">
        <v>522</v>
      </c>
      <c r="C248" s="2" t="s">
        <v>12</v>
      </c>
      <c r="D248" s="2" t="s">
        <v>74</v>
      </c>
      <c r="E248" s="2">
        <v>10.0</v>
      </c>
      <c r="F248" s="2">
        <v>4918.0</v>
      </c>
      <c r="G248" s="3">
        <v>45832.0</v>
      </c>
      <c r="H248" s="2" t="s">
        <v>67</v>
      </c>
      <c r="I248" s="2" t="s">
        <v>28</v>
      </c>
      <c r="J248" s="2">
        <v>49180.0</v>
      </c>
    </row>
    <row r="249" ht="15.75" customHeight="1">
      <c r="A249" s="2" t="s">
        <v>523</v>
      </c>
      <c r="B249" s="2" t="s">
        <v>524</v>
      </c>
      <c r="C249" s="2" t="s">
        <v>40</v>
      </c>
      <c r="D249" s="2" t="s">
        <v>45</v>
      </c>
      <c r="E249" s="2">
        <v>1.0</v>
      </c>
      <c r="F249" s="2">
        <v>4497.0</v>
      </c>
      <c r="G249" s="3">
        <v>45492.0</v>
      </c>
      <c r="H249" s="2" t="s">
        <v>23</v>
      </c>
      <c r="I249" s="2" t="s">
        <v>15</v>
      </c>
      <c r="J249" s="2">
        <v>4497.0</v>
      </c>
    </row>
    <row r="250" ht="15.75" customHeight="1">
      <c r="A250" s="2" t="s">
        <v>525</v>
      </c>
      <c r="B250" s="2" t="s">
        <v>526</v>
      </c>
      <c r="C250" s="2" t="s">
        <v>18</v>
      </c>
      <c r="D250" s="2" t="s">
        <v>45</v>
      </c>
      <c r="E250" s="2">
        <v>7.0</v>
      </c>
      <c r="F250" s="2">
        <v>2799.0</v>
      </c>
      <c r="G250" s="3">
        <v>45570.0</v>
      </c>
      <c r="H250" s="2" t="s">
        <v>14</v>
      </c>
      <c r="I250" s="2" t="s">
        <v>28</v>
      </c>
      <c r="J250" s="2">
        <v>19593.0</v>
      </c>
    </row>
    <row r="251" ht="15.75" customHeight="1">
      <c r="A251" s="2" t="s">
        <v>527</v>
      </c>
      <c r="B251" s="2" t="s">
        <v>528</v>
      </c>
      <c r="C251" s="2" t="s">
        <v>95</v>
      </c>
      <c r="D251" s="2" t="s">
        <v>13</v>
      </c>
      <c r="E251" s="2">
        <v>10.0</v>
      </c>
      <c r="F251" s="2">
        <v>453.0</v>
      </c>
      <c r="G251" s="3">
        <v>45649.0</v>
      </c>
      <c r="H251" s="2" t="s">
        <v>19</v>
      </c>
      <c r="I251" s="2" t="s">
        <v>31</v>
      </c>
      <c r="J251" s="2">
        <v>4530.0</v>
      </c>
    </row>
    <row r="252" ht="15.75" customHeight="1">
      <c r="A252" s="2" t="s">
        <v>529</v>
      </c>
      <c r="B252" s="2" t="s">
        <v>530</v>
      </c>
      <c r="C252" s="2" t="s">
        <v>18</v>
      </c>
      <c r="D252" s="2" t="s">
        <v>13</v>
      </c>
      <c r="E252" s="2">
        <v>3.0</v>
      </c>
      <c r="F252" s="2">
        <v>4917.0</v>
      </c>
      <c r="G252" s="3">
        <v>45627.0</v>
      </c>
      <c r="H252" s="2" t="s">
        <v>23</v>
      </c>
      <c r="I252" s="2" t="s">
        <v>28</v>
      </c>
      <c r="J252" s="2">
        <v>14751.0</v>
      </c>
    </row>
    <row r="253" ht="15.75" customHeight="1">
      <c r="A253" s="2" t="s">
        <v>531</v>
      </c>
      <c r="B253" s="2" t="s">
        <v>532</v>
      </c>
      <c r="C253" s="2" t="s">
        <v>40</v>
      </c>
      <c r="D253" s="2" t="s">
        <v>45</v>
      </c>
      <c r="E253" s="2">
        <v>2.0</v>
      </c>
      <c r="F253" s="2">
        <v>3002.0</v>
      </c>
      <c r="G253" s="3">
        <v>45588.0</v>
      </c>
      <c r="H253" s="2" t="s">
        <v>23</v>
      </c>
      <c r="I253" s="2" t="s">
        <v>31</v>
      </c>
      <c r="J253" s="2">
        <v>6004.0</v>
      </c>
    </row>
    <row r="254" ht="15.75" customHeight="1">
      <c r="A254" s="2" t="s">
        <v>533</v>
      </c>
      <c r="B254" s="2" t="s">
        <v>534</v>
      </c>
      <c r="C254" s="2" t="s">
        <v>40</v>
      </c>
      <c r="D254" s="2" t="s">
        <v>74</v>
      </c>
      <c r="E254" s="2">
        <v>10.0</v>
      </c>
      <c r="F254" s="2">
        <v>3199.0</v>
      </c>
      <c r="G254" s="3">
        <v>45815.0</v>
      </c>
      <c r="H254" s="2" t="s">
        <v>14</v>
      </c>
      <c r="I254" s="2" t="s">
        <v>31</v>
      </c>
      <c r="J254" s="2">
        <v>31990.0</v>
      </c>
    </row>
    <row r="255" ht="15.75" customHeight="1">
      <c r="A255" s="2" t="s">
        <v>535</v>
      </c>
      <c r="B255" s="2" t="s">
        <v>536</v>
      </c>
      <c r="C255" s="2" t="s">
        <v>34</v>
      </c>
      <c r="D255" s="2" t="s">
        <v>74</v>
      </c>
      <c r="E255" s="2">
        <v>7.0</v>
      </c>
      <c r="F255" s="2">
        <v>3039.0</v>
      </c>
      <c r="G255" s="3">
        <v>45674.0</v>
      </c>
      <c r="H255" s="2" t="s">
        <v>23</v>
      </c>
      <c r="I255" s="2" t="s">
        <v>28</v>
      </c>
      <c r="J255" s="2">
        <v>21273.0</v>
      </c>
    </row>
    <row r="256" ht="15.75" customHeight="1">
      <c r="A256" s="2" t="s">
        <v>537</v>
      </c>
      <c r="B256" s="2" t="s">
        <v>538</v>
      </c>
      <c r="C256" s="2" t="s">
        <v>40</v>
      </c>
      <c r="D256" s="2" t="s">
        <v>13</v>
      </c>
      <c r="E256" s="2">
        <v>9.0</v>
      </c>
      <c r="F256" s="2">
        <v>4089.0</v>
      </c>
      <c r="G256" s="3">
        <v>45593.0</v>
      </c>
      <c r="H256" s="2" t="s">
        <v>14</v>
      </c>
      <c r="I256" s="2" t="s">
        <v>15</v>
      </c>
      <c r="J256" s="2">
        <v>36801.0</v>
      </c>
    </row>
    <row r="257" ht="15.75" customHeight="1">
      <c r="A257" s="2" t="s">
        <v>539</v>
      </c>
      <c r="B257" s="2" t="s">
        <v>540</v>
      </c>
      <c r="C257" s="2" t="s">
        <v>26</v>
      </c>
      <c r="D257" s="2" t="s">
        <v>48</v>
      </c>
      <c r="E257" s="2">
        <v>4.0</v>
      </c>
      <c r="F257" s="2">
        <v>2874.0</v>
      </c>
      <c r="G257" s="3">
        <v>45540.0</v>
      </c>
      <c r="H257" s="2" t="s">
        <v>23</v>
      </c>
      <c r="I257" s="2" t="s">
        <v>15</v>
      </c>
      <c r="J257" s="2">
        <v>11496.0</v>
      </c>
    </row>
    <row r="258" ht="15.75" customHeight="1">
      <c r="A258" s="2" t="s">
        <v>541</v>
      </c>
      <c r="B258" s="2" t="s">
        <v>542</v>
      </c>
      <c r="C258" s="2" t="s">
        <v>26</v>
      </c>
      <c r="D258" s="2" t="s">
        <v>74</v>
      </c>
      <c r="E258" s="2">
        <v>4.0</v>
      </c>
      <c r="F258" s="2">
        <v>4234.0</v>
      </c>
      <c r="G258" s="3">
        <v>45528.0</v>
      </c>
      <c r="H258" s="2" t="s">
        <v>19</v>
      </c>
      <c r="I258" s="2" t="s">
        <v>28</v>
      </c>
      <c r="J258" s="2">
        <v>16936.0</v>
      </c>
    </row>
    <row r="259" ht="15.75" customHeight="1">
      <c r="A259" s="2" t="s">
        <v>543</v>
      </c>
      <c r="B259" s="2" t="s">
        <v>544</v>
      </c>
      <c r="C259" s="2" t="s">
        <v>18</v>
      </c>
      <c r="D259" s="2" t="s">
        <v>48</v>
      </c>
      <c r="E259" s="2">
        <v>1.0</v>
      </c>
      <c r="F259" s="2">
        <v>4886.0</v>
      </c>
      <c r="G259" s="3">
        <v>45815.0</v>
      </c>
      <c r="H259" s="2" t="s">
        <v>67</v>
      </c>
      <c r="I259" s="2" t="s">
        <v>28</v>
      </c>
      <c r="J259" s="2">
        <v>4886.0</v>
      </c>
    </row>
    <row r="260" ht="15.75" customHeight="1">
      <c r="A260" s="2" t="s">
        <v>545</v>
      </c>
      <c r="B260" s="2" t="s">
        <v>546</v>
      </c>
      <c r="C260" s="2" t="s">
        <v>34</v>
      </c>
      <c r="D260" s="2" t="s">
        <v>22</v>
      </c>
      <c r="E260" s="2">
        <v>1.0</v>
      </c>
      <c r="F260" s="2">
        <v>210.0</v>
      </c>
      <c r="G260" s="3">
        <v>45578.0</v>
      </c>
      <c r="H260" s="2" t="s">
        <v>19</v>
      </c>
      <c r="I260" s="2" t="s">
        <v>28</v>
      </c>
      <c r="J260" s="2">
        <v>210.0</v>
      </c>
    </row>
    <row r="261" ht="15.75" customHeight="1">
      <c r="A261" s="2" t="s">
        <v>547</v>
      </c>
      <c r="B261" s="2" t="s">
        <v>548</v>
      </c>
      <c r="C261" s="2" t="s">
        <v>18</v>
      </c>
      <c r="D261" s="2" t="s">
        <v>48</v>
      </c>
      <c r="E261" s="2">
        <v>7.0</v>
      </c>
      <c r="F261" s="2">
        <v>2604.0</v>
      </c>
      <c r="G261" s="3">
        <v>45833.0</v>
      </c>
      <c r="H261" s="2" t="s">
        <v>23</v>
      </c>
      <c r="I261" s="2" t="s">
        <v>28</v>
      </c>
      <c r="J261" s="2">
        <v>18228.0</v>
      </c>
    </row>
    <row r="262" ht="15.75" customHeight="1">
      <c r="A262" s="2" t="s">
        <v>549</v>
      </c>
      <c r="B262" s="2" t="s">
        <v>550</v>
      </c>
      <c r="C262" s="2" t="s">
        <v>40</v>
      </c>
      <c r="D262" s="2" t="s">
        <v>13</v>
      </c>
      <c r="E262" s="2">
        <v>2.0</v>
      </c>
      <c r="F262" s="2">
        <v>1735.0</v>
      </c>
      <c r="G262" s="3">
        <v>45817.0</v>
      </c>
      <c r="H262" s="2" t="s">
        <v>23</v>
      </c>
      <c r="I262" s="2" t="s">
        <v>28</v>
      </c>
      <c r="J262" s="2">
        <v>3470.0</v>
      </c>
    </row>
    <row r="263" ht="15.75" customHeight="1">
      <c r="A263" s="2" t="s">
        <v>551</v>
      </c>
      <c r="B263" s="2" t="s">
        <v>552</v>
      </c>
      <c r="C263" s="2" t="s">
        <v>18</v>
      </c>
      <c r="D263" s="2" t="s">
        <v>27</v>
      </c>
      <c r="E263" s="2">
        <v>3.0</v>
      </c>
      <c r="F263" s="2">
        <v>1647.0</v>
      </c>
      <c r="G263" s="3">
        <v>45540.0</v>
      </c>
      <c r="H263" s="2" t="s">
        <v>19</v>
      </c>
      <c r="I263" s="2" t="s">
        <v>15</v>
      </c>
      <c r="J263" s="2">
        <v>4941.0</v>
      </c>
    </row>
    <row r="264" ht="15.75" customHeight="1">
      <c r="A264" s="2" t="s">
        <v>553</v>
      </c>
      <c r="B264" s="2" t="s">
        <v>554</v>
      </c>
      <c r="C264" s="2" t="s">
        <v>95</v>
      </c>
      <c r="D264" s="2" t="s">
        <v>27</v>
      </c>
      <c r="E264" s="2">
        <v>4.0</v>
      </c>
      <c r="F264" s="2">
        <v>4639.0</v>
      </c>
      <c r="G264" s="3">
        <v>45803.0</v>
      </c>
      <c r="H264" s="2" t="s">
        <v>14</v>
      </c>
      <c r="I264" s="2" t="s">
        <v>31</v>
      </c>
      <c r="J264" s="2">
        <v>18556.0</v>
      </c>
    </row>
    <row r="265" ht="15.75" customHeight="1">
      <c r="A265" s="2" t="s">
        <v>555</v>
      </c>
      <c r="B265" s="2" t="s">
        <v>556</v>
      </c>
      <c r="C265" s="2" t="s">
        <v>26</v>
      </c>
      <c r="D265" s="2" t="s">
        <v>74</v>
      </c>
      <c r="E265" s="2">
        <v>2.0</v>
      </c>
      <c r="F265" s="2">
        <v>3457.0</v>
      </c>
      <c r="G265" s="3">
        <v>45554.0</v>
      </c>
      <c r="H265" s="2" t="s">
        <v>19</v>
      </c>
      <c r="I265" s="2" t="s">
        <v>28</v>
      </c>
      <c r="J265" s="2">
        <v>6914.0</v>
      </c>
    </row>
    <row r="266" ht="15.75" customHeight="1">
      <c r="A266" s="2" t="s">
        <v>557</v>
      </c>
      <c r="B266" s="2" t="s">
        <v>558</v>
      </c>
      <c r="C266" s="2" t="s">
        <v>12</v>
      </c>
      <c r="D266" s="2" t="s">
        <v>74</v>
      </c>
      <c r="E266" s="2">
        <v>9.0</v>
      </c>
      <c r="F266" s="2">
        <v>2140.0</v>
      </c>
      <c r="G266" s="3">
        <v>45551.0</v>
      </c>
      <c r="H266" s="2" t="s">
        <v>23</v>
      </c>
      <c r="I266" s="2" t="s">
        <v>15</v>
      </c>
      <c r="J266" s="2">
        <v>19260.0</v>
      </c>
    </row>
    <row r="267" ht="15.75" customHeight="1">
      <c r="A267" s="2" t="s">
        <v>559</v>
      </c>
      <c r="B267" s="2" t="s">
        <v>560</v>
      </c>
      <c r="C267" s="2" t="s">
        <v>12</v>
      </c>
      <c r="D267" s="2" t="s">
        <v>35</v>
      </c>
      <c r="E267" s="2">
        <v>9.0</v>
      </c>
      <c r="F267" s="2">
        <v>4948.0</v>
      </c>
      <c r="G267" s="3">
        <v>45506.0</v>
      </c>
      <c r="H267" s="2" t="s">
        <v>67</v>
      </c>
      <c r="I267" s="2" t="s">
        <v>15</v>
      </c>
      <c r="J267" s="2">
        <v>44532.0</v>
      </c>
    </row>
    <row r="268" ht="15.75" customHeight="1">
      <c r="A268" s="2" t="s">
        <v>561</v>
      </c>
      <c r="B268" s="2" t="s">
        <v>562</v>
      </c>
      <c r="C268" s="2" t="s">
        <v>26</v>
      </c>
      <c r="D268" s="2" t="s">
        <v>74</v>
      </c>
      <c r="E268" s="2">
        <v>9.0</v>
      </c>
      <c r="F268" s="2">
        <v>4006.0</v>
      </c>
      <c r="G268" s="3">
        <v>45663.0</v>
      </c>
      <c r="H268" s="2" t="s">
        <v>67</v>
      </c>
      <c r="I268" s="2" t="s">
        <v>31</v>
      </c>
      <c r="J268" s="2">
        <v>36054.0</v>
      </c>
    </row>
    <row r="269" ht="15.75" customHeight="1">
      <c r="A269" s="2" t="s">
        <v>563</v>
      </c>
      <c r="B269" s="2" t="s">
        <v>564</v>
      </c>
      <c r="C269" s="2" t="s">
        <v>12</v>
      </c>
      <c r="D269" s="2" t="s">
        <v>35</v>
      </c>
      <c r="E269" s="2">
        <v>7.0</v>
      </c>
      <c r="F269" s="2">
        <v>4435.0</v>
      </c>
      <c r="G269" s="3">
        <v>45781.0</v>
      </c>
      <c r="H269" s="2" t="s">
        <v>14</v>
      </c>
      <c r="I269" s="2" t="s">
        <v>15</v>
      </c>
      <c r="J269" s="2">
        <v>31045.0</v>
      </c>
    </row>
    <row r="270" ht="15.75" customHeight="1">
      <c r="A270" s="2" t="s">
        <v>565</v>
      </c>
      <c r="B270" s="2" t="s">
        <v>566</v>
      </c>
      <c r="C270" s="2" t="s">
        <v>34</v>
      </c>
      <c r="D270" s="2" t="s">
        <v>35</v>
      </c>
      <c r="E270" s="2">
        <v>2.0</v>
      </c>
      <c r="F270" s="2">
        <v>619.0</v>
      </c>
      <c r="G270" s="3">
        <v>45589.0</v>
      </c>
      <c r="H270" s="2" t="s">
        <v>67</v>
      </c>
      <c r="I270" s="2" t="s">
        <v>31</v>
      </c>
      <c r="J270" s="2">
        <v>1238.0</v>
      </c>
    </row>
    <row r="271" ht="15.75" customHeight="1">
      <c r="A271" s="2" t="s">
        <v>567</v>
      </c>
      <c r="B271" s="2" t="s">
        <v>568</v>
      </c>
      <c r="C271" s="2" t="s">
        <v>34</v>
      </c>
      <c r="D271" s="2" t="s">
        <v>48</v>
      </c>
      <c r="E271" s="2">
        <v>5.0</v>
      </c>
      <c r="F271" s="2">
        <v>2939.0</v>
      </c>
      <c r="G271" s="3">
        <v>45823.0</v>
      </c>
      <c r="H271" s="2" t="s">
        <v>67</v>
      </c>
      <c r="I271" s="2" t="s">
        <v>15</v>
      </c>
      <c r="J271" s="2">
        <v>14695.0</v>
      </c>
    </row>
    <row r="272" ht="15.75" customHeight="1">
      <c r="A272" s="2" t="s">
        <v>569</v>
      </c>
      <c r="B272" s="2" t="s">
        <v>570</v>
      </c>
      <c r="C272" s="2" t="s">
        <v>18</v>
      </c>
      <c r="D272" s="2" t="s">
        <v>22</v>
      </c>
      <c r="E272" s="2">
        <v>6.0</v>
      </c>
      <c r="F272" s="2">
        <v>4347.0</v>
      </c>
      <c r="G272" s="3">
        <v>45770.0</v>
      </c>
      <c r="H272" s="2" t="s">
        <v>23</v>
      </c>
      <c r="I272" s="2" t="s">
        <v>31</v>
      </c>
      <c r="J272" s="2">
        <v>26082.0</v>
      </c>
    </row>
    <row r="273" ht="15.75" customHeight="1">
      <c r="A273" s="2" t="s">
        <v>571</v>
      </c>
      <c r="B273" s="2" t="s">
        <v>572</v>
      </c>
      <c r="C273" s="2" t="s">
        <v>40</v>
      </c>
      <c r="D273" s="2" t="s">
        <v>48</v>
      </c>
      <c r="E273" s="2">
        <v>6.0</v>
      </c>
      <c r="F273" s="2">
        <v>4718.0</v>
      </c>
      <c r="G273" s="3">
        <v>45609.0</v>
      </c>
      <c r="H273" s="2" t="s">
        <v>67</v>
      </c>
      <c r="I273" s="2" t="s">
        <v>28</v>
      </c>
      <c r="J273" s="2">
        <v>28308.0</v>
      </c>
    </row>
    <row r="274" ht="15.75" customHeight="1">
      <c r="A274" s="2" t="s">
        <v>573</v>
      </c>
      <c r="B274" s="2" t="s">
        <v>574</v>
      </c>
      <c r="C274" s="2" t="s">
        <v>18</v>
      </c>
      <c r="D274" s="2" t="s">
        <v>22</v>
      </c>
      <c r="E274" s="2">
        <v>2.0</v>
      </c>
      <c r="F274" s="2">
        <v>4220.0</v>
      </c>
      <c r="G274" s="3">
        <v>45508.0</v>
      </c>
      <c r="H274" s="2" t="s">
        <v>19</v>
      </c>
      <c r="I274" s="2" t="s">
        <v>31</v>
      </c>
      <c r="J274" s="2">
        <v>8440.0</v>
      </c>
    </row>
    <row r="275" ht="15.75" customHeight="1">
      <c r="A275" s="2" t="s">
        <v>575</v>
      </c>
      <c r="B275" s="2" t="s">
        <v>576</v>
      </c>
      <c r="C275" s="2" t="s">
        <v>12</v>
      </c>
      <c r="D275" s="2" t="s">
        <v>13</v>
      </c>
      <c r="E275" s="2">
        <v>6.0</v>
      </c>
      <c r="F275" s="2">
        <v>1630.0</v>
      </c>
      <c r="G275" s="3">
        <v>45740.0</v>
      </c>
      <c r="H275" s="2" t="s">
        <v>19</v>
      </c>
      <c r="I275" s="2" t="s">
        <v>28</v>
      </c>
      <c r="J275" s="2">
        <v>9780.0</v>
      </c>
    </row>
    <row r="276" ht="15.75" customHeight="1">
      <c r="A276" s="2" t="s">
        <v>577</v>
      </c>
      <c r="B276" s="2" t="s">
        <v>578</v>
      </c>
      <c r="C276" s="2" t="s">
        <v>95</v>
      </c>
      <c r="D276" s="2" t="s">
        <v>48</v>
      </c>
      <c r="E276" s="2">
        <v>1.0</v>
      </c>
      <c r="F276" s="2">
        <v>2119.0</v>
      </c>
      <c r="G276" s="3">
        <v>45545.0</v>
      </c>
      <c r="H276" s="2" t="s">
        <v>14</v>
      </c>
      <c r="I276" s="2" t="s">
        <v>31</v>
      </c>
      <c r="J276" s="2">
        <v>2119.0</v>
      </c>
    </row>
    <row r="277" ht="15.75" customHeight="1">
      <c r="A277" s="2" t="s">
        <v>579</v>
      </c>
      <c r="B277" s="2" t="s">
        <v>580</v>
      </c>
      <c r="C277" s="2" t="s">
        <v>34</v>
      </c>
      <c r="D277" s="2" t="s">
        <v>13</v>
      </c>
      <c r="E277" s="2">
        <v>2.0</v>
      </c>
      <c r="F277" s="2">
        <v>987.0</v>
      </c>
      <c r="G277" s="3">
        <v>45832.0</v>
      </c>
      <c r="H277" s="2" t="s">
        <v>19</v>
      </c>
      <c r="I277" s="2" t="s">
        <v>31</v>
      </c>
      <c r="J277" s="2">
        <v>1974.0</v>
      </c>
    </row>
    <row r="278" ht="15.75" customHeight="1">
      <c r="A278" s="2" t="s">
        <v>581</v>
      </c>
      <c r="B278" s="2" t="s">
        <v>582</v>
      </c>
      <c r="C278" s="2" t="s">
        <v>95</v>
      </c>
      <c r="D278" s="2" t="s">
        <v>13</v>
      </c>
      <c r="E278" s="2">
        <v>5.0</v>
      </c>
      <c r="F278" s="2">
        <v>2888.0</v>
      </c>
      <c r="G278" s="3">
        <v>45509.0</v>
      </c>
      <c r="H278" s="2" t="s">
        <v>19</v>
      </c>
      <c r="I278" s="2" t="s">
        <v>15</v>
      </c>
      <c r="J278" s="2">
        <v>14440.0</v>
      </c>
    </row>
    <row r="279" ht="15.75" customHeight="1">
      <c r="A279" s="2" t="s">
        <v>583</v>
      </c>
      <c r="B279" s="2" t="s">
        <v>584</v>
      </c>
      <c r="C279" s="2" t="s">
        <v>34</v>
      </c>
      <c r="D279" s="2" t="s">
        <v>35</v>
      </c>
      <c r="E279" s="2">
        <v>2.0</v>
      </c>
      <c r="F279" s="2">
        <v>3203.0</v>
      </c>
      <c r="G279" s="3">
        <v>45475.0</v>
      </c>
      <c r="H279" s="2" t="s">
        <v>23</v>
      </c>
      <c r="I279" s="2" t="s">
        <v>31</v>
      </c>
      <c r="J279" s="2">
        <v>6406.0</v>
      </c>
    </row>
    <row r="280" ht="15.75" customHeight="1">
      <c r="A280" s="2" t="s">
        <v>585</v>
      </c>
      <c r="B280" s="2" t="s">
        <v>586</v>
      </c>
      <c r="C280" s="2" t="s">
        <v>40</v>
      </c>
      <c r="D280" s="2" t="s">
        <v>45</v>
      </c>
      <c r="E280" s="2">
        <v>1.0</v>
      </c>
      <c r="F280" s="2">
        <v>1261.0</v>
      </c>
      <c r="G280" s="3">
        <v>45793.0</v>
      </c>
      <c r="H280" s="2" t="s">
        <v>19</v>
      </c>
      <c r="I280" s="2" t="s">
        <v>15</v>
      </c>
      <c r="J280" s="2">
        <v>1261.0</v>
      </c>
    </row>
    <row r="281" ht="15.75" customHeight="1">
      <c r="A281" s="2" t="s">
        <v>587</v>
      </c>
      <c r="B281" s="2" t="s">
        <v>588</v>
      </c>
      <c r="C281" s="2" t="s">
        <v>26</v>
      </c>
      <c r="D281" s="2" t="s">
        <v>13</v>
      </c>
      <c r="E281" s="2">
        <v>2.0</v>
      </c>
      <c r="F281" s="2">
        <v>197.0</v>
      </c>
      <c r="G281" s="3">
        <v>45560.0</v>
      </c>
      <c r="H281" s="2" t="s">
        <v>19</v>
      </c>
      <c r="I281" s="2" t="s">
        <v>31</v>
      </c>
      <c r="J281" s="2">
        <v>394.0</v>
      </c>
    </row>
    <row r="282" ht="15.75" customHeight="1">
      <c r="A282" s="2" t="s">
        <v>589</v>
      </c>
      <c r="B282" s="2" t="s">
        <v>590</v>
      </c>
      <c r="C282" s="2" t="s">
        <v>95</v>
      </c>
      <c r="D282" s="2" t="s">
        <v>48</v>
      </c>
      <c r="E282" s="2">
        <v>6.0</v>
      </c>
      <c r="F282" s="2">
        <v>133.0</v>
      </c>
      <c r="G282" s="3">
        <v>45704.0</v>
      </c>
      <c r="H282" s="2" t="s">
        <v>14</v>
      </c>
      <c r="I282" s="2" t="s">
        <v>31</v>
      </c>
      <c r="J282" s="2">
        <v>798.0</v>
      </c>
    </row>
    <row r="283" ht="15.75" customHeight="1">
      <c r="A283" s="2" t="s">
        <v>591</v>
      </c>
      <c r="B283" s="2" t="s">
        <v>592</v>
      </c>
      <c r="C283" s="2" t="s">
        <v>26</v>
      </c>
      <c r="D283" s="2" t="s">
        <v>74</v>
      </c>
      <c r="E283" s="2">
        <v>5.0</v>
      </c>
      <c r="F283" s="2">
        <v>2427.0</v>
      </c>
      <c r="G283" s="3">
        <v>45772.0</v>
      </c>
      <c r="H283" s="2" t="s">
        <v>67</v>
      </c>
      <c r="I283" s="2" t="s">
        <v>31</v>
      </c>
      <c r="J283" s="2">
        <v>12135.0</v>
      </c>
    </row>
    <row r="284" ht="15.75" customHeight="1">
      <c r="A284" s="2" t="s">
        <v>593</v>
      </c>
      <c r="B284" s="2" t="s">
        <v>594</v>
      </c>
      <c r="C284" s="2" t="s">
        <v>40</v>
      </c>
      <c r="D284" s="2" t="s">
        <v>27</v>
      </c>
      <c r="E284" s="2">
        <v>9.0</v>
      </c>
      <c r="F284" s="2">
        <v>4673.0</v>
      </c>
      <c r="G284" s="3">
        <v>45530.0</v>
      </c>
      <c r="H284" s="2" t="s">
        <v>67</v>
      </c>
      <c r="I284" s="2" t="s">
        <v>15</v>
      </c>
      <c r="J284" s="2">
        <v>42057.0</v>
      </c>
    </row>
    <row r="285" ht="15.75" customHeight="1">
      <c r="A285" s="2" t="s">
        <v>595</v>
      </c>
      <c r="B285" s="2" t="s">
        <v>596</v>
      </c>
      <c r="C285" s="2" t="s">
        <v>18</v>
      </c>
      <c r="D285" s="2" t="s">
        <v>48</v>
      </c>
      <c r="E285" s="2">
        <v>2.0</v>
      </c>
      <c r="F285" s="2">
        <v>4915.0</v>
      </c>
      <c r="G285" s="3">
        <v>45654.0</v>
      </c>
      <c r="H285" s="2" t="s">
        <v>23</v>
      </c>
      <c r="I285" s="2" t="s">
        <v>28</v>
      </c>
      <c r="J285" s="2">
        <v>9830.0</v>
      </c>
    </row>
    <row r="286" ht="15.75" customHeight="1">
      <c r="A286" s="2" t="s">
        <v>597</v>
      </c>
      <c r="B286" s="2" t="s">
        <v>598</v>
      </c>
      <c r="C286" s="2" t="s">
        <v>40</v>
      </c>
      <c r="D286" s="2" t="s">
        <v>74</v>
      </c>
      <c r="E286" s="2">
        <v>5.0</v>
      </c>
      <c r="F286" s="2">
        <v>4401.0</v>
      </c>
      <c r="G286" s="3">
        <v>45570.0</v>
      </c>
      <c r="H286" s="2" t="s">
        <v>23</v>
      </c>
      <c r="I286" s="2" t="s">
        <v>28</v>
      </c>
      <c r="J286" s="2">
        <v>22005.0</v>
      </c>
    </row>
    <row r="287" ht="15.75" customHeight="1">
      <c r="A287" s="2" t="s">
        <v>599</v>
      </c>
      <c r="B287" s="2" t="s">
        <v>600</v>
      </c>
      <c r="C287" s="2" t="s">
        <v>12</v>
      </c>
      <c r="D287" s="2" t="s">
        <v>35</v>
      </c>
      <c r="E287" s="2">
        <v>10.0</v>
      </c>
      <c r="F287" s="2">
        <v>2713.0</v>
      </c>
      <c r="G287" s="3">
        <v>45487.0</v>
      </c>
      <c r="H287" s="2" t="s">
        <v>23</v>
      </c>
      <c r="I287" s="2" t="s">
        <v>31</v>
      </c>
      <c r="J287" s="2">
        <v>27130.0</v>
      </c>
    </row>
    <row r="288" ht="15.75" customHeight="1">
      <c r="A288" s="2" t="s">
        <v>601</v>
      </c>
      <c r="B288" s="2" t="s">
        <v>602</v>
      </c>
      <c r="C288" s="2" t="s">
        <v>26</v>
      </c>
      <c r="D288" s="2" t="s">
        <v>27</v>
      </c>
      <c r="E288" s="2">
        <v>10.0</v>
      </c>
      <c r="F288" s="2">
        <v>3328.0</v>
      </c>
      <c r="G288" s="3">
        <v>45559.0</v>
      </c>
      <c r="H288" s="2" t="s">
        <v>23</v>
      </c>
      <c r="I288" s="2" t="s">
        <v>15</v>
      </c>
      <c r="J288" s="2">
        <v>33280.0</v>
      </c>
    </row>
    <row r="289" ht="15.75" customHeight="1">
      <c r="A289" s="2" t="s">
        <v>603</v>
      </c>
      <c r="B289" s="2" t="s">
        <v>604</v>
      </c>
      <c r="C289" s="2" t="s">
        <v>95</v>
      </c>
      <c r="D289" s="2" t="s">
        <v>35</v>
      </c>
      <c r="E289" s="2">
        <v>4.0</v>
      </c>
      <c r="F289" s="2">
        <v>2078.0</v>
      </c>
      <c r="G289" s="3">
        <v>45727.0</v>
      </c>
      <c r="H289" s="2" t="s">
        <v>23</v>
      </c>
      <c r="I289" s="2" t="s">
        <v>28</v>
      </c>
      <c r="J289" s="2">
        <v>8312.0</v>
      </c>
    </row>
    <row r="290" ht="15.75" customHeight="1">
      <c r="A290" s="2" t="s">
        <v>605</v>
      </c>
      <c r="B290" s="2" t="s">
        <v>606</v>
      </c>
      <c r="C290" s="2" t="s">
        <v>18</v>
      </c>
      <c r="D290" s="2" t="s">
        <v>35</v>
      </c>
      <c r="E290" s="2">
        <v>6.0</v>
      </c>
      <c r="F290" s="2">
        <v>4293.0</v>
      </c>
      <c r="G290" s="3">
        <v>45796.0</v>
      </c>
      <c r="H290" s="2" t="s">
        <v>67</v>
      </c>
      <c r="I290" s="2" t="s">
        <v>15</v>
      </c>
      <c r="J290" s="2">
        <v>25758.0</v>
      </c>
    </row>
    <row r="291" ht="15.75" customHeight="1">
      <c r="A291" s="2" t="s">
        <v>607</v>
      </c>
      <c r="B291" s="2" t="s">
        <v>608</v>
      </c>
      <c r="C291" s="2" t="s">
        <v>95</v>
      </c>
      <c r="D291" s="2" t="s">
        <v>45</v>
      </c>
      <c r="E291" s="2">
        <v>3.0</v>
      </c>
      <c r="F291" s="2">
        <v>827.0</v>
      </c>
      <c r="G291" s="3">
        <v>45830.0</v>
      </c>
      <c r="H291" s="2" t="s">
        <v>67</v>
      </c>
      <c r="I291" s="2" t="s">
        <v>15</v>
      </c>
      <c r="J291" s="2">
        <v>2481.0</v>
      </c>
    </row>
    <row r="292" ht="15.75" customHeight="1">
      <c r="A292" s="2" t="s">
        <v>609</v>
      </c>
      <c r="B292" s="2" t="s">
        <v>610</v>
      </c>
      <c r="C292" s="2" t="s">
        <v>18</v>
      </c>
      <c r="D292" s="2" t="s">
        <v>27</v>
      </c>
      <c r="E292" s="2">
        <v>8.0</v>
      </c>
      <c r="F292" s="2">
        <v>745.0</v>
      </c>
      <c r="G292" s="3">
        <v>45610.0</v>
      </c>
      <c r="H292" s="2" t="s">
        <v>14</v>
      </c>
      <c r="I292" s="2" t="s">
        <v>31</v>
      </c>
      <c r="J292" s="2">
        <v>5960.0</v>
      </c>
    </row>
    <row r="293" ht="15.75" customHeight="1">
      <c r="A293" s="2" t="s">
        <v>611</v>
      </c>
      <c r="B293" s="2" t="s">
        <v>612</v>
      </c>
      <c r="C293" s="2" t="s">
        <v>34</v>
      </c>
      <c r="D293" s="2" t="s">
        <v>74</v>
      </c>
      <c r="E293" s="2">
        <v>7.0</v>
      </c>
      <c r="F293" s="2">
        <v>2871.0</v>
      </c>
      <c r="G293" s="3">
        <v>45510.0</v>
      </c>
      <c r="H293" s="2" t="s">
        <v>14</v>
      </c>
      <c r="I293" s="2" t="s">
        <v>15</v>
      </c>
      <c r="J293" s="2">
        <v>20097.0</v>
      </c>
    </row>
    <row r="294" ht="15.75" customHeight="1">
      <c r="A294" s="2" t="s">
        <v>613</v>
      </c>
      <c r="B294" s="2" t="s">
        <v>614</v>
      </c>
      <c r="C294" s="2" t="s">
        <v>12</v>
      </c>
      <c r="D294" s="2" t="s">
        <v>45</v>
      </c>
      <c r="E294" s="2">
        <v>8.0</v>
      </c>
      <c r="F294" s="2">
        <v>4603.0</v>
      </c>
      <c r="G294" s="3">
        <v>45497.0</v>
      </c>
      <c r="H294" s="2" t="s">
        <v>23</v>
      </c>
      <c r="I294" s="2" t="s">
        <v>28</v>
      </c>
      <c r="J294" s="2">
        <v>36824.0</v>
      </c>
    </row>
    <row r="295" ht="15.75" customHeight="1">
      <c r="A295" s="2" t="s">
        <v>615</v>
      </c>
      <c r="B295" s="2" t="s">
        <v>616</v>
      </c>
      <c r="C295" s="2" t="s">
        <v>40</v>
      </c>
      <c r="D295" s="2" t="s">
        <v>74</v>
      </c>
      <c r="E295" s="2">
        <v>3.0</v>
      </c>
      <c r="F295" s="2">
        <v>4511.0</v>
      </c>
      <c r="G295" s="3">
        <v>45835.0</v>
      </c>
      <c r="H295" s="2" t="s">
        <v>19</v>
      </c>
      <c r="I295" s="2" t="s">
        <v>28</v>
      </c>
      <c r="J295" s="2">
        <v>13533.0</v>
      </c>
    </row>
    <row r="296" ht="15.75" customHeight="1">
      <c r="A296" s="2" t="s">
        <v>617</v>
      </c>
      <c r="B296" s="2" t="s">
        <v>618</v>
      </c>
      <c r="C296" s="2" t="s">
        <v>12</v>
      </c>
      <c r="D296" s="2" t="s">
        <v>22</v>
      </c>
      <c r="E296" s="2">
        <v>10.0</v>
      </c>
      <c r="F296" s="2">
        <v>3327.0</v>
      </c>
      <c r="G296" s="3">
        <v>45608.0</v>
      </c>
      <c r="H296" s="2" t="s">
        <v>67</v>
      </c>
      <c r="I296" s="2" t="s">
        <v>15</v>
      </c>
      <c r="J296" s="2">
        <v>33270.0</v>
      </c>
    </row>
    <row r="297" ht="15.75" customHeight="1">
      <c r="A297" s="2" t="s">
        <v>619</v>
      </c>
      <c r="B297" s="2" t="s">
        <v>620</v>
      </c>
      <c r="C297" s="2" t="s">
        <v>12</v>
      </c>
      <c r="D297" s="2" t="s">
        <v>22</v>
      </c>
      <c r="E297" s="2">
        <v>10.0</v>
      </c>
      <c r="F297" s="2">
        <v>557.0</v>
      </c>
      <c r="G297" s="3">
        <v>45528.0</v>
      </c>
      <c r="H297" s="2" t="s">
        <v>19</v>
      </c>
      <c r="I297" s="2" t="s">
        <v>28</v>
      </c>
      <c r="J297" s="2">
        <v>5570.0</v>
      </c>
    </row>
    <row r="298" ht="15.75" customHeight="1">
      <c r="A298" s="2" t="s">
        <v>621</v>
      </c>
      <c r="B298" s="2" t="s">
        <v>622</v>
      </c>
      <c r="C298" s="2" t="s">
        <v>34</v>
      </c>
      <c r="D298" s="2" t="s">
        <v>22</v>
      </c>
      <c r="E298" s="2">
        <v>1.0</v>
      </c>
      <c r="F298" s="2">
        <v>3566.0</v>
      </c>
      <c r="G298" s="3">
        <v>45544.0</v>
      </c>
      <c r="H298" s="2" t="s">
        <v>23</v>
      </c>
      <c r="I298" s="2" t="s">
        <v>15</v>
      </c>
      <c r="J298" s="2">
        <v>3566.0</v>
      </c>
    </row>
    <row r="299" ht="15.75" customHeight="1">
      <c r="A299" s="2" t="s">
        <v>623</v>
      </c>
      <c r="B299" s="2" t="s">
        <v>624</v>
      </c>
      <c r="C299" s="2" t="s">
        <v>18</v>
      </c>
      <c r="D299" s="2" t="s">
        <v>48</v>
      </c>
      <c r="E299" s="2">
        <v>10.0</v>
      </c>
      <c r="F299" s="2">
        <v>3761.0</v>
      </c>
      <c r="G299" s="3">
        <v>45753.0</v>
      </c>
      <c r="H299" s="2" t="s">
        <v>14</v>
      </c>
      <c r="I299" s="2" t="s">
        <v>15</v>
      </c>
      <c r="J299" s="2">
        <v>37610.0</v>
      </c>
    </row>
    <row r="300" ht="15.75" customHeight="1">
      <c r="A300" s="2" t="s">
        <v>625</v>
      </c>
      <c r="B300" s="2" t="s">
        <v>626</v>
      </c>
      <c r="C300" s="2" t="s">
        <v>26</v>
      </c>
      <c r="D300" s="2" t="s">
        <v>22</v>
      </c>
      <c r="E300" s="2">
        <v>4.0</v>
      </c>
      <c r="F300" s="2">
        <v>1582.0</v>
      </c>
      <c r="G300" s="3">
        <v>45708.0</v>
      </c>
      <c r="H300" s="2" t="s">
        <v>14</v>
      </c>
      <c r="I300" s="2" t="s">
        <v>31</v>
      </c>
      <c r="J300" s="2">
        <v>6328.0</v>
      </c>
    </row>
    <row r="301" ht="15.75" customHeight="1">
      <c r="A301" s="2" t="s">
        <v>627</v>
      </c>
      <c r="B301" s="2" t="s">
        <v>628</v>
      </c>
      <c r="C301" s="2" t="s">
        <v>95</v>
      </c>
      <c r="D301" s="2" t="s">
        <v>48</v>
      </c>
      <c r="E301" s="2">
        <v>6.0</v>
      </c>
      <c r="F301" s="2">
        <v>287.0</v>
      </c>
      <c r="G301" s="3">
        <v>45712.0</v>
      </c>
      <c r="H301" s="2" t="s">
        <v>19</v>
      </c>
      <c r="I301" s="2" t="s">
        <v>28</v>
      </c>
      <c r="J301" s="2">
        <v>1722.0</v>
      </c>
    </row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30.29"/>
    <col customWidth="1" min="3" max="3" width="149.43"/>
  </cols>
  <sheetData>
    <row r="1">
      <c r="A1" s="4" t="s">
        <v>629</v>
      </c>
      <c r="B1" s="4" t="s">
        <v>630</v>
      </c>
      <c r="C1" s="5" t="s">
        <v>631</v>
      </c>
      <c r="E1" s="6"/>
    </row>
    <row r="2">
      <c r="A2" s="6" t="s">
        <v>632</v>
      </c>
      <c r="B2" s="7" t="s">
        <v>633</v>
      </c>
      <c r="C2" s="8" t="s">
        <v>634</v>
      </c>
    </row>
    <row r="3">
      <c r="A3" s="6" t="s">
        <v>635</v>
      </c>
      <c r="B3" s="7" t="s">
        <v>636</v>
      </c>
      <c r="C3" s="8" t="s">
        <v>637</v>
      </c>
    </row>
    <row r="4">
      <c r="A4" s="6" t="s">
        <v>638</v>
      </c>
      <c r="B4" s="7" t="s">
        <v>639</v>
      </c>
      <c r="C4" s="8" t="s">
        <v>640</v>
      </c>
    </row>
    <row r="5">
      <c r="A5" s="6" t="s">
        <v>641</v>
      </c>
      <c r="B5" s="7" t="s">
        <v>642</v>
      </c>
      <c r="C5" s="8" t="s">
        <v>643</v>
      </c>
    </row>
    <row r="6">
      <c r="A6" s="6" t="s">
        <v>644</v>
      </c>
      <c r="B6" s="7" t="s">
        <v>645</v>
      </c>
      <c r="C6" s="8" t="s">
        <v>646</v>
      </c>
    </row>
    <row r="7">
      <c r="A7" s="6" t="s">
        <v>647</v>
      </c>
      <c r="B7" s="7" t="s">
        <v>648</v>
      </c>
      <c r="C7" s="8" t="s">
        <v>649</v>
      </c>
    </row>
    <row r="8">
      <c r="A8" s="6" t="s">
        <v>650</v>
      </c>
      <c r="B8" s="7" t="s">
        <v>651</v>
      </c>
      <c r="C8" s="8" t="s">
        <v>652</v>
      </c>
    </row>
    <row r="9">
      <c r="A9" s="6" t="s">
        <v>653</v>
      </c>
      <c r="B9" s="7" t="s">
        <v>654</v>
      </c>
      <c r="C9" s="8" t="s">
        <v>655</v>
      </c>
    </row>
    <row r="10">
      <c r="A10" s="6" t="s">
        <v>656</v>
      </c>
      <c r="B10" s="7" t="s">
        <v>657</v>
      </c>
      <c r="C10" s="8" t="s">
        <v>658</v>
      </c>
    </row>
    <row r="11">
      <c r="A11" s="6" t="s">
        <v>659</v>
      </c>
      <c r="B11" s="7" t="s">
        <v>660</v>
      </c>
      <c r="C11" s="8" t="s">
        <v>661</v>
      </c>
    </row>
    <row r="12">
      <c r="C12" s="9"/>
    </row>
    <row r="13">
      <c r="C13" s="9"/>
    </row>
    <row r="14">
      <c r="C14" s="9"/>
    </row>
    <row r="15">
      <c r="C15" s="9"/>
    </row>
    <row r="16">
      <c r="C16" s="9"/>
    </row>
    <row r="17">
      <c r="C17" s="9"/>
    </row>
    <row r="18">
      <c r="C18" s="9"/>
    </row>
    <row r="19">
      <c r="C19" s="9"/>
    </row>
    <row r="20">
      <c r="C20" s="9"/>
    </row>
    <row r="21">
      <c r="C21" s="9"/>
    </row>
    <row r="22">
      <c r="C22" s="9"/>
    </row>
    <row r="23">
      <c r="C23" s="9"/>
    </row>
    <row r="24">
      <c r="C24" s="9"/>
    </row>
    <row r="25">
      <c r="C25" s="9"/>
    </row>
    <row r="26">
      <c r="C26" s="9"/>
    </row>
    <row r="27">
      <c r="C27" s="9"/>
    </row>
    <row r="28">
      <c r="C28" s="9"/>
    </row>
    <row r="29">
      <c r="C29" s="9"/>
    </row>
    <row r="30">
      <c r="C30" s="9"/>
    </row>
    <row r="31">
      <c r="C31" s="9"/>
    </row>
    <row r="32">
      <c r="C32" s="9"/>
    </row>
    <row r="33">
      <c r="C33" s="9"/>
    </row>
    <row r="34">
      <c r="C34" s="9"/>
    </row>
    <row r="35">
      <c r="C35" s="9"/>
    </row>
    <row r="36">
      <c r="C36" s="9"/>
    </row>
    <row r="37">
      <c r="C37" s="9"/>
    </row>
    <row r="38">
      <c r="C38" s="9"/>
    </row>
    <row r="39">
      <c r="C39" s="9"/>
    </row>
    <row r="40">
      <c r="C40" s="9"/>
    </row>
    <row r="41">
      <c r="C41" s="9"/>
    </row>
    <row r="42">
      <c r="C42" s="9"/>
    </row>
    <row r="43">
      <c r="C43" s="9"/>
    </row>
    <row r="44">
      <c r="C44" s="9"/>
    </row>
    <row r="45">
      <c r="C45" s="9"/>
    </row>
    <row r="46">
      <c r="C46" s="9"/>
    </row>
    <row r="47">
      <c r="C47" s="9"/>
    </row>
    <row r="48">
      <c r="C48" s="9"/>
    </row>
    <row r="49">
      <c r="C49" s="9"/>
    </row>
    <row r="50">
      <c r="C50" s="9"/>
    </row>
    <row r="51">
      <c r="C51" s="9"/>
    </row>
    <row r="52">
      <c r="C52" s="9"/>
    </row>
    <row r="53">
      <c r="C53" s="9"/>
    </row>
    <row r="54">
      <c r="C54" s="9"/>
    </row>
    <row r="55">
      <c r="C55" s="9"/>
    </row>
    <row r="56">
      <c r="C56" s="9"/>
    </row>
    <row r="57">
      <c r="C57" s="9"/>
    </row>
    <row r="58">
      <c r="C58" s="9"/>
    </row>
    <row r="59">
      <c r="C59" s="9"/>
    </row>
    <row r="60">
      <c r="C60" s="9"/>
    </row>
    <row r="61">
      <c r="C61" s="9"/>
    </row>
    <row r="62">
      <c r="C62" s="9"/>
    </row>
    <row r="63">
      <c r="C63" s="9"/>
    </row>
    <row r="64">
      <c r="C64" s="9"/>
    </row>
    <row r="65">
      <c r="C65" s="9"/>
    </row>
    <row r="66">
      <c r="C66" s="9"/>
    </row>
    <row r="67">
      <c r="C67" s="9"/>
    </row>
    <row r="68">
      <c r="C68" s="9"/>
    </row>
    <row r="69">
      <c r="C69" s="9"/>
    </row>
    <row r="70">
      <c r="C70" s="9"/>
    </row>
    <row r="71">
      <c r="C71" s="9"/>
    </row>
    <row r="72">
      <c r="C72" s="9"/>
    </row>
    <row r="73">
      <c r="C73" s="9"/>
    </row>
    <row r="74">
      <c r="C74" s="9"/>
    </row>
    <row r="75">
      <c r="C75" s="9"/>
    </row>
    <row r="76">
      <c r="C76" s="9"/>
    </row>
    <row r="77">
      <c r="C77" s="9"/>
    </row>
    <row r="78">
      <c r="C78" s="9"/>
    </row>
    <row r="79">
      <c r="C79" s="9"/>
    </row>
    <row r="80">
      <c r="C80" s="9"/>
    </row>
    <row r="81">
      <c r="C81" s="9"/>
    </row>
    <row r="82">
      <c r="C82" s="9"/>
    </row>
    <row r="83">
      <c r="C83" s="9"/>
    </row>
    <row r="84">
      <c r="C84" s="9"/>
    </row>
    <row r="85">
      <c r="C85" s="9"/>
    </row>
    <row r="86">
      <c r="C86" s="9"/>
    </row>
    <row r="87">
      <c r="C87" s="9"/>
    </row>
    <row r="88">
      <c r="C88" s="9"/>
    </row>
    <row r="89">
      <c r="C89" s="9"/>
    </row>
    <row r="90">
      <c r="C90" s="9"/>
    </row>
    <row r="91">
      <c r="C91" s="9"/>
    </row>
    <row r="92">
      <c r="C92" s="9"/>
    </row>
    <row r="93">
      <c r="C93" s="9"/>
    </row>
    <row r="94">
      <c r="C94" s="9"/>
    </row>
    <row r="95">
      <c r="C95" s="9"/>
    </row>
    <row r="96">
      <c r="C96" s="9"/>
    </row>
    <row r="97">
      <c r="C97" s="9"/>
    </row>
    <row r="98">
      <c r="C98" s="9"/>
    </row>
    <row r="99">
      <c r="C99" s="9"/>
    </row>
    <row r="100">
      <c r="C100" s="9"/>
    </row>
    <row r="101">
      <c r="C101" s="9"/>
    </row>
    <row r="102">
      <c r="C102" s="9"/>
    </row>
    <row r="103">
      <c r="C103" s="9"/>
    </row>
    <row r="104">
      <c r="C104" s="9"/>
    </row>
    <row r="105">
      <c r="C105" s="9"/>
    </row>
    <row r="106">
      <c r="C106" s="9"/>
    </row>
    <row r="107">
      <c r="C107" s="9"/>
    </row>
    <row r="108">
      <c r="C108" s="9"/>
    </row>
    <row r="109">
      <c r="C109" s="9"/>
    </row>
    <row r="110">
      <c r="C110" s="9"/>
    </row>
    <row r="111">
      <c r="C111" s="9"/>
    </row>
    <row r="112">
      <c r="C112" s="9"/>
    </row>
    <row r="113">
      <c r="C113" s="9"/>
    </row>
    <row r="114">
      <c r="C114" s="9"/>
    </row>
    <row r="115">
      <c r="C115" s="9"/>
    </row>
    <row r="116">
      <c r="C116" s="9"/>
    </row>
    <row r="117">
      <c r="C117" s="9"/>
    </row>
    <row r="118">
      <c r="C118" s="9"/>
    </row>
    <row r="119">
      <c r="C119" s="9"/>
    </row>
    <row r="120">
      <c r="C120" s="9"/>
    </row>
    <row r="121">
      <c r="C121" s="9"/>
    </row>
    <row r="122">
      <c r="C122" s="9"/>
    </row>
    <row r="123">
      <c r="C123" s="9"/>
    </row>
    <row r="124">
      <c r="C124" s="9"/>
    </row>
    <row r="125">
      <c r="C125" s="9"/>
    </row>
    <row r="126">
      <c r="C126" s="9"/>
    </row>
    <row r="127">
      <c r="C127" s="9"/>
    </row>
    <row r="128">
      <c r="C128" s="9"/>
    </row>
    <row r="129">
      <c r="C129" s="9"/>
    </row>
    <row r="130">
      <c r="C130" s="9"/>
    </row>
    <row r="131">
      <c r="C131" s="9"/>
    </row>
    <row r="132">
      <c r="C132" s="9"/>
    </row>
    <row r="133">
      <c r="C133" s="9"/>
    </row>
    <row r="134">
      <c r="C134" s="9"/>
    </row>
    <row r="135">
      <c r="C135" s="9"/>
    </row>
    <row r="136">
      <c r="C136" s="9"/>
    </row>
    <row r="137">
      <c r="C137" s="9"/>
    </row>
    <row r="138">
      <c r="C138" s="9"/>
    </row>
    <row r="139">
      <c r="C139" s="9"/>
    </row>
    <row r="140">
      <c r="C140" s="9"/>
    </row>
    <row r="141">
      <c r="C141" s="9"/>
    </row>
    <row r="142">
      <c r="C142" s="9"/>
    </row>
    <row r="143">
      <c r="C143" s="9"/>
    </row>
    <row r="144">
      <c r="C144" s="9"/>
    </row>
    <row r="145">
      <c r="C145" s="9"/>
    </row>
    <row r="146">
      <c r="C146" s="9"/>
    </row>
    <row r="147">
      <c r="C147" s="9"/>
    </row>
    <row r="148">
      <c r="C148" s="9"/>
    </row>
    <row r="149">
      <c r="C149" s="9"/>
    </row>
    <row r="150">
      <c r="C150" s="9"/>
    </row>
    <row r="151">
      <c r="C151" s="9"/>
    </row>
    <row r="152">
      <c r="C152" s="9"/>
    </row>
    <row r="153">
      <c r="C153" s="9"/>
    </row>
    <row r="154">
      <c r="C154" s="9"/>
    </row>
    <row r="155">
      <c r="C155" s="9"/>
    </row>
    <row r="156">
      <c r="C156" s="9"/>
    </row>
    <row r="157">
      <c r="C157" s="9"/>
    </row>
    <row r="158">
      <c r="C158" s="9"/>
    </row>
    <row r="159">
      <c r="C159" s="9"/>
    </row>
    <row r="160">
      <c r="C160" s="9"/>
    </row>
    <row r="161">
      <c r="C161" s="9"/>
    </row>
    <row r="162">
      <c r="C162" s="9"/>
    </row>
    <row r="163">
      <c r="C163" s="9"/>
    </row>
    <row r="164">
      <c r="C164" s="9"/>
    </row>
    <row r="165">
      <c r="C165" s="9"/>
    </row>
    <row r="166">
      <c r="C166" s="9"/>
    </row>
    <row r="167">
      <c r="C167" s="9"/>
    </row>
    <row r="168">
      <c r="C168" s="9"/>
    </row>
    <row r="169">
      <c r="C169" s="9"/>
    </row>
    <row r="170">
      <c r="C170" s="9"/>
    </row>
    <row r="171">
      <c r="C171" s="9"/>
    </row>
    <row r="172">
      <c r="C172" s="9"/>
    </row>
    <row r="173">
      <c r="C173" s="9"/>
    </row>
    <row r="174">
      <c r="C174" s="9"/>
    </row>
    <row r="175">
      <c r="C175" s="9"/>
    </row>
    <row r="176">
      <c r="C176" s="9"/>
    </row>
    <row r="177">
      <c r="C177" s="9"/>
    </row>
    <row r="178">
      <c r="C178" s="9"/>
    </row>
    <row r="179">
      <c r="C179" s="9"/>
    </row>
    <row r="180">
      <c r="C180" s="9"/>
    </row>
    <row r="181">
      <c r="C181" s="9"/>
    </row>
    <row r="182">
      <c r="C182" s="9"/>
    </row>
    <row r="183">
      <c r="C183" s="9"/>
    </row>
    <row r="184">
      <c r="C184" s="9"/>
    </row>
    <row r="185">
      <c r="C185" s="9"/>
    </row>
    <row r="186">
      <c r="C186" s="9"/>
    </row>
    <row r="187">
      <c r="C187" s="9"/>
    </row>
    <row r="188">
      <c r="C188" s="9"/>
    </row>
    <row r="189">
      <c r="C189" s="9"/>
    </row>
    <row r="190">
      <c r="C190" s="9"/>
    </row>
    <row r="191">
      <c r="C191" s="9"/>
    </row>
    <row r="192">
      <c r="C192" s="9"/>
    </row>
    <row r="193">
      <c r="C193" s="9"/>
    </row>
    <row r="194">
      <c r="C194" s="9"/>
    </row>
    <row r="195">
      <c r="C195" s="9"/>
    </row>
    <row r="196">
      <c r="C196" s="9"/>
    </row>
    <row r="197">
      <c r="C197" s="9"/>
    </row>
    <row r="198">
      <c r="C198" s="9"/>
    </row>
    <row r="199">
      <c r="C199" s="9"/>
    </row>
    <row r="200">
      <c r="C200" s="9"/>
    </row>
    <row r="201">
      <c r="C201" s="9"/>
    </row>
    <row r="202">
      <c r="C202" s="9"/>
    </row>
    <row r="203">
      <c r="C203" s="9"/>
    </row>
    <row r="204">
      <c r="C204" s="9"/>
    </row>
    <row r="205">
      <c r="C205" s="9"/>
    </row>
    <row r="206">
      <c r="C206" s="9"/>
    </row>
    <row r="207">
      <c r="C207" s="9"/>
    </row>
    <row r="208">
      <c r="C208" s="9"/>
    </row>
    <row r="209">
      <c r="C209" s="9"/>
    </row>
    <row r="210">
      <c r="C210" s="9"/>
    </row>
    <row r="211">
      <c r="C211" s="9"/>
    </row>
    <row r="212">
      <c r="C212" s="9"/>
    </row>
    <row r="213">
      <c r="C213" s="9"/>
    </row>
    <row r="214">
      <c r="C214" s="9"/>
    </row>
    <row r="215">
      <c r="C215" s="9"/>
    </row>
    <row r="216">
      <c r="C216" s="9"/>
    </row>
    <row r="217">
      <c r="C217" s="9"/>
    </row>
    <row r="218">
      <c r="C218" s="9"/>
    </row>
    <row r="219">
      <c r="C219" s="9"/>
    </row>
    <row r="220">
      <c r="C220" s="9"/>
    </row>
    <row r="221">
      <c r="C221" s="9"/>
    </row>
    <row r="222">
      <c r="C222" s="9"/>
    </row>
    <row r="223">
      <c r="C223" s="9"/>
    </row>
    <row r="224">
      <c r="C224" s="9"/>
    </row>
    <row r="225">
      <c r="C225" s="9"/>
    </row>
    <row r="226">
      <c r="C226" s="9"/>
    </row>
    <row r="227">
      <c r="C227" s="9"/>
    </row>
    <row r="228">
      <c r="C228" s="9"/>
    </row>
    <row r="229">
      <c r="C229" s="9"/>
    </row>
    <row r="230">
      <c r="C230" s="9"/>
    </row>
    <row r="231">
      <c r="C231" s="9"/>
    </row>
    <row r="232">
      <c r="C232" s="9"/>
    </row>
    <row r="233">
      <c r="C233" s="9"/>
    </row>
    <row r="234">
      <c r="C234" s="9"/>
    </row>
    <row r="235">
      <c r="C235" s="9"/>
    </row>
    <row r="236">
      <c r="C236" s="9"/>
    </row>
    <row r="237">
      <c r="C237" s="9"/>
    </row>
    <row r="238">
      <c r="C238" s="9"/>
    </row>
    <row r="239">
      <c r="C239" s="9"/>
    </row>
    <row r="240">
      <c r="C240" s="9"/>
    </row>
    <row r="241">
      <c r="C241" s="9"/>
    </row>
    <row r="242">
      <c r="C242" s="9"/>
    </row>
    <row r="243">
      <c r="C243" s="9"/>
    </row>
    <row r="244">
      <c r="C244" s="9"/>
    </row>
    <row r="245">
      <c r="C245" s="9"/>
    </row>
    <row r="246">
      <c r="C246" s="9"/>
    </row>
    <row r="247">
      <c r="C247" s="9"/>
    </row>
    <row r="248">
      <c r="C248" s="9"/>
    </row>
    <row r="249">
      <c r="C249" s="9"/>
    </row>
    <row r="250">
      <c r="C250" s="9"/>
    </row>
    <row r="251">
      <c r="C251" s="9"/>
    </row>
    <row r="252">
      <c r="C252" s="9"/>
    </row>
    <row r="253">
      <c r="C253" s="9"/>
    </row>
    <row r="254">
      <c r="C254" s="9"/>
    </row>
    <row r="255">
      <c r="C255" s="9"/>
    </row>
    <row r="256">
      <c r="C256" s="9"/>
    </row>
    <row r="257">
      <c r="C257" s="9"/>
    </row>
    <row r="258">
      <c r="C258" s="9"/>
    </row>
    <row r="259">
      <c r="C259" s="9"/>
    </row>
    <row r="260">
      <c r="C260" s="9"/>
    </row>
    <row r="261">
      <c r="C261" s="9"/>
    </row>
    <row r="262">
      <c r="C262" s="9"/>
    </row>
    <row r="263">
      <c r="C263" s="9"/>
    </row>
    <row r="264">
      <c r="C264" s="9"/>
    </row>
    <row r="265">
      <c r="C265" s="9"/>
    </row>
    <row r="266">
      <c r="C266" s="9"/>
    </row>
    <row r="267">
      <c r="C267" s="9"/>
    </row>
    <row r="268">
      <c r="C268" s="9"/>
    </row>
    <row r="269">
      <c r="C269" s="9"/>
    </row>
    <row r="270">
      <c r="C270" s="9"/>
    </row>
    <row r="271">
      <c r="C271" s="9"/>
    </row>
    <row r="272">
      <c r="C272" s="9"/>
    </row>
    <row r="273">
      <c r="C273" s="9"/>
    </row>
    <row r="274">
      <c r="C274" s="9"/>
    </row>
    <row r="275">
      <c r="C275" s="9"/>
    </row>
    <row r="276">
      <c r="C276" s="9"/>
    </row>
    <row r="277">
      <c r="C277" s="9"/>
    </row>
    <row r="278">
      <c r="C278" s="9"/>
    </row>
    <row r="279">
      <c r="C279" s="9"/>
    </row>
    <row r="280">
      <c r="C280" s="9"/>
    </row>
    <row r="281">
      <c r="C281" s="9"/>
    </row>
    <row r="282">
      <c r="C282" s="9"/>
    </row>
    <row r="283">
      <c r="C283" s="9"/>
    </row>
    <row r="284">
      <c r="C284" s="9"/>
    </row>
    <row r="285">
      <c r="C285" s="9"/>
    </row>
    <row r="286">
      <c r="C286" s="9"/>
    </row>
    <row r="287">
      <c r="C287" s="9"/>
    </row>
    <row r="288">
      <c r="C288" s="9"/>
    </row>
    <row r="289">
      <c r="C289" s="9"/>
    </row>
    <row r="290">
      <c r="C290" s="9"/>
    </row>
    <row r="291">
      <c r="C291" s="9"/>
    </row>
    <row r="292">
      <c r="C292" s="9"/>
    </row>
    <row r="293">
      <c r="C293" s="9"/>
    </row>
    <row r="294">
      <c r="C294" s="9"/>
    </row>
    <row r="295">
      <c r="C295" s="9"/>
    </row>
    <row r="296">
      <c r="C296" s="9"/>
    </row>
    <row r="297">
      <c r="C297" s="9"/>
    </row>
    <row r="298">
      <c r="C298" s="9"/>
    </row>
    <row r="299">
      <c r="C299" s="9"/>
    </row>
    <row r="300">
      <c r="C300" s="9"/>
    </row>
    <row r="301">
      <c r="C301" s="9"/>
    </row>
    <row r="302">
      <c r="C302" s="9"/>
    </row>
    <row r="303">
      <c r="C303" s="9"/>
    </row>
    <row r="304">
      <c r="C304" s="9"/>
    </row>
    <row r="305">
      <c r="C305" s="9"/>
    </row>
    <row r="306">
      <c r="C306" s="9"/>
    </row>
    <row r="307">
      <c r="C307" s="9"/>
    </row>
    <row r="308">
      <c r="C308" s="9"/>
    </row>
    <row r="309">
      <c r="C309" s="9"/>
    </row>
    <row r="310">
      <c r="C310" s="9"/>
    </row>
    <row r="311">
      <c r="C311" s="9"/>
    </row>
    <row r="312">
      <c r="C312" s="9"/>
    </row>
    <row r="313">
      <c r="C313" s="9"/>
    </row>
    <row r="314">
      <c r="C314" s="9"/>
    </row>
    <row r="315">
      <c r="C315" s="9"/>
    </row>
    <row r="316">
      <c r="C316" s="9"/>
    </row>
    <row r="317">
      <c r="C317" s="9"/>
    </row>
    <row r="318">
      <c r="C318" s="9"/>
    </row>
    <row r="319">
      <c r="C319" s="9"/>
    </row>
    <row r="320">
      <c r="C320" s="9"/>
    </row>
    <row r="321">
      <c r="C321" s="9"/>
    </row>
    <row r="322">
      <c r="C322" s="9"/>
    </row>
    <row r="323">
      <c r="C323" s="9"/>
    </row>
    <row r="324">
      <c r="C324" s="9"/>
    </row>
    <row r="325">
      <c r="C325" s="9"/>
    </row>
    <row r="326">
      <c r="C326" s="9"/>
    </row>
    <row r="327">
      <c r="C327" s="9"/>
    </row>
    <row r="328">
      <c r="C328" s="9"/>
    </row>
    <row r="329">
      <c r="C329" s="9"/>
    </row>
    <row r="330">
      <c r="C330" s="9"/>
    </row>
    <row r="331">
      <c r="C331" s="9"/>
    </row>
    <row r="332">
      <c r="C332" s="9"/>
    </row>
    <row r="333">
      <c r="C333" s="9"/>
    </row>
    <row r="334">
      <c r="C334" s="9"/>
    </row>
    <row r="335">
      <c r="C335" s="9"/>
    </row>
    <row r="336">
      <c r="C336" s="9"/>
    </row>
    <row r="337">
      <c r="C337" s="9"/>
    </row>
    <row r="338">
      <c r="C338" s="9"/>
    </row>
    <row r="339">
      <c r="C339" s="9"/>
    </row>
    <row r="340">
      <c r="C340" s="9"/>
    </row>
    <row r="341">
      <c r="C341" s="9"/>
    </row>
    <row r="342">
      <c r="C342" s="9"/>
    </row>
    <row r="343">
      <c r="C343" s="9"/>
    </row>
    <row r="344">
      <c r="C344" s="9"/>
    </row>
    <row r="345">
      <c r="C345" s="9"/>
    </row>
    <row r="346">
      <c r="C346" s="9"/>
    </row>
    <row r="347">
      <c r="C347" s="9"/>
    </row>
    <row r="348">
      <c r="C348" s="9"/>
    </row>
    <row r="349">
      <c r="C349" s="9"/>
    </row>
    <row r="350">
      <c r="C350" s="9"/>
    </row>
    <row r="351">
      <c r="C351" s="9"/>
    </row>
    <row r="352">
      <c r="C352" s="9"/>
    </row>
    <row r="353">
      <c r="C353" s="9"/>
    </row>
    <row r="354">
      <c r="C354" s="9"/>
    </row>
    <row r="355">
      <c r="C355" s="9"/>
    </row>
    <row r="356">
      <c r="C356" s="9"/>
    </row>
    <row r="357">
      <c r="C357" s="9"/>
    </row>
    <row r="358">
      <c r="C358" s="9"/>
    </row>
    <row r="359">
      <c r="C359" s="9"/>
    </row>
    <row r="360">
      <c r="C360" s="9"/>
    </row>
    <row r="361">
      <c r="C361" s="9"/>
    </row>
    <row r="362">
      <c r="C362" s="9"/>
    </row>
    <row r="363">
      <c r="C363" s="9"/>
    </row>
    <row r="364">
      <c r="C364" s="9"/>
    </row>
    <row r="365">
      <c r="C365" s="9"/>
    </row>
    <row r="366">
      <c r="C366" s="9"/>
    </row>
    <row r="367">
      <c r="C367" s="9"/>
    </row>
    <row r="368">
      <c r="C368" s="9"/>
    </row>
    <row r="369">
      <c r="C369" s="9"/>
    </row>
    <row r="370">
      <c r="C370" s="9"/>
    </row>
    <row r="371">
      <c r="C371" s="9"/>
    </row>
    <row r="372">
      <c r="C372" s="9"/>
    </row>
    <row r="373">
      <c r="C373" s="9"/>
    </row>
    <row r="374">
      <c r="C374" s="9"/>
    </row>
    <row r="375">
      <c r="C375" s="9"/>
    </row>
    <row r="376">
      <c r="C376" s="9"/>
    </row>
    <row r="377">
      <c r="C377" s="9"/>
    </row>
    <row r="378">
      <c r="C378" s="9"/>
    </row>
    <row r="379">
      <c r="C379" s="9"/>
    </row>
    <row r="380">
      <c r="C380" s="9"/>
    </row>
    <row r="381">
      <c r="C381" s="9"/>
    </row>
    <row r="382">
      <c r="C382" s="9"/>
    </row>
    <row r="383">
      <c r="C383" s="9"/>
    </row>
    <row r="384">
      <c r="C384" s="9"/>
    </row>
    <row r="385">
      <c r="C385" s="9"/>
    </row>
    <row r="386">
      <c r="C386" s="9"/>
    </row>
    <row r="387">
      <c r="C387" s="9"/>
    </row>
    <row r="388">
      <c r="C388" s="9"/>
    </row>
    <row r="389">
      <c r="C389" s="9"/>
    </row>
    <row r="390">
      <c r="C390" s="9"/>
    </row>
    <row r="391">
      <c r="C391" s="9"/>
    </row>
    <row r="392">
      <c r="C392" s="9"/>
    </row>
    <row r="393">
      <c r="C393" s="9"/>
    </row>
    <row r="394">
      <c r="C394" s="9"/>
    </row>
    <row r="395">
      <c r="C395" s="9"/>
    </row>
    <row r="396">
      <c r="C396" s="9"/>
    </row>
    <row r="397">
      <c r="C397" s="9"/>
    </row>
    <row r="398">
      <c r="C398" s="9"/>
    </row>
    <row r="399">
      <c r="C399" s="9"/>
    </row>
    <row r="400">
      <c r="C400" s="9"/>
    </row>
    <row r="401">
      <c r="C401" s="9"/>
    </row>
    <row r="402">
      <c r="C402" s="9"/>
    </row>
    <row r="403">
      <c r="C403" s="9"/>
    </row>
    <row r="404">
      <c r="C404" s="9"/>
    </row>
    <row r="405">
      <c r="C405" s="9"/>
    </row>
    <row r="406">
      <c r="C406" s="9"/>
    </row>
    <row r="407">
      <c r="C407" s="9"/>
    </row>
    <row r="408">
      <c r="C408" s="9"/>
    </row>
    <row r="409">
      <c r="C409" s="9"/>
    </row>
    <row r="410">
      <c r="C410" s="9"/>
    </row>
    <row r="411">
      <c r="C411" s="9"/>
    </row>
    <row r="412">
      <c r="C412" s="9"/>
    </row>
    <row r="413">
      <c r="C413" s="9"/>
    </row>
    <row r="414">
      <c r="C414" s="9"/>
    </row>
    <row r="415">
      <c r="C415" s="9"/>
    </row>
    <row r="416">
      <c r="C416" s="9"/>
    </row>
    <row r="417">
      <c r="C417" s="9"/>
    </row>
    <row r="418">
      <c r="C418" s="9"/>
    </row>
    <row r="419">
      <c r="C419" s="9"/>
    </row>
    <row r="420">
      <c r="C420" s="9"/>
    </row>
    <row r="421">
      <c r="C421" s="9"/>
    </row>
    <row r="422">
      <c r="C422" s="9"/>
    </row>
    <row r="423">
      <c r="C423" s="9"/>
    </row>
    <row r="424">
      <c r="C424" s="9"/>
    </row>
    <row r="425">
      <c r="C425" s="9"/>
    </row>
    <row r="426">
      <c r="C426" s="9"/>
    </row>
    <row r="427">
      <c r="C427" s="9"/>
    </row>
    <row r="428">
      <c r="C428" s="9"/>
    </row>
    <row r="429">
      <c r="C429" s="9"/>
    </row>
    <row r="430">
      <c r="C430" s="9"/>
    </row>
    <row r="431">
      <c r="C431" s="9"/>
    </row>
    <row r="432">
      <c r="C432" s="9"/>
    </row>
    <row r="433">
      <c r="C433" s="9"/>
    </row>
    <row r="434">
      <c r="C434" s="9"/>
    </row>
    <row r="435">
      <c r="C435" s="9"/>
    </row>
    <row r="436">
      <c r="C436" s="9"/>
    </row>
    <row r="437">
      <c r="C437" s="9"/>
    </row>
    <row r="438">
      <c r="C438" s="9"/>
    </row>
    <row r="439">
      <c r="C439" s="9"/>
    </row>
    <row r="440">
      <c r="C440" s="9"/>
    </row>
    <row r="441">
      <c r="C441" s="9"/>
    </row>
    <row r="442">
      <c r="C442" s="9"/>
    </row>
    <row r="443">
      <c r="C443" s="9"/>
    </row>
    <row r="444">
      <c r="C444" s="9"/>
    </row>
    <row r="445">
      <c r="C445" s="9"/>
    </row>
    <row r="446">
      <c r="C446" s="9"/>
    </row>
    <row r="447">
      <c r="C447" s="9"/>
    </row>
    <row r="448">
      <c r="C448" s="9"/>
    </row>
    <row r="449">
      <c r="C449" s="9"/>
    </row>
    <row r="450">
      <c r="C450" s="9"/>
    </row>
    <row r="451">
      <c r="C451" s="9"/>
    </row>
    <row r="452">
      <c r="C452" s="9"/>
    </row>
    <row r="453">
      <c r="C453" s="9"/>
    </row>
    <row r="454">
      <c r="C454" s="9"/>
    </row>
    <row r="455">
      <c r="C455" s="9"/>
    </row>
    <row r="456">
      <c r="C456" s="9"/>
    </row>
    <row r="457">
      <c r="C457" s="9"/>
    </row>
    <row r="458">
      <c r="C458" s="9"/>
    </row>
    <row r="459">
      <c r="C459" s="9"/>
    </row>
    <row r="460">
      <c r="C460" s="9"/>
    </row>
    <row r="461">
      <c r="C461" s="9"/>
    </row>
    <row r="462">
      <c r="C462" s="9"/>
    </row>
    <row r="463">
      <c r="C463" s="9"/>
    </row>
    <row r="464">
      <c r="C464" s="9"/>
    </row>
    <row r="465">
      <c r="C465" s="9"/>
    </row>
    <row r="466">
      <c r="C466" s="9"/>
    </row>
    <row r="467">
      <c r="C467" s="9"/>
    </row>
    <row r="468">
      <c r="C468" s="9"/>
    </row>
    <row r="469">
      <c r="C469" s="9"/>
    </row>
    <row r="470">
      <c r="C470" s="9"/>
    </row>
    <row r="471">
      <c r="C471" s="9"/>
    </row>
    <row r="472">
      <c r="C472" s="9"/>
    </row>
    <row r="473">
      <c r="C473" s="9"/>
    </row>
    <row r="474">
      <c r="C474" s="9"/>
    </row>
    <row r="475">
      <c r="C475" s="9"/>
    </row>
    <row r="476">
      <c r="C476" s="9"/>
    </row>
    <row r="477">
      <c r="C477" s="9"/>
    </row>
    <row r="478">
      <c r="C478" s="9"/>
    </row>
    <row r="479">
      <c r="C479" s="9"/>
    </row>
    <row r="480">
      <c r="C480" s="9"/>
    </row>
    <row r="481">
      <c r="C481" s="9"/>
    </row>
    <row r="482">
      <c r="C482" s="9"/>
    </row>
    <row r="483">
      <c r="C483" s="9"/>
    </row>
    <row r="484">
      <c r="C484" s="9"/>
    </row>
    <row r="485">
      <c r="C485" s="9"/>
    </row>
    <row r="486">
      <c r="C486" s="9"/>
    </row>
    <row r="487">
      <c r="C487" s="9"/>
    </row>
    <row r="488">
      <c r="C488" s="9"/>
    </row>
    <row r="489">
      <c r="C489" s="9"/>
    </row>
    <row r="490">
      <c r="C490" s="9"/>
    </row>
    <row r="491">
      <c r="C491" s="9"/>
    </row>
    <row r="492">
      <c r="C492" s="9"/>
    </row>
    <row r="493">
      <c r="C493" s="9"/>
    </row>
    <row r="494">
      <c r="C494" s="9"/>
    </row>
    <row r="495">
      <c r="C495" s="9"/>
    </row>
    <row r="496">
      <c r="C496" s="9"/>
    </row>
    <row r="497">
      <c r="C497" s="9"/>
    </row>
    <row r="498">
      <c r="C498" s="9"/>
    </row>
    <row r="499">
      <c r="C499" s="9"/>
    </row>
    <row r="500">
      <c r="C500" s="9"/>
    </row>
    <row r="501">
      <c r="C501" s="9"/>
    </row>
    <row r="502">
      <c r="C502" s="9"/>
    </row>
    <row r="503">
      <c r="C503" s="9"/>
    </row>
    <row r="504">
      <c r="C504" s="9"/>
    </row>
    <row r="505">
      <c r="C505" s="9"/>
    </row>
    <row r="506">
      <c r="C506" s="9"/>
    </row>
    <row r="507">
      <c r="C507" s="9"/>
    </row>
    <row r="508">
      <c r="C508" s="9"/>
    </row>
    <row r="509">
      <c r="C509" s="9"/>
    </row>
    <row r="510">
      <c r="C510" s="9"/>
    </row>
    <row r="511">
      <c r="C511" s="9"/>
    </row>
    <row r="512">
      <c r="C512" s="9"/>
    </row>
    <row r="513">
      <c r="C513" s="9"/>
    </row>
    <row r="514">
      <c r="C514" s="9"/>
    </row>
    <row r="515">
      <c r="C515" s="9"/>
    </row>
    <row r="516">
      <c r="C516" s="9"/>
    </row>
    <row r="517">
      <c r="C517" s="9"/>
    </row>
    <row r="518">
      <c r="C518" s="9"/>
    </row>
    <row r="519">
      <c r="C519" s="9"/>
    </row>
    <row r="520">
      <c r="C520" s="9"/>
    </row>
    <row r="521">
      <c r="C521" s="9"/>
    </row>
    <row r="522">
      <c r="C522" s="9"/>
    </row>
    <row r="523">
      <c r="C523" s="9"/>
    </row>
    <row r="524">
      <c r="C524" s="9"/>
    </row>
    <row r="525">
      <c r="C525" s="9"/>
    </row>
    <row r="526">
      <c r="C526" s="9"/>
    </row>
    <row r="527">
      <c r="C527" s="9"/>
    </row>
    <row r="528">
      <c r="C528" s="9"/>
    </row>
    <row r="529">
      <c r="C529" s="9"/>
    </row>
    <row r="530">
      <c r="C530" s="9"/>
    </row>
    <row r="531">
      <c r="C531" s="9"/>
    </row>
    <row r="532">
      <c r="C532" s="9"/>
    </row>
    <row r="533">
      <c r="C533" s="9"/>
    </row>
    <row r="534">
      <c r="C534" s="9"/>
    </row>
    <row r="535">
      <c r="C535" s="9"/>
    </row>
    <row r="536">
      <c r="C536" s="9"/>
    </row>
    <row r="537">
      <c r="C537" s="9"/>
    </row>
    <row r="538">
      <c r="C538" s="9"/>
    </row>
    <row r="539">
      <c r="C539" s="9"/>
    </row>
    <row r="540">
      <c r="C540" s="9"/>
    </row>
    <row r="541">
      <c r="C541" s="9"/>
    </row>
    <row r="542">
      <c r="C542" s="9"/>
    </row>
    <row r="543">
      <c r="C543" s="9"/>
    </row>
    <row r="544">
      <c r="C544" s="9"/>
    </row>
    <row r="545">
      <c r="C545" s="9"/>
    </row>
    <row r="546">
      <c r="C546" s="9"/>
    </row>
    <row r="547">
      <c r="C547" s="9"/>
    </row>
    <row r="548">
      <c r="C548" s="9"/>
    </row>
    <row r="549">
      <c r="C549" s="9"/>
    </row>
    <row r="550">
      <c r="C550" s="9"/>
    </row>
    <row r="551">
      <c r="C551" s="9"/>
    </row>
    <row r="552">
      <c r="C552" s="9"/>
    </row>
    <row r="553">
      <c r="C553" s="9"/>
    </row>
    <row r="554">
      <c r="C554" s="9"/>
    </row>
    <row r="555">
      <c r="C555" s="9"/>
    </row>
    <row r="556">
      <c r="C556" s="9"/>
    </row>
    <row r="557">
      <c r="C557" s="9"/>
    </row>
    <row r="558">
      <c r="C558" s="9"/>
    </row>
    <row r="559">
      <c r="C559" s="9"/>
    </row>
    <row r="560">
      <c r="C560" s="9"/>
    </row>
    <row r="561">
      <c r="C561" s="9"/>
    </row>
    <row r="562">
      <c r="C562" s="9"/>
    </row>
    <row r="563">
      <c r="C563" s="9"/>
    </row>
    <row r="564">
      <c r="C564" s="9"/>
    </row>
    <row r="565">
      <c r="C565" s="9"/>
    </row>
    <row r="566">
      <c r="C566" s="9"/>
    </row>
    <row r="567">
      <c r="C567" s="9"/>
    </row>
    <row r="568">
      <c r="C568" s="9"/>
    </row>
    <row r="569">
      <c r="C569" s="9"/>
    </row>
    <row r="570">
      <c r="C570" s="9"/>
    </row>
    <row r="571">
      <c r="C571" s="9"/>
    </row>
    <row r="572">
      <c r="C572" s="9"/>
    </row>
    <row r="573">
      <c r="C573" s="9"/>
    </row>
    <row r="574">
      <c r="C574" s="9"/>
    </row>
    <row r="575">
      <c r="C575" s="9"/>
    </row>
    <row r="576">
      <c r="C576" s="9"/>
    </row>
    <row r="577">
      <c r="C577" s="9"/>
    </row>
    <row r="578">
      <c r="C578" s="9"/>
    </row>
    <row r="579">
      <c r="C579" s="9"/>
    </row>
    <row r="580">
      <c r="C580" s="9"/>
    </row>
    <row r="581">
      <c r="C581" s="9"/>
    </row>
    <row r="582">
      <c r="C582" s="9"/>
    </row>
    <row r="583">
      <c r="C583" s="9"/>
    </row>
    <row r="584">
      <c r="C584" s="9"/>
    </row>
    <row r="585">
      <c r="C585" s="9"/>
    </row>
    <row r="586">
      <c r="C586" s="9"/>
    </row>
    <row r="587">
      <c r="C587" s="9"/>
    </row>
    <row r="588">
      <c r="C588" s="9"/>
    </row>
    <row r="589">
      <c r="C589" s="9"/>
    </row>
    <row r="590">
      <c r="C590" s="9"/>
    </row>
    <row r="591">
      <c r="C591" s="9"/>
    </row>
    <row r="592">
      <c r="C592" s="9"/>
    </row>
    <row r="593">
      <c r="C593" s="9"/>
    </row>
    <row r="594">
      <c r="C594" s="9"/>
    </row>
    <row r="595">
      <c r="C595" s="9"/>
    </row>
    <row r="596">
      <c r="C596" s="9"/>
    </row>
    <row r="597">
      <c r="C597" s="9"/>
    </row>
    <row r="598">
      <c r="C598" s="9"/>
    </row>
    <row r="599">
      <c r="C599" s="9"/>
    </row>
    <row r="600">
      <c r="C600" s="9"/>
    </row>
    <row r="601">
      <c r="C601" s="9"/>
    </row>
    <row r="602">
      <c r="C602" s="9"/>
    </row>
    <row r="603">
      <c r="C603" s="9"/>
    </row>
    <row r="604">
      <c r="C604" s="9"/>
    </row>
    <row r="605">
      <c r="C605" s="9"/>
    </row>
    <row r="606">
      <c r="C606" s="9"/>
    </row>
    <row r="607">
      <c r="C607" s="9"/>
    </row>
    <row r="608">
      <c r="C608" s="9"/>
    </row>
    <row r="609">
      <c r="C609" s="9"/>
    </row>
    <row r="610">
      <c r="C610" s="9"/>
    </row>
    <row r="611">
      <c r="C611" s="9"/>
    </row>
    <row r="612">
      <c r="C612" s="9"/>
    </row>
    <row r="613">
      <c r="C613" s="9"/>
    </row>
    <row r="614">
      <c r="C614" s="9"/>
    </row>
    <row r="615">
      <c r="C615" s="9"/>
    </row>
    <row r="616">
      <c r="C616" s="9"/>
    </row>
    <row r="617">
      <c r="C617" s="9"/>
    </row>
    <row r="618">
      <c r="C618" s="9"/>
    </row>
    <row r="619">
      <c r="C619" s="9"/>
    </row>
    <row r="620">
      <c r="C620" s="9"/>
    </row>
    <row r="621">
      <c r="C621" s="9"/>
    </row>
    <row r="622">
      <c r="C622" s="9"/>
    </row>
    <row r="623">
      <c r="C623" s="9"/>
    </row>
    <row r="624">
      <c r="C624" s="9"/>
    </row>
    <row r="625">
      <c r="C625" s="9"/>
    </row>
    <row r="626">
      <c r="C626" s="9"/>
    </row>
    <row r="627">
      <c r="C627" s="9"/>
    </row>
    <row r="628">
      <c r="C628" s="9"/>
    </row>
    <row r="629">
      <c r="C629" s="9"/>
    </row>
    <row r="630">
      <c r="C630" s="9"/>
    </row>
    <row r="631">
      <c r="C631" s="9"/>
    </row>
    <row r="632">
      <c r="C632" s="9"/>
    </row>
    <row r="633">
      <c r="C633" s="9"/>
    </row>
    <row r="634">
      <c r="C634" s="9"/>
    </row>
    <row r="635">
      <c r="C635" s="9"/>
    </row>
    <row r="636">
      <c r="C636" s="9"/>
    </row>
    <row r="637">
      <c r="C637" s="9"/>
    </row>
    <row r="638">
      <c r="C638" s="9"/>
    </row>
    <row r="639">
      <c r="C639" s="9"/>
    </row>
    <row r="640">
      <c r="C640" s="9"/>
    </row>
    <row r="641">
      <c r="C641" s="9"/>
    </row>
    <row r="642">
      <c r="C642" s="9"/>
    </row>
    <row r="643">
      <c r="C643" s="9"/>
    </row>
    <row r="644">
      <c r="C644" s="9"/>
    </row>
    <row r="645">
      <c r="C645" s="9"/>
    </row>
    <row r="646">
      <c r="C646" s="9"/>
    </row>
    <row r="647">
      <c r="C647" s="9"/>
    </row>
    <row r="648">
      <c r="C648" s="9"/>
    </row>
    <row r="649">
      <c r="C649" s="9"/>
    </row>
    <row r="650">
      <c r="C650" s="9"/>
    </row>
    <row r="651">
      <c r="C651" s="9"/>
    </row>
    <row r="652">
      <c r="C652" s="9"/>
    </row>
    <row r="653">
      <c r="C653" s="9"/>
    </row>
    <row r="654">
      <c r="C654" s="9"/>
    </row>
    <row r="655">
      <c r="C655" s="9"/>
    </row>
    <row r="656">
      <c r="C656" s="9"/>
    </row>
    <row r="657">
      <c r="C657" s="9"/>
    </row>
    <row r="658">
      <c r="C658" s="9"/>
    </row>
    <row r="659">
      <c r="C659" s="9"/>
    </row>
    <row r="660">
      <c r="C660" s="9"/>
    </row>
    <row r="661">
      <c r="C661" s="9"/>
    </row>
    <row r="662">
      <c r="C662" s="9"/>
    </row>
    <row r="663">
      <c r="C663" s="9"/>
    </row>
    <row r="664">
      <c r="C664" s="9"/>
    </row>
    <row r="665">
      <c r="C665" s="9"/>
    </row>
    <row r="666">
      <c r="C666" s="9"/>
    </row>
    <row r="667">
      <c r="C667" s="9"/>
    </row>
    <row r="668">
      <c r="C668" s="9"/>
    </row>
    <row r="669">
      <c r="C669" s="9"/>
    </row>
    <row r="670">
      <c r="C670" s="9"/>
    </row>
    <row r="671">
      <c r="C671" s="9"/>
    </row>
    <row r="672">
      <c r="C672" s="9"/>
    </row>
    <row r="673">
      <c r="C673" s="9"/>
    </row>
    <row r="674">
      <c r="C674" s="9"/>
    </row>
    <row r="675">
      <c r="C675" s="9"/>
    </row>
    <row r="676">
      <c r="C676" s="9"/>
    </row>
    <row r="677">
      <c r="C677" s="9"/>
    </row>
    <row r="678">
      <c r="C678" s="9"/>
    </row>
    <row r="679">
      <c r="C679" s="9"/>
    </row>
    <row r="680">
      <c r="C680" s="9"/>
    </row>
    <row r="681">
      <c r="C681" s="9"/>
    </row>
    <row r="682">
      <c r="C682" s="9"/>
    </row>
    <row r="683">
      <c r="C683" s="9"/>
    </row>
    <row r="684">
      <c r="C684" s="9"/>
    </row>
    <row r="685">
      <c r="C685" s="9"/>
    </row>
    <row r="686">
      <c r="C686" s="9"/>
    </row>
    <row r="687">
      <c r="C687" s="9"/>
    </row>
    <row r="688">
      <c r="C688" s="9"/>
    </row>
    <row r="689">
      <c r="C689" s="9"/>
    </row>
    <row r="690">
      <c r="C690" s="9"/>
    </row>
    <row r="691">
      <c r="C691" s="9"/>
    </row>
    <row r="692">
      <c r="C692" s="9"/>
    </row>
    <row r="693">
      <c r="C693" s="9"/>
    </row>
    <row r="694">
      <c r="C694" s="9"/>
    </row>
    <row r="695">
      <c r="C695" s="9"/>
    </row>
    <row r="696">
      <c r="C696" s="9"/>
    </row>
    <row r="697">
      <c r="C697" s="9"/>
    </row>
    <row r="698">
      <c r="C698" s="9"/>
    </row>
    <row r="699">
      <c r="C699" s="9"/>
    </row>
    <row r="700">
      <c r="C700" s="9"/>
    </row>
    <row r="701">
      <c r="C701" s="9"/>
    </row>
    <row r="702">
      <c r="C702" s="9"/>
    </row>
    <row r="703">
      <c r="C703" s="9"/>
    </row>
    <row r="704">
      <c r="C704" s="9"/>
    </row>
    <row r="705">
      <c r="C705" s="9"/>
    </row>
    <row r="706">
      <c r="C706" s="9"/>
    </row>
    <row r="707">
      <c r="C707" s="9"/>
    </row>
    <row r="708">
      <c r="C708" s="9"/>
    </row>
    <row r="709">
      <c r="C709" s="9"/>
    </row>
    <row r="710">
      <c r="C710" s="9"/>
    </row>
    <row r="711">
      <c r="C711" s="9"/>
    </row>
    <row r="712">
      <c r="C712" s="9"/>
    </row>
    <row r="713">
      <c r="C713" s="9"/>
    </row>
    <row r="714">
      <c r="C714" s="9"/>
    </row>
    <row r="715">
      <c r="C715" s="9"/>
    </row>
    <row r="716">
      <c r="C716" s="9"/>
    </row>
    <row r="717">
      <c r="C717" s="9"/>
    </row>
    <row r="718">
      <c r="C718" s="9"/>
    </row>
    <row r="719">
      <c r="C719" s="9"/>
    </row>
    <row r="720">
      <c r="C720" s="9"/>
    </row>
    <row r="721">
      <c r="C721" s="9"/>
    </row>
    <row r="722">
      <c r="C722" s="9"/>
    </row>
    <row r="723">
      <c r="C723" s="9"/>
    </row>
    <row r="724">
      <c r="C724" s="9"/>
    </row>
    <row r="725">
      <c r="C725" s="9"/>
    </row>
    <row r="726">
      <c r="C726" s="9"/>
    </row>
    <row r="727">
      <c r="C727" s="9"/>
    </row>
    <row r="728">
      <c r="C728" s="9"/>
    </row>
    <row r="729">
      <c r="C729" s="9"/>
    </row>
    <row r="730">
      <c r="C730" s="9"/>
    </row>
    <row r="731">
      <c r="C731" s="9"/>
    </row>
    <row r="732">
      <c r="C732" s="9"/>
    </row>
    <row r="733">
      <c r="C733" s="9"/>
    </row>
    <row r="734">
      <c r="C734" s="9"/>
    </row>
    <row r="735">
      <c r="C735" s="9"/>
    </row>
    <row r="736">
      <c r="C736" s="9"/>
    </row>
    <row r="737">
      <c r="C737" s="9"/>
    </row>
    <row r="738">
      <c r="C738" s="9"/>
    </row>
    <row r="739">
      <c r="C739" s="9"/>
    </row>
    <row r="740">
      <c r="C740" s="9"/>
    </row>
    <row r="741">
      <c r="C741" s="9"/>
    </row>
    <row r="742">
      <c r="C742" s="9"/>
    </row>
    <row r="743">
      <c r="C743" s="9"/>
    </row>
    <row r="744">
      <c r="C744" s="9"/>
    </row>
    <row r="745">
      <c r="C745" s="9"/>
    </row>
    <row r="746">
      <c r="C746" s="9"/>
    </row>
    <row r="747">
      <c r="C747" s="9"/>
    </row>
    <row r="748">
      <c r="C748" s="9"/>
    </row>
    <row r="749">
      <c r="C749" s="9"/>
    </row>
    <row r="750">
      <c r="C750" s="9"/>
    </row>
    <row r="751">
      <c r="C751" s="9"/>
    </row>
    <row r="752">
      <c r="C752" s="9"/>
    </row>
    <row r="753">
      <c r="C753" s="9"/>
    </row>
    <row r="754">
      <c r="C754" s="9"/>
    </row>
    <row r="755">
      <c r="C755" s="9"/>
    </row>
    <row r="756">
      <c r="C756" s="9"/>
    </row>
    <row r="757">
      <c r="C757" s="9"/>
    </row>
    <row r="758">
      <c r="C758" s="9"/>
    </row>
    <row r="759">
      <c r="C759" s="9"/>
    </row>
    <row r="760">
      <c r="C760" s="9"/>
    </row>
    <row r="761">
      <c r="C761" s="9"/>
    </row>
    <row r="762">
      <c r="C762" s="9"/>
    </row>
    <row r="763">
      <c r="C763" s="9"/>
    </row>
    <row r="764">
      <c r="C764" s="9"/>
    </row>
    <row r="765">
      <c r="C765" s="9"/>
    </row>
    <row r="766">
      <c r="C766" s="9"/>
    </row>
    <row r="767">
      <c r="C767" s="9"/>
    </row>
    <row r="768">
      <c r="C768" s="9"/>
    </row>
    <row r="769">
      <c r="C769" s="9"/>
    </row>
    <row r="770">
      <c r="C770" s="9"/>
    </row>
    <row r="771">
      <c r="C771" s="9"/>
    </row>
    <row r="772">
      <c r="C772" s="9"/>
    </row>
    <row r="773">
      <c r="C773" s="9"/>
    </row>
    <row r="774">
      <c r="C774" s="9"/>
    </row>
    <row r="775">
      <c r="C775" s="9"/>
    </row>
    <row r="776">
      <c r="C776" s="9"/>
    </row>
    <row r="777">
      <c r="C777" s="9"/>
    </row>
    <row r="778">
      <c r="C778" s="9"/>
    </row>
    <row r="779">
      <c r="C779" s="9"/>
    </row>
    <row r="780">
      <c r="C780" s="9"/>
    </row>
    <row r="781">
      <c r="C781" s="9"/>
    </row>
    <row r="782">
      <c r="C782" s="9"/>
    </row>
    <row r="783">
      <c r="C783" s="9"/>
    </row>
    <row r="784">
      <c r="C784" s="9"/>
    </row>
    <row r="785">
      <c r="C785" s="9"/>
    </row>
    <row r="786">
      <c r="C786" s="9"/>
    </row>
    <row r="787">
      <c r="C787" s="9"/>
    </row>
    <row r="788">
      <c r="C788" s="9"/>
    </row>
    <row r="789">
      <c r="C789" s="9"/>
    </row>
    <row r="790">
      <c r="C790" s="9"/>
    </row>
    <row r="791">
      <c r="C791" s="9"/>
    </row>
    <row r="792">
      <c r="C792" s="9"/>
    </row>
    <row r="793">
      <c r="C793" s="9"/>
    </row>
    <row r="794">
      <c r="C794" s="9"/>
    </row>
    <row r="795">
      <c r="C795" s="9"/>
    </row>
    <row r="796">
      <c r="C796" s="9"/>
    </row>
    <row r="797">
      <c r="C797" s="9"/>
    </row>
    <row r="798">
      <c r="C798" s="9"/>
    </row>
    <row r="799">
      <c r="C799" s="9"/>
    </row>
    <row r="800">
      <c r="C800" s="9"/>
    </row>
    <row r="801">
      <c r="C801" s="9"/>
    </row>
    <row r="802">
      <c r="C802" s="9"/>
    </row>
    <row r="803">
      <c r="C803" s="9"/>
    </row>
    <row r="804">
      <c r="C804" s="9"/>
    </row>
    <row r="805">
      <c r="C805" s="9"/>
    </row>
    <row r="806">
      <c r="C806" s="9"/>
    </row>
    <row r="807">
      <c r="C807" s="9"/>
    </row>
    <row r="808">
      <c r="C808" s="9"/>
    </row>
    <row r="809">
      <c r="C809" s="9"/>
    </row>
    <row r="810">
      <c r="C810" s="9"/>
    </row>
    <row r="811">
      <c r="C811" s="9"/>
    </row>
    <row r="812">
      <c r="C812" s="9"/>
    </row>
    <row r="813">
      <c r="C813" s="9"/>
    </row>
    <row r="814">
      <c r="C814" s="9"/>
    </row>
    <row r="815">
      <c r="C815" s="9"/>
    </row>
    <row r="816">
      <c r="C816" s="9"/>
    </row>
    <row r="817">
      <c r="C817" s="9"/>
    </row>
    <row r="818">
      <c r="C818" s="9"/>
    </row>
    <row r="819">
      <c r="C819" s="9"/>
    </row>
    <row r="820">
      <c r="C820" s="9"/>
    </row>
    <row r="821">
      <c r="C821" s="9"/>
    </row>
    <row r="822">
      <c r="C822" s="9"/>
    </row>
    <row r="823">
      <c r="C823" s="9"/>
    </row>
    <row r="824">
      <c r="C824" s="9"/>
    </row>
    <row r="825">
      <c r="C825" s="9"/>
    </row>
    <row r="826">
      <c r="C826" s="9"/>
    </row>
    <row r="827">
      <c r="C827" s="9"/>
    </row>
    <row r="828">
      <c r="C828" s="9"/>
    </row>
    <row r="829">
      <c r="C829" s="9"/>
    </row>
    <row r="830">
      <c r="C830" s="9"/>
    </row>
    <row r="831">
      <c r="C831" s="9"/>
    </row>
    <row r="832">
      <c r="C832" s="9"/>
    </row>
    <row r="833">
      <c r="C833" s="9"/>
    </row>
    <row r="834">
      <c r="C834" s="9"/>
    </row>
    <row r="835">
      <c r="C835" s="9"/>
    </row>
    <row r="836">
      <c r="C836" s="9"/>
    </row>
    <row r="837">
      <c r="C837" s="9"/>
    </row>
    <row r="838">
      <c r="C838" s="9"/>
    </row>
    <row r="839">
      <c r="C839" s="9"/>
    </row>
    <row r="840">
      <c r="C840" s="9"/>
    </row>
    <row r="841">
      <c r="C841" s="9"/>
    </row>
    <row r="842">
      <c r="C842" s="9"/>
    </row>
    <row r="843">
      <c r="C843" s="9"/>
    </row>
    <row r="844">
      <c r="C844" s="9"/>
    </row>
    <row r="845">
      <c r="C845" s="9"/>
    </row>
    <row r="846">
      <c r="C846" s="9"/>
    </row>
    <row r="847">
      <c r="C847" s="9"/>
    </row>
    <row r="848">
      <c r="C848" s="9"/>
    </row>
    <row r="849">
      <c r="C849" s="9"/>
    </row>
    <row r="850">
      <c r="C850" s="9"/>
    </row>
    <row r="851">
      <c r="C851" s="9"/>
    </row>
    <row r="852">
      <c r="C852" s="9"/>
    </row>
    <row r="853">
      <c r="C853" s="9"/>
    </row>
    <row r="854">
      <c r="C854" s="9"/>
    </row>
    <row r="855">
      <c r="C855" s="9"/>
    </row>
    <row r="856">
      <c r="C856" s="9"/>
    </row>
    <row r="857">
      <c r="C857" s="9"/>
    </row>
    <row r="858">
      <c r="C858" s="9"/>
    </row>
    <row r="859">
      <c r="C859" s="9"/>
    </row>
    <row r="860">
      <c r="C860" s="9"/>
    </row>
    <row r="861">
      <c r="C861" s="9"/>
    </row>
    <row r="862">
      <c r="C862" s="9"/>
    </row>
    <row r="863">
      <c r="C863" s="9"/>
    </row>
    <row r="864">
      <c r="C864" s="9"/>
    </row>
    <row r="865">
      <c r="C865" s="9"/>
    </row>
    <row r="866">
      <c r="C866" s="9"/>
    </row>
    <row r="867">
      <c r="C867" s="9"/>
    </row>
    <row r="868">
      <c r="C868" s="9"/>
    </row>
    <row r="869">
      <c r="C869" s="9"/>
    </row>
    <row r="870">
      <c r="C870" s="9"/>
    </row>
    <row r="871">
      <c r="C871" s="9"/>
    </row>
    <row r="872">
      <c r="C872" s="9"/>
    </row>
    <row r="873">
      <c r="C873" s="9"/>
    </row>
    <row r="874">
      <c r="C874" s="9"/>
    </row>
    <row r="875">
      <c r="C875" s="9"/>
    </row>
    <row r="876">
      <c r="C876" s="9"/>
    </row>
    <row r="877">
      <c r="C877" s="9"/>
    </row>
    <row r="878">
      <c r="C878" s="9"/>
    </row>
    <row r="879">
      <c r="C879" s="9"/>
    </row>
    <row r="880">
      <c r="C880" s="9"/>
    </row>
    <row r="881">
      <c r="C881" s="9"/>
    </row>
    <row r="882">
      <c r="C882" s="9"/>
    </row>
    <row r="883">
      <c r="C883" s="9"/>
    </row>
    <row r="884">
      <c r="C884" s="9"/>
    </row>
    <row r="885">
      <c r="C885" s="9"/>
    </row>
    <row r="886">
      <c r="C886" s="9"/>
    </row>
    <row r="887">
      <c r="C887" s="9"/>
    </row>
    <row r="888">
      <c r="C888" s="9"/>
    </row>
    <row r="889">
      <c r="C889" s="9"/>
    </row>
    <row r="890">
      <c r="C890" s="9"/>
    </row>
    <row r="891">
      <c r="C891" s="9"/>
    </row>
    <row r="892">
      <c r="C892" s="9"/>
    </row>
    <row r="893">
      <c r="C893" s="9"/>
    </row>
    <row r="894">
      <c r="C894" s="9"/>
    </row>
    <row r="895">
      <c r="C895" s="9"/>
    </row>
    <row r="896">
      <c r="C896" s="9"/>
    </row>
    <row r="897">
      <c r="C897" s="9"/>
    </row>
    <row r="898">
      <c r="C898" s="9"/>
    </row>
    <row r="899">
      <c r="C899" s="9"/>
    </row>
    <row r="900">
      <c r="C900" s="9"/>
    </row>
    <row r="901">
      <c r="C901" s="9"/>
    </row>
    <row r="902">
      <c r="C902" s="9"/>
    </row>
    <row r="903">
      <c r="C903" s="9"/>
    </row>
    <row r="904">
      <c r="C904" s="9"/>
    </row>
    <row r="905">
      <c r="C905" s="9"/>
    </row>
    <row r="906">
      <c r="C906" s="9"/>
    </row>
    <row r="907">
      <c r="C907" s="9"/>
    </row>
    <row r="908">
      <c r="C908" s="9"/>
    </row>
    <row r="909">
      <c r="C909" s="9"/>
    </row>
    <row r="910">
      <c r="C910" s="9"/>
    </row>
    <row r="911">
      <c r="C911" s="9"/>
    </row>
    <row r="912">
      <c r="C912" s="9"/>
    </row>
    <row r="913">
      <c r="C913" s="9"/>
    </row>
    <row r="914">
      <c r="C914" s="9"/>
    </row>
    <row r="915">
      <c r="C915" s="9"/>
    </row>
    <row r="916">
      <c r="C916" s="9"/>
    </row>
    <row r="917">
      <c r="C917" s="9"/>
    </row>
    <row r="918">
      <c r="C918" s="9"/>
    </row>
    <row r="919">
      <c r="C919" s="9"/>
    </row>
    <row r="920">
      <c r="C920" s="9"/>
    </row>
    <row r="921">
      <c r="C921" s="9"/>
    </row>
    <row r="922">
      <c r="C922" s="9"/>
    </row>
    <row r="923">
      <c r="C923" s="9"/>
    </row>
    <row r="924">
      <c r="C924" s="9"/>
    </row>
    <row r="925">
      <c r="C925" s="9"/>
    </row>
    <row r="926">
      <c r="C926" s="9"/>
    </row>
    <row r="927">
      <c r="C927" s="9"/>
    </row>
    <row r="928">
      <c r="C928" s="9"/>
    </row>
    <row r="929">
      <c r="C929" s="9"/>
    </row>
    <row r="930">
      <c r="C930" s="9"/>
    </row>
    <row r="931">
      <c r="C931" s="9"/>
    </row>
    <row r="932">
      <c r="C932" s="9"/>
    </row>
    <row r="933">
      <c r="C933" s="9"/>
    </row>
    <row r="934">
      <c r="C934" s="9"/>
    </row>
    <row r="935">
      <c r="C935" s="9"/>
    </row>
    <row r="936">
      <c r="C936" s="9"/>
    </row>
    <row r="937">
      <c r="C937" s="9"/>
    </row>
    <row r="938">
      <c r="C938" s="9"/>
    </row>
    <row r="939">
      <c r="C939" s="9"/>
    </row>
    <row r="940">
      <c r="C940" s="9"/>
    </row>
    <row r="941">
      <c r="C941" s="9"/>
    </row>
    <row r="942">
      <c r="C942" s="9"/>
    </row>
    <row r="943">
      <c r="C943" s="9"/>
    </row>
    <row r="944">
      <c r="C944" s="9"/>
    </row>
    <row r="945">
      <c r="C945" s="9"/>
    </row>
    <row r="946">
      <c r="C946" s="9"/>
    </row>
    <row r="947">
      <c r="C947" s="9"/>
    </row>
    <row r="948">
      <c r="C948" s="9"/>
    </row>
    <row r="949">
      <c r="C949" s="9"/>
    </row>
    <row r="950">
      <c r="C950" s="9"/>
    </row>
    <row r="951">
      <c r="C951" s="9"/>
    </row>
    <row r="952">
      <c r="C952" s="9"/>
    </row>
    <row r="953">
      <c r="C953" s="9"/>
    </row>
    <row r="954">
      <c r="C954" s="9"/>
    </row>
    <row r="955">
      <c r="C955" s="9"/>
    </row>
    <row r="956">
      <c r="C956" s="9"/>
    </row>
    <row r="957">
      <c r="C957" s="9"/>
    </row>
    <row r="958">
      <c r="C958" s="9"/>
    </row>
    <row r="959">
      <c r="C959" s="9"/>
    </row>
    <row r="960">
      <c r="C960" s="9"/>
    </row>
    <row r="961">
      <c r="C961" s="9"/>
    </row>
    <row r="962">
      <c r="C962" s="9"/>
    </row>
    <row r="963">
      <c r="C963" s="9"/>
    </row>
    <row r="964">
      <c r="C964" s="9"/>
    </row>
    <row r="965">
      <c r="C965" s="9"/>
    </row>
    <row r="966">
      <c r="C966" s="9"/>
    </row>
    <row r="967">
      <c r="C967" s="9"/>
    </row>
    <row r="968">
      <c r="C968" s="9"/>
    </row>
    <row r="969">
      <c r="C969" s="9"/>
    </row>
    <row r="970">
      <c r="C970" s="9"/>
    </row>
    <row r="971">
      <c r="C971" s="9"/>
    </row>
    <row r="972">
      <c r="C972" s="9"/>
    </row>
    <row r="973">
      <c r="C973" s="9"/>
    </row>
    <row r="974">
      <c r="C974" s="9"/>
    </row>
    <row r="975">
      <c r="C975" s="9"/>
    </row>
    <row r="976">
      <c r="C976" s="9"/>
    </row>
    <row r="977">
      <c r="C977" s="9"/>
    </row>
    <row r="978">
      <c r="C978" s="9"/>
    </row>
    <row r="979">
      <c r="C979" s="9"/>
    </row>
    <row r="980">
      <c r="C980" s="9"/>
    </row>
    <row r="981">
      <c r="C981" s="9"/>
    </row>
    <row r="982">
      <c r="C982" s="9"/>
    </row>
    <row r="983">
      <c r="C983" s="9"/>
    </row>
    <row r="984">
      <c r="C984" s="9"/>
    </row>
    <row r="985">
      <c r="C985" s="9"/>
    </row>
    <row r="986">
      <c r="C986" s="9"/>
    </row>
    <row r="987">
      <c r="C987" s="9"/>
    </row>
    <row r="988">
      <c r="C988" s="9"/>
    </row>
    <row r="989">
      <c r="C989" s="9"/>
    </row>
    <row r="990">
      <c r="C990" s="9"/>
    </row>
    <row r="991">
      <c r="C991" s="9"/>
    </row>
    <row r="992">
      <c r="C992" s="9"/>
    </row>
    <row r="993">
      <c r="C993" s="9"/>
    </row>
    <row r="994">
      <c r="C994" s="9"/>
    </row>
    <row r="995">
      <c r="C995" s="9"/>
    </row>
    <row r="996">
      <c r="C996" s="9"/>
    </row>
    <row r="997">
      <c r="C997" s="9"/>
    </row>
    <row r="998">
      <c r="C998" s="9"/>
    </row>
    <row r="999">
      <c r="C999" s="9"/>
    </row>
    <row r="1000">
      <c r="C1000" s="9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51.29"/>
    <col customWidth="1" min="3" max="3" width="43.71"/>
    <col customWidth="1" min="5" max="5" width="39.14"/>
    <col customWidth="1" min="7" max="7" width="40.71"/>
  </cols>
  <sheetData>
    <row r="1">
      <c r="A1" s="10" t="s">
        <v>632</v>
      </c>
      <c r="C1" s="10" t="s">
        <v>635</v>
      </c>
      <c r="E1" s="10" t="s">
        <v>638</v>
      </c>
      <c r="G1" s="10" t="s">
        <v>641</v>
      </c>
    </row>
    <row r="2">
      <c r="A2" s="7" t="s">
        <v>633</v>
      </c>
      <c r="C2" s="7" t="s">
        <v>636</v>
      </c>
      <c r="E2" s="7" t="s">
        <v>639</v>
      </c>
      <c r="G2" s="7" t="s">
        <v>662</v>
      </c>
    </row>
    <row r="3">
      <c r="A3" s="7" t="s">
        <v>663</v>
      </c>
      <c r="C3" s="7" t="s">
        <v>664</v>
      </c>
      <c r="E3" s="7" t="s">
        <v>665</v>
      </c>
      <c r="G3" s="7" t="s">
        <v>666</v>
      </c>
    </row>
    <row r="4">
      <c r="A4" s="2">
        <f>SUM('Ecommerce Data'!J2:J1000)</f>
        <v>4440482</v>
      </c>
      <c r="C4" s="2">
        <f>AVERAGE('Ecommerce Data'!F2:F1000)</f>
        <v>2701.016667</v>
      </c>
      <c r="E4" s="2">
        <f>MEDIAN('Ecommerce Data'!E2:E1000)</f>
        <v>6</v>
      </c>
      <c r="G4" s="2">
        <f>_xlfn.MODE.SNGL('Ecommerce Data'!E2:E1000)</f>
        <v>7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77.71"/>
    <col customWidth="1" min="3" max="3" width="77.14"/>
    <col customWidth="1" min="5" max="5" width="43.29"/>
  </cols>
  <sheetData>
    <row r="1">
      <c r="A1" s="10" t="s">
        <v>644</v>
      </c>
      <c r="C1" s="10" t="s">
        <v>647</v>
      </c>
      <c r="E1" s="10" t="s">
        <v>650</v>
      </c>
    </row>
    <row r="2">
      <c r="A2" s="7" t="s">
        <v>667</v>
      </c>
      <c r="C2" s="7" t="s">
        <v>668</v>
      </c>
      <c r="E2" s="7" t="s">
        <v>669</v>
      </c>
    </row>
    <row r="3">
      <c r="A3" s="7" t="s">
        <v>670</v>
      </c>
      <c r="C3" s="7" t="s">
        <v>671</v>
      </c>
      <c r="E3" s="7" t="s">
        <v>672</v>
      </c>
    </row>
    <row r="4">
      <c r="C4" s="7"/>
    </row>
    <row r="5">
      <c r="A5" s="2" t="str">
        <f>IF(VALUE('Ecommerce Data'!J2) &gt; 3000, "High Value", "Normal")</f>
        <v>High Value</v>
      </c>
      <c r="C5" s="7" t="str">
        <f>IFS(VALUE('Ecommerce Data'!J2) &gt;= 4000, "Premium",VALUE('Ecommerce Data'!J2) &gt;= 2000, "Regular",VALUE('Ecommerce Data'!J2) &lt; 2000,  "Budget")</f>
        <v>Regular</v>
      </c>
      <c r="E5" s="2">
        <f t="array" ref="E5">VLOOKUP("Laptop", {'Ecommerce Data'!D2:D50500, 'Ecommerce Data'!F2:F50500}, 2, FALSE)</f>
        <v>3783</v>
      </c>
    </row>
    <row r="6">
      <c r="A6" s="2" t="str">
        <f>IF(VALUE('Ecommerce Data'!J3) &gt; 3000, "High Value", "Normal")</f>
        <v>Normal</v>
      </c>
      <c r="C6" s="7" t="str">
        <f>IFS(VALUE('Ecommerce Data'!J3) &gt;= 4000, "Premium",VALUE('Ecommerce Data'!J3) &gt;= 2000, "Regular",VALUE('Ecommerce Data'!J3) &lt; 2000,  "Budget")</f>
        <v>Regular</v>
      </c>
    </row>
    <row r="7">
      <c r="A7" s="2" t="str">
        <f>IF(VALUE('Ecommerce Data'!J4) &gt; 3000, "High Value", "Normal")</f>
        <v>High Value</v>
      </c>
      <c r="C7" s="7" t="str">
        <f>IFS(VALUE('Ecommerce Data'!J4) &gt;= 4000, "Premium",VALUE('Ecommerce Data'!J4) &gt;= 2000, "Regular",VALUE('Ecommerce Data'!J4) &lt; 2000,  "Budget")</f>
        <v>Premium</v>
      </c>
    </row>
    <row r="8">
      <c r="A8" s="2" t="str">
        <f>IF(VALUE('Ecommerce Data'!J5) &gt; 3000, "High Value", "Normal")</f>
        <v>High Value</v>
      </c>
      <c r="C8" s="7" t="str">
        <f>IFS(VALUE('Ecommerce Data'!J5) &gt;= 4000, "Premium",VALUE('Ecommerce Data'!J5) &gt;= 2000, "Regular",VALUE('Ecommerce Data'!J5) &lt; 2000,  "Budget")</f>
        <v>Premium</v>
      </c>
    </row>
    <row r="9">
      <c r="A9" s="2" t="str">
        <f>IF(VALUE('Ecommerce Data'!J6) &gt; 3000, "High Value", "Normal")</f>
        <v>High Value</v>
      </c>
      <c r="C9" s="7" t="str">
        <f>IFS(VALUE('Ecommerce Data'!J6) &gt;= 4000, "Premium",VALUE('Ecommerce Data'!J6) &gt;= 2000, "Regular",VALUE('Ecommerce Data'!J6) &lt; 2000,  "Budget")</f>
        <v>Premium</v>
      </c>
    </row>
    <row r="10">
      <c r="A10" s="2" t="str">
        <f>IF(VALUE('Ecommerce Data'!J7) &gt; 3000, "High Value", "Normal")</f>
        <v>High Value</v>
      </c>
      <c r="C10" s="7" t="str">
        <f>IFS(VALUE('Ecommerce Data'!J7) &gt;= 4000, "Premium",VALUE('Ecommerce Data'!J7) &gt;= 2000, "Regular",VALUE('Ecommerce Data'!J7) &lt; 2000,  "Budget")</f>
        <v>Premium</v>
      </c>
    </row>
    <row r="11">
      <c r="A11" s="2" t="str">
        <f>IF(VALUE('Ecommerce Data'!J8) &gt; 3000, "High Value", "Normal")</f>
        <v>High Value</v>
      </c>
      <c r="C11" s="7" t="str">
        <f>IFS(VALUE('Ecommerce Data'!J8) &gt;= 4000, "Premium",VALUE('Ecommerce Data'!J8) &gt;= 2000, "Regular",VALUE('Ecommerce Data'!J8) &lt; 2000,  "Budget")</f>
        <v>Premium</v>
      </c>
    </row>
    <row r="12">
      <c r="A12" s="2" t="str">
        <f>IF(VALUE('Ecommerce Data'!J9) &gt; 3000, "High Value", "Normal")</f>
        <v>High Value</v>
      </c>
      <c r="C12" s="7" t="str">
        <f>IFS(VALUE('Ecommerce Data'!J9) &gt;= 4000, "Premium",VALUE('Ecommerce Data'!J9) &gt;= 2000, "Regular",VALUE('Ecommerce Data'!J9) &lt; 2000,  "Budget")</f>
        <v>Premium</v>
      </c>
    </row>
    <row r="13">
      <c r="A13" s="2" t="str">
        <f>IF(VALUE('Ecommerce Data'!J10) &gt; 3000, "High Value", "Normal")</f>
        <v>Normal</v>
      </c>
      <c r="C13" s="7" t="str">
        <f>IFS(VALUE('Ecommerce Data'!J10) &gt;= 4000, "Premium",VALUE('Ecommerce Data'!J10) &gt;= 2000, "Regular",VALUE('Ecommerce Data'!J10) &lt; 2000,  "Budget")</f>
        <v>Regular</v>
      </c>
    </row>
    <row r="14">
      <c r="A14" s="2" t="str">
        <f>IF(VALUE('Ecommerce Data'!J11) &gt; 3000, "High Value", "Normal")</f>
        <v>High Value</v>
      </c>
      <c r="C14" s="7" t="str">
        <f>IFS(VALUE('Ecommerce Data'!J11) &gt;= 4000, "Premium",VALUE('Ecommerce Data'!J11) &gt;= 2000, "Regular",VALUE('Ecommerce Data'!J11) &lt; 2000,  "Budget")</f>
        <v>Premium</v>
      </c>
    </row>
    <row r="15">
      <c r="A15" s="2" t="str">
        <f>IF(VALUE('Ecommerce Data'!J12) &gt; 3000, "High Value", "Normal")</f>
        <v>High Value</v>
      </c>
      <c r="C15" s="7" t="str">
        <f>IFS(VALUE('Ecommerce Data'!J12) &gt;= 4000, "Premium",VALUE('Ecommerce Data'!J12) &gt;= 2000, "Regular",VALUE('Ecommerce Data'!J12) &lt; 2000,  "Budget")</f>
        <v>Premium</v>
      </c>
    </row>
    <row r="16">
      <c r="A16" s="2" t="str">
        <f>IF(VALUE('Ecommerce Data'!J13) &gt; 3000, "High Value", "Normal")</f>
        <v>High Value</v>
      </c>
      <c r="C16" s="7" t="str">
        <f>IFS(VALUE('Ecommerce Data'!J13) &gt;= 4000, "Premium",VALUE('Ecommerce Data'!J13) &gt;= 2000, "Regular",VALUE('Ecommerce Data'!J13) &lt; 2000,  "Budget")</f>
        <v>Premium</v>
      </c>
    </row>
    <row r="17">
      <c r="A17" s="2" t="str">
        <f>IF(VALUE('Ecommerce Data'!J14) &gt; 3000, "High Value", "Normal")</f>
        <v>High Value</v>
      </c>
      <c r="C17" s="7" t="str">
        <f>IFS(VALUE('Ecommerce Data'!J14) &gt;= 4000, "Premium",VALUE('Ecommerce Data'!J14) &gt;= 2000, "Regular",VALUE('Ecommerce Data'!J14) &lt; 2000,  "Budget")</f>
        <v>Premium</v>
      </c>
    </row>
    <row r="18">
      <c r="A18" s="2" t="str">
        <f>IF(VALUE('Ecommerce Data'!J15) &gt; 3000, "High Value", "Normal")</f>
        <v>High Value</v>
      </c>
      <c r="C18" s="7" t="str">
        <f>IFS(VALUE('Ecommerce Data'!J15) &gt;= 4000, "Premium",VALUE('Ecommerce Data'!J15) &gt;= 2000, "Regular",VALUE('Ecommerce Data'!J15) &lt; 2000,  "Budget")</f>
        <v>Premium</v>
      </c>
    </row>
    <row r="19">
      <c r="A19" s="2" t="str">
        <f>IF(VALUE('Ecommerce Data'!J16) &gt; 3000, "High Value", "Normal")</f>
        <v>Normal</v>
      </c>
      <c r="C19" s="7" t="str">
        <f>IFS(VALUE('Ecommerce Data'!J16) &gt;= 4000, "Premium",VALUE('Ecommerce Data'!J16) &gt;= 2000, "Regular",VALUE('Ecommerce Data'!J16) &lt; 2000,  "Budget")</f>
        <v>Regular</v>
      </c>
    </row>
    <row r="20">
      <c r="A20" s="2" t="str">
        <f>IF(VALUE('Ecommerce Data'!J17) &gt; 3000, "High Value", "Normal")</f>
        <v>High Value</v>
      </c>
      <c r="C20" s="7" t="str">
        <f>IFS(VALUE('Ecommerce Data'!J17) &gt;= 4000, "Premium",VALUE('Ecommerce Data'!J17) &gt;= 2000, "Regular",VALUE('Ecommerce Data'!J17) &lt; 2000,  "Budget")</f>
        <v>Premium</v>
      </c>
    </row>
    <row r="21">
      <c r="A21" s="2" t="str">
        <f>IF(VALUE('Ecommerce Data'!J18) &gt; 3000, "High Value", "Normal")</f>
        <v>High Value</v>
      </c>
      <c r="C21" s="7" t="str">
        <f>IFS(VALUE('Ecommerce Data'!J18) &gt;= 4000, "Premium",VALUE('Ecommerce Data'!J18) &gt;= 2000, "Regular",VALUE('Ecommerce Data'!J18) &lt; 2000,  "Budget")</f>
        <v>Regular</v>
      </c>
    </row>
    <row r="22">
      <c r="A22" s="2" t="str">
        <f>IF(VALUE('Ecommerce Data'!J19) &gt; 3000, "High Value", "Normal")</f>
        <v>Normal</v>
      </c>
      <c r="C22" s="7" t="str">
        <f>IFS(VALUE('Ecommerce Data'!J19) &gt;= 4000, "Premium",VALUE('Ecommerce Data'!J19) &gt;= 2000, "Regular",VALUE('Ecommerce Data'!J19) &lt; 2000,  "Budget")</f>
        <v>Budget</v>
      </c>
    </row>
    <row r="23">
      <c r="A23" s="2" t="str">
        <f>IF(VALUE('Ecommerce Data'!J20) &gt; 3000, "High Value", "Normal")</f>
        <v>Normal</v>
      </c>
      <c r="C23" s="7" t="str">
        <f>IFS(VALUE('Ecommerce Data'!J20) &gt;= 4000, "Premium",VALUE('Ecommerce Data'!J20) &gt;= 2000, "Regular",VALUE('Ecommerce Data'!J20) &lt; 2000,  "Budget")</f>
        <v>Budget</v>
      </c>
    </row>
    <row r="24">
      <c r="A24" s="2" t="str">
        <f>IF(VALUE('Ecommerce Data'!J21) &gt; 3000, "High Value", "Normal")</f>
        <v>High Value</v>
      </c>
      <c r="C24" s="7" t="str">
        <f>IFS(VALUE('Ecommerce Data'!J21) &gt;= 4000, "Premium",VALUE('Ecommerce Data'!J21) &gt;= 2000, "Regular",VALUE('Ecommerce Data'!J21) &lt; 2000,  "Budget")</f>
        <v>Premium</v>
      </c>
    </row>
    <row r="25">
      <c r="A25" s="2" t="str">
        <f>IF(VALUE('Ecommerce Data'!J22) &gt; 3000, "High Value", "Normal")</f>
        <v>High Value</v>
      </c>
      <c r="C25" s="7" t="str">
        <f>IFS(VALUE('Ecommerce Data'!J22) &gt;= 4000, "Premium",VALUE('Ecommerce Data'!J22) &gt;= 2000, "Regular",VALUE('Ecommerce Data'!J22) &lt; 2000,  "Budget")</f>
        <v>Premium</v>
      </c>
    </row>
    <row r="26">
      <c r="A26" s="2" t="str">
        <f>IF(VALUE('Ecommerce Data'!J23) &gt; 3000, "High Value", "Normal")</f>
        <v>High Value</v>
      </c>
      <c r="C26" s="7" t="str">
        <f>IFS(VALUE('Ecommerce Data'!J23) &gt;= 4000, "Premium",VALUE('Ecommerce Data'!J23) &gt;= 2000, "Regular",VALUE('Ecommerce Data'!J23) &lt; 2000,  "Budget")</f>
        <v>Premium</v>
      </c>
    </row>
    <row r="27">
      <c r="A27" s="2" t="str">
        <f>IF(VALUE('Ecommerce Data'!J24) &gt; 3000, "High Value", "Normal")</f>
        <v>High Value</v>
      </c>
      <c r="C27" s="7" t="str">
        <f>IFS(VALUE('Ecommerce Data'!J24) &gt;= 4000, "Premium",VALUE('Ecommerce Data'!J24) &gt;= 2000, "Regular",VALUE('Ecommerce Data'!J24) &lt; 2000,  "Budget")</f>
        <v>Premium</v>
      </c>
    </row>
    <row r="28">
      <c r="A28" s="2" t="str">
        <f>IF(VALUE('Ecommerce Data'!J25) &gt; 3000, "High Value", "Normal")</f>
        <v>High Value</v>
      </c>
      <c r="C28" s="7" t="str">
        <f>IFS(VALUE('Ecommerce Data'!J25) &gt;= 4000, "Premium",VALUE('Ecommerce Data'!J25) &gt;= 2000, "Regular",VALUE('Ecommerce Data'!J25) &lt; 2000,  "Budget")</f>
        <v>Premium</v>
      </c>
    </row>
    <row r="29">
      <c r="A29" s="2" t="str">
        <f>IF(VALUE('Ecommerce Data'!J26) &gt; 3000, "High Value", "Normal")</f>
        <v>High Value</v>
      </c>
      <c r="C29" s="7" t="str">
        <f>IFS(VALUE('Ecommerce Data'!J26) &gt;= 4000, "Premium",VALUE('Ecommerce Data'!J26) &gt;= 2000, "Regular",VALUE('Ecommerce Data'!J26) &lt; 2000,  "Budget")</f>
        <v>Premium</v>
      </c>
    </row>
    <row r="30">
      <c r="A30" s="2" t="str">
        <f>IF(VALUE('Ecommerce Data'!J27) &gt; 3000, "High Value", "Normal")</f>
        <v>High Value</v>
      </c>
      <c r="C30" s="7" t="str">
        <f>IFS(VALUE('Ecommerce Data'!J27) &gt;= 4000, "Premium",VALUE('Ecommerce Data'!J27) &gt;= 2000, "Regular",VALUE('Ecommerce Data'!J27) &lt; 2000,  "Budget")</f>
        <v>Premium</v>
      </c>
    </row>
    <row r="31">
      <c r="A31" s="2" t="str">
        <f>IF(VALUE('Ecommerce Data'!J28) &gt; 3000, "High Value", "Normal")</f>
        <v>High Value</v>
      </c>
      <c r="C31" s="7" t="str">
        <f>IFS(VALUE('Ecommerce Data'!J28) &gt;= 4000, "Premium",VALUE('Ecommerce Data'!J28) &gt;= 2000, "Regular",VALUE('Ecommerce Data'!J28) &lt; 2000,  "Budget")</f>
        <v>Premium</v>
      </c>
    </row>
    <row r="32">
      <c r="A32" s="2" t="str">
        <f>IF(VALUE('Ecommerce Data'!J29) &gt; 3000, "High Value", "Normal")</f>
        <v>High Value</v>
      </c>
      <c r="C32" s="7" t="str">
        <f>IFS(VALUE('Ecommerce Data'!J29) &gt;= 4000, "Premium",VALUE('Ecommerce Data'!J29) &gt;= 2000, "Regular",VALUE('Ecommerce Data'!J29) &lt; 2000,  "Budget")</f>
        <v>Premium</v>
      </c>
    </row>
    <row r="33">
      <c r="A33" s="2" t="str">
        <f>IF(VALUE('Ecommerce Data'!J30) &gt; 3000, "High Value", "Normal")</f>
        <v>High Value</v>
      </c>
      <c r="C33" s="7" t="str">
        <f>IFS(VALUE('Ecommerce Data'!J30) &gt;= 4000, "Premium",VALUE('Ecommerce Data'!J30) &gt;= 2000, "Regular",VALUE('Ecommerce Data'!J30) &lt; 2000,  "Budget")</f>
        <v>Premium</v>
      </c>
    </row>
    <row r="34">
      <c r="A34" s="2" t="str">
        <f>IF(VALUE('Ecommerce Data'!J31) &gt; 3000, "High Value", "Normal")</f>
        <v>High Value</v>
      </c>
      <c r="C34" s="7" t="str">
        <f>IFS(VALUE('Ecommerce Data'!J31) &gt;= 4000, "Premium",VALUE('Ecommerce Data'!J31) &gt;= 2000, "Regular",VALUE('Ecommerce Data'!J31) &lt; 2000,  "Budget")</f>
        <v>Premium</v>
      </c>
    </row>
    <row r="35">
      <c r="A35" s="2" t="str">
        <f>IF(VALUE('Ecommerce Data'!J32) &gt; 3000, "High Value", "Normal")</f>
        <v>High Value</v>
      </c>
      <c r="C35" s="7" t="str">
        <f>IFS(VALUE('Ecommerce Data'!J32) &gt;= 4000, "Premium",VALUE('Ecommerce Data'!J32) &gt;= 2000, "Regular",VALUE('Ecommerce Data'!J32) &lt; 2000,  "Budget")</f>
        <v>Premium</v>
      </c>
    </row>
    <row r="36">
      <c r="A36" s="2" t="str">
        <f>IF(VALUE('Ecommerce Data'!J33) &gt; 3000, "High Value", "Normal")</f>
        <v>High Value</v>
      </c>
      <c r="C36" s="7" t="str">
        <f>IFS(VALUE('Ecommerce Data'!J33) &gt;= 4000, "Premium",VALUE('Ecommerce Data'!J33) &gt;= 2000, "Regular",VALUE('Ecommerce Data'!J33) &lt; 2000,  "Budget")</f>
        <v>Premium</v>
      </c>
    </row>
    <row r="37">
      <c r="A37" s="2" t="str">
        <f>IF(VALUE('Ecommerce Data'!J34) &gt; 3000, "High Value", "Normal")</f>
        <v>High Value</v>
      </c>
      <c r="C37" s="7" t="str">
        <f>IFS(VALUE('Ecommerce Data'!J34) &gt;= 4000, "Premium",VALUE('Ecommerce Data'!J34) &gt;= 2000, "Regular",VALUE('Ecommerce Data'!J34) &lt; 2000,  "Budget")</f>
        <v>Premium</v>
      </c>
    </row>
    <row r="38">
      <c r="A38" s="2" t="str">
        <f>IF(VALUE('Ecommerce Data'!J35) &gt; 3000, "High Value", "Normal")</f>
        <v>Normal</v>
      </c>
      <c r="C38" s="7" t="str">
        <f>IFS(VALUE('Ecommerce Data'!J35) &gt;= 4000, "Premium",VALUE('Ecommerce Data'!J35) &gt;= 2000, "Regular",VALUE('Ecommerce Data'!J35) &lt; 2000,  "Budget")</f>
        <v>Budget</v>
      </c>
    </row>
    <row r="39">
      <c r="A39" s="2" t="str">
        <f>IF(VALUE('Ecommerce Data'!J36) &gt; 3000, "High Value", "Normal")</f>
        <v>High Value</v>
      </c>
      <c r="C39" s="7" t="str">
        <f>IFS(VALUE('Ecommerce Data'!J36) &gt;= 4000, "Premium",VALUE('Ecommerce Data'!J36) &gt;= 2000, "Regular",VALUE('Ecommerce Data'!J36) &lt; 2000,  "Budget")</f>
        <v>Premium</v>
      </c>
    </row>
    <row r="40">
      <c r="A40" s="2" t="str">
        <f>IF(VALUE('Ecommerce Data'!J37) &gt; 3000, "High Value", "Normal")</f>
        <v>High Value</v>
      </c>
      <c r="C40" s="7" t="str">
        <f>IFS(VALUE('Ecommerce Data'!J37) &gt;= 4000, "Premium",VALUE('Ecommerce Data'!J37) &gt;= 2000, "Regular",VALUE('Ecommerce Data'!J37) &lt; 2000,  "Budget")</f>
        <v>Premium</v>
      </c>
    </row>
    <row r="41">
      <c r="A41" s="2" t="str">
        <f>IF(VALUE('Ecommerce Data'!J38) &gt; 3000, "High Value", "Normal")</f>
        <v>Normal</v>
      </c>
      <c r="C41" s="7" t="str">
        <f>IFS(VALUE('Ecommerce Data'!J38) &gt;= 4000, "Premium",VALUE('Ecommerce Data'!J38) &gt;= 2000, "Regular",VALUE('Ecommerce Data'!J38) &lt; 2000,  "Budget")</f>
        <v>Budget</v>
      </c>
    </row>
    <row r="42">
      <c r="A42" s="2" t="str">
        <f>IF(VALUE('Ecommerce Data'!J39) &gt; 3000, "High Value", "Normal")</f>
        <v>High Value</v>
      </c>
      <c r="C42" s="7" t="str">
        <f>IFS(VALUE('Ecommerce Data'!J39) &gt;= 4000, "Premium",VALUE('Ecommerce Data'!J39) &gt;= 2000, "Regular",VALUE('Ecommerce Data'!J39) &lt; 2000,  "Budget")</f>
        <v>Premium</v>
      </c>
    </row>
    <row r="43">
      <c r="A43" s="2" t="str">
        <f>IF(VALUE('Ecommerce Data'!J40) &gt; 3000, "High Value", "Normal")</f>
        <v>High Value</v>
      </c>
      <c r="C43" s="7" t="str">
        <f>IFS(VALUE('Ecommerce Data'!J40) &gt;= 4000, "Premium",VALUE('Ecommerce Data'!J40) &gt;= 2000, "Regular",VALUE('Ecommerce Data'!J40) &lt; 2000,  "Budget")</f>
        <v>Regular</v>
      </c>
    </row>
    <row r="44">
      <c r="A44" s="2" t="str">
        <f>IF(VALUE('Ecommerce Data'!J41) &gt; 3000, "High Value", "Normal")</f>
        <v>High Value</v>
      </c>
      <c r="C44" s="7" t="str">
        <f>IFS(VALUE('Ecommerce Data'!J41) &gt;= 4000, "Premium",VALUE('Ecommerce Data'!J41) &gt;= 2000, "Regular",VALUE('Ecommerce Data'!J41) &lt; 2000,  "Budget")</f>
        <v>Premium</v>
      </c>
    </row>
    <row r="45">
      <c r="A45" s="2" t="str">
        <f>IF(VALUE('Ecommerce Data'!J42) &gt; 3000, "High Value", "Normal")</f>
        <v>High Value</v>
      </c>
      <c r="C45" s="7" t="str">
        <f>IFS(VALUE('Ecommerce Data'!J42) &gt;= 4000, "Premium",VALUE('Ecommerce Data'!J42) &gt;= 2000, "Regular",VALUE('Ecommerce Data'!J42) &lt; 2000,  "Budget")</f>
        <v>Premium</v>
      </c>
    </row>
    <row r="46">
      <c r="A46" s="2" t="str">
        <f>IF(VALUE('Ecommerce Data'!J43) &gt; 3000, "High Value", "Normal")</f>
        <v>High Value</v>
      </c>
      <c r="C46" s="7" t="str">
        <f>IFS(VALUE('Ecommerce Data'!J43) &gt;= 4000, "Premium",VALUE('Ecommerce Data'!J43) &gt;= 2000, "Regular",VALUE('Ecommerce Data'!J43) &lt; 2000,  "Budget")</f>
        <v>Premium</v>
      </c>
    </row>
    <row r="47">
      <c r="A47" s="2" t="str">
        <f>IF(VALUE('Ecommerce Data'!J44) &gt; 3000, "High Value", "Normal")</f>
        <v>High Value</v>
      </c>
      <c r="C47" s="7" t="str">
        <f>IFS(VALUE('Ecommerce Data'!J44) &gt;= 4000, "Premium",VALUE('Ecommerce Data'!J44) &gt;= 2000, "Regular",VALUE('Ecommerce Data'!J44) &lt; 2000,  "Budget")</f>
        <v>Premium</v>
      </c>
    </row>
    <row r="48">
      <c r="A48" s="2" t="str">
        <f>IF(VALUE('Ecommerce Data'!J45) &gt; 3000, "High Value", "Normal")</f>
        <v>High Value</v>
      </c>
      <c r="C48" s="7" t="str">
        <f>IFS(VALUE('Ecommerce Data'!J45) &gt;= 4000, "Premium",VALUE('Ecommerce Data'!J45) &gt;= 2000, "Regular",VALUE('Ecommerce Data'!J45) &lt; 2000,  "Budget")</f>
        <v>Premium</v>
      </c>
    </row>
    <row r="49">
      <c r="A49" s="2" t="str">
        <f>IF(VALUE('Ecommerce Data'!J46) &gt; 3000, "High Value", "Normal")</f>
        <v>Normal</v>
      </c>
      <c r="C49" s="7" t="str">
        <f>IFS(VALUE('Ecommerce Data'!J46) &gt;= 4000, "Premium",VALUE('Ecommerce Data'!J46) &gt;= 2000, "Regular",VALUE('Ecommerce Data'!J46) &lt; 2000,  "Budget")</f>
        <v>Regular</v>
      </c>
    </row>
    <row r="50">
      <c r="A50" s="2" t="str">
        <f>IF(VALUE('Ecommerce Data'!J47) &gt; 3000, "High Value", "Normal")</f>
        <v>Normal</v>
      </c>
      <c r="C50" s="7" t="str">
        <f>IFS(VALUE('Ecommerce Data'!J47) &gt;= 4000, "Premium",VALUE('Ecommerce Data'!J47) &gt;= 2000, "Regular",VALUE('Ecommerce Data'!J47) &lt; 2000,  "Budget")</f>
        <v>Budget</v>
      </c>
    </row>
    <row r="51">
      <c r="A51" s="2" t="str">
        <f>IF(VALUE('Ecommerce Data'!J48) &gt; 3000, "High Value", "Normal")</f>
        <v>High Value</v>
      </c>
      <c r="C51" s="7" t="str">
        <f>IFS(VALUE('Ecommerce Data'!J48) &gt;= 4000, "Premium",VALUE('Ecommerce Data'!J48) &gt;= 2000, "Regular",VALUE('Ecommerce Data'!J48) &lt; 2000,  "Budget")</f>
        <v>Premium</v>
      </c>
    </row>
    <row r="52">
      <c r="A52" s="2" t="str">
        <f>IF(VALUE('Ecommerce Data'!J49) &gt; 3000, "High Value", "Normal")</f>
        <v>High Value</v>
      </c>
      <c r="C52" s="7" t="str">
        <f>IFS(VALUE('Ecommerce Data'!J49) &gt;= 4000, "Premium",VALUE('Ecommerce Data'!J49) &gt;= 2000, "Regular",VALUE('Ecommerce Data'!J49) &lt; 2000,  "Budget")</f>
        <v>Premium</v>
      </c>
    </row>
    <row r="53">
      <c r="A53" s="2" t="str">
        <f>IF(VALUE('Ecommerce Data'!J50) &gt; 3000, "High Value", "Normal")</f>
        <v>Normal</v>
      </c>
      <c r="C53" s="7" t="str">
        <f>IFS(VALUE('Ecommerce Data'!J50) &gt;= 4000, "Premium",VALUE('Ecommerce Data'!J50) &gt;= 2000, "Regular",VALUE('Ecommerce Data'!J50) &lt; 2000,  "Budget")</f>
        <v>Regular</v>
      </c>
    </row>
    <row r="54">
      <c r="A54" s="2" t="str">
        <f>IF(VALUE('Ecommerce Data'!J51) &gt; 3000, "High Value", "Normal")</f>
        <v>High Value</v>
      </c>
      <c r="C54" s="7" t="str">
        <f>IFS(VALUE('Ecommerce Data'!J51) &gt;= 4000, "Premium",VALUE('Ecommerce Data'!J51) &gt;= 2000, "Regular",VALUE('Ecommerce Data'!J51) &lt; 2000,  "Budget")</f>
        <v>Premium</v>
      </c>
    </row>
    <row r="55">
      <c r="A55" s="2" t="str">
        <f>IF(VALUE('Ecommerce Data'!J52) &gt; 3000, "High Value", "Normal")</f>
        <v>High Value</v>
      </c>
      <c r="C55" s="7" t="str">
        <f>IFS(VALUE('Ecommerce Data'!J52) &gt;= 4000, "Premium",VALUE('Ecommerce Data'!J52) &gt;= 2000, "Regular",VALUE('Ecommerce Data'!J52) &lt; 2000,  "Budget")</f>
        <v>Premium</v>
      </c>
    </row>
    <row r="56">
      <c r="A56" s="2" t="str">
        <f>IF(VALUE('Ecommerce Data'!J53) &gt; 3000, "High Value", "Normal")</f>
        <v>High Value</v>
      </c>
      <c r="C56" s="7" t="str">
        <f>IFS(VALUE('Ecommerce Data'!J53) &gt;= 4000, "Premium",VALUE('Ecommerce Data'!J53) &gt;= 2000, "Regular",VALUE('Ecommerce Data'!J53) &lt; 2000,  "Budget")</f>
        <v>Premium</v>
      </c>
    </row>
    <row r="57">
      <c r="A57" s="2" t="str">
        <f>IF(VALUE('Ecommerce Data'!J54) &gt; 3000, "High Value", "Normal")</f>
        <v>High Value</v>
      </c>
      <c r="C57" s="7" t="str">
        <f>IFS(VALUE('Ecommerce Data'!J54) &gt;= 4000, "Premium",VALUE('Ecommerce Data'!J54) &gt;= 2000, "Regular",VALUE('Ecommerce Data'!J54) &lt; 2000,  "Budget")</f>
        <v>Premium</v>
      </c>
    </row>
    <row r="58">
      <c r="A58" s="2" t="str">
        <f>IF(VALUE('Ecommerce Data'!J55) &gt; 3000, "High Value", "Normal")</f>
        <v>High Value</v>
      </c>
      <c r="C58" s="7" t="str">
        <f>IFS(VALUE('Ecommerce Data'!J55) &gt;= 4000, "Premium",VALUE('Ecommerce Data'!J55) &gt;= 2000, "Regular",VALUE('Ecommerce Data'!J55) &lt; 2000,  "Budget")</f>
        <v>Premium</v>
      </c>
    </row>
    <row r="59">
      <c r="A59" s="2" t="str">
        <f>IF(VALUE('Ecommerce Data'!J56) &gt; 3000, "High Value", "Normal")</f>
        <v>High Value</v>
      </c>
      <c r="C59" s="7" t="str">
        <f>IFS(VALUE('Ecommerce Data'!J56) &gt;= 4000, "Premium",VALUE('Ecommerce Data'!J56) &gt;= 2000, "Regular",VALUE('Ecommerce Data'!J56) &lt; 2000,  "Budget")</f>
        <v>Premium</v>
      </c>
    </row>
    <row r="60">
      <c r="A60" s="2" t="str">
        <f>IF(VALUE('Ecommerce Data'!J57) &gt; 3000, "High Value", "Normal")</f>
        <v>Normal</v>
      </c>
      <c r="C60" s="7" t="str">
        <f>IFS(VALUE('Ecommerce Data'!J57) &gt;= 4000, "Premium",VALUE('Ecommerce Data'!J57) &gt;= 2000, "Regular",VALUE('Ecommerce Data'!J57) &lt; 2000,  "Budget")</f>
        <v>Budget</v>
      </c>
    </row>
    <row r="61">
      <c r="A61" s="2" t="str">
        <f>IF(VALUE('Ecommerce Data'!J58) &gt; 3000, "High Value", "Normal")</f>
        <v>High Value</v>
      </c>
      <c r="C61" s="7" t="str">
        <f>IFS(VALUE('Ecommerce Data'!J58) &gt;= 4000, "Premium",VALUE('Ecommerce Data'!J58) &gt;= 2000, "Regular",VALUE('Ecommerce Data'!J58) &lt; 2000,  "Budget")</f>
        <v>Premium</v>
      </c>
    </row>
    <row r="62">
      <c r="A62" s="2" t="str">
        <f>IF(VALUE('Ecommerce Data'!J59) &gt; 3000, "High Value", "Normal")</f>
        <v>High Value</v>
      </c>
      <c r="C62" s="7" t="str">
        <f>IFS(VALUE('Ecommerce Data'!J59) &gt;= 4000, "Premium",VALUE('Ecommerce Data'!J59) &gt;= 2000, "Regular",VALUE('Ecommerce Data'!J59) &lt; 2000,  "Budget")</f>
        <v>Premium</v>
      </c>
    </row>
    <row r="63">
      <c r="A63" s="2" t="str">
        <f>IF(VALUE('Ecommerce Data'!J60) &gt; 3000, "High Value", "Normal")</f>
        <v>High Value</v>
      </c>
      <c r="C63" s="7" t="str">
        <f>IFS(VALUE('Ecommerce Data'!J60) &gt;= 4000, "Premium",VALUE('Ecommerce Data'!J60) &gt;= 2000, "Regular",VALUE('Ecommerce Data'!J60) &lt; 2000,  "Budget")</f>
        <v>Premium</v>
      </c>
    </row>
    <row r="64">
      <c r="A64" s="2" t="str">
        <f>IF(VALUE('Ecommerce Data'!J61) &gt; 3000, "High Value", "Normal")</f>
        <v>High Value</v>
      </c>
      <c r="C64" s="7" t="str">
        <f>IFS(VALUE('Ecommerce Data'!J61) &gt;= 4000, "Premium",VALUE('Ecommerce Data'!J61) &gt;= 2000, "Regular",VALUE('Ecommerce Data'!J61) &lt; 2000,  "Budget")</f>
        <v>Premium</v>
      </c>
    </row>
    <row r="65">
      <c r="A65" s="2" t="str">
        <f>IF(VALUE('Ecommerce Data'!J62) &gt; 3000, "High Value", "Normal")</f>
        <v>Normal</v>
      </c>
      <c r="C65" s="7" t="str">
        <f>IFS(VALUE('Ecommerce Data'!J62) &gt;= 4000, "Premium",VALUE('Ecommerce Data'!J62) &gt;= 2000, "Regular",VALUE('Ecommerce Data'!J62) &lt; 2000,  "Budget")</f>
        <v>Regular</v>
      </c>
    </row>
    <row r="66">
      <c r="A66" s="2" t="str">
        <f>IF(VALUE('Ecommerce Data'!J63) &gt; 3000, "High Value", "Normal")</f>
        <v>High Value</v>
      </c>
      <c r="C66" s="7" t="str">
        <f>IFS(VALUE('Ecommerce Data'!J63) &gt;= 4000, "Premium",VALUE('Ecommerce Data'!J63) &gt;= 2000, "Regular",VALUE('Ecommerce Data'!J63) &lt; 2000,  "Budget")</f>
        <v>Premium</v>
      </c>
    </row>
    <row r="67">
      <c r="A67" s="2" t="str">
        <f>IF(VALUE('Ecommerce Data'!J64) &gt; 3000, "High Value", "Normal")</f>
        <v>Normal</v>
      </c>
      <c r="C67" s="7" t="str">
        <f>IFS(VALUE('Ecommerce Data'!J64) &gt;= 4000, "Premium",VALUE('Ecommerce Data'!J64) &gt;= 2000, "Regular",VALUE('Ecommerce Data'!J64) &lt; 2000,  "Budget")</f>
        <v>Budget</v>
      </c>
    </row>
    <row r="68">
      <c r="A68" s="2" t="str">
        <f>IF(VALUE('Ecommerce Data'!J65) &gt; 3000, "High Value", "Normal")</f>
        <v>High Value</v>
      </c>
      <c r="C68" s="7" t="str">
        <f>IFS(VALUE('Ecommerce Data'!J65) &gt;= 4000, "Premium",VALUE('Ecommerce Data'!J65) &gt;= 2000, "Regular",VALUE('Ecommerce Data'!J65) &lt; 2000,  "Budget")</f>
        <v>Premium</v>
      </c>
    </row>
    <row r="69">
      <c r="A69" s="2" t="str">
        <f>IF(VALUE('Ecommerce Data'!J66) &gt; 3000, "High Value", "Normal")</f>
        <v>High Value</v>
      </c>
      <c r="C69" s="7" t="str">
        <f>IFS(VALUE('Ecommerce Data'!J66) &gt;= 4000, "Premium",VALUE('Ecommerce Data'!J66) &gt;= 2000, "Regular",VALUE('Ecommerce Data'!J66) &lt; 2000,  "Budget")</f>
        <v>Premium</v>
      </c>
    </row>
    <row r="70">
      <c r="A70" s="2" t="str">
        <f>IF(VALUE('Ecommerce Data'!J67) &gt; 3000, "High Value", "Normal")</f>
        <v>High Value</v>
      </c>
      <c r="C70" s="7" t="str">
        <f>IFS(VALUE('Ecommerce Data'!J67) &gt;= 4000, "Premium",VALUE('Ecommerce Data'!J67) &gt;= 2000, "Regular",VALUE('Ecommerce Data'!J67) &lt; 2000,  "Budget")</f>
        <v>Premium</v>
      </c>
    </row>
    <row r="71">
      <c r="A71" s="2" t="str">
        <f>IF(VALUE('Ecommerce Data'!J68) &gt; 3000, "High Value", "Normal")</f>
        <v>High Value</v>
      </c>
      <c r="C71" s="7" t="str">
        <f>IFS(VALUE('Ecommerce Data'!J68) &gt;= 4000, "Premium",VALUE('Ecommerce Data'!J68) &gt;= 2000, "Regular",VALUE('Ecommerce Data'!J68) &lt; 2000,  "Budget")</f>
        <v>Premium</v>
      </c>
    </row>
    <row r="72">
      <c r="A72" s="2" t="str">
        <f>IF(VALUE('Ecommerce Data'!J69) &gt; 3000, "High Value", "Normal")</f>
        <v>High Value</v>
      </c>
      <c r="C72" s="7" t="str">
        <f>IFS(VALUE('Ecommerce Data'!J69) &gt;= 4000, "Premium",VALUE('Ecommerce Data'!J69) &gt;= 2000, "Regular",VALUE('Ecommerce Data'!J69) &lt; 2000,  "Budget")</f>
        <v>Premium</v>
      </c>
    </row>
    <row r="73">
      <c r="A73" s="2" t="str">
        <f>IF(VALUE('Ecommerce Data'!J70) &gt; 3000, "High Value", "Normal")</f>
        <v>High Value</v>
      </c>
      <c r="C73" s="7" t="str">
        <f>IFS(VALUE('Ecommerce Data'!J70) &gt;= 4000, "Premium",VALUE('Ecommerce Data'!J70) &gt;= 2000, "Regular",VALUE('Ecommerce Data'!J70) &lt; 2000,  "Budget")</f>
        <v>Premium</v>
      </c>
    </row>
    <row r="74">
      <c r="A74" s="2" t="str">
        <f>IF(VALUE('Ecommerce Data'!J71) &gt; 3000, "High Value", "Normal")</f>
        <v>Normal</v>
      </c>
      <c r="C74" s="7" t="str">
        <f>IFS(VALUE('Ecommerce Data'!J71) &gt;= 4000, "Premium",VALUE('Ecommerce Data'!J71) &gt;= 2000, "Regular",VALUE('Ecommerce Data'!J71) &lt; 2000,  "Budget")</f>
        <v>Budget</v>
      </c>
    </row>
    <row r="75">
      <c r="A75" s="2" t="str">
        <f>IF(VALUE('Ecommerce Data'!J72) &gt; 3000, "High Value", "Normal")</f>
        <v>High Value</v>
      </c>
      <c r="C75" s="7" t="str">
        <f>IFS(VALUE('Ecommerce Data'!J72) &gt;= 4000, "Premium",VALUE('Ecommerce Data'!J72) &gt;= 2000, "Regular",VALUE('Ecommerce Data'!J72) &lt; 2000,  "Budget")</f>
        <v>Premium</v>
      </c>
    </row>
    <row r="76">
      <c r="A76" s="2" t="str">
        <f>IF(VALUE('Ecommerce Data'!J73) &gt; 3000, "High Value", "Normal")</f>
        <v>High Value</v>
      </c>
      <c r="C76" s="7" t="str">
        <f>IFS(VALUE('Ecommerce Data'!J73) &gt;= 4000, "Premium",VALUE('Ecommerce Data'!J73) &gt;= 2000, "Regular",VALUE('Ecommerce Data'!J73) &lt; 2000,  "Budget")</f>
        <v>Premium</v>
      </c>
    </row>
    <row r="77">
      <c r="A77" s="2" t="str">
        <f>IF(VALUE('Ecommerce Data'!J74) &gt; 3000, "High Value", "Normal")</f>
        <v>High Value</v>
      </c>
      <c r="C77" s="7" t="str">
        <f>IFS(VALUE('Ecommerce Data'!J74) &gt;= 4000, "Premium",VALUE('Ecommerce Data'!J74) &gt;= 2000, "Regular",VALUE('Ecommerce Data'!J74) &lt; 2000,  "Budget")</f>
        <v>Premium</v>
      </c>
    </row>
    <row r="78">
      <c r="A78" s="2" t="str">
        <f>IF(VALUE('Ecommerce Data'!J75) &gt; 3000, "High Value", "Normal")</f>
        <v>High Value</v>
      </c>
      <c r="C78" s="7" t="str">
        <f>IFS(VALUE('Ecommerce Data'!J75) &gt;= 4000, "Premium",VALUE('Ecommerce Data'!J75) &gt;= 2000, "Regular",VALUE('Ecommerce Data'!J75) &lt; 2000,  "Budget")</f>
        <v>Premium</v>
      </c>
    </row>
    <row r="79">
      <c r="A79" s="2" t="str">
        <f>IF(VALUE('Ecommerce Data'!J76) &gt; 3000, "High Value", "Normal")</f>
        <v>High Value</v>
      </c>
      <c r="C79" s="7" t="str">
        <f>IFS(VALUE('Ecommerce Data'!J76) &gt;= 4000, "Premium",VALUE('Ecommerce Data'!J76) &gt;= 2000, "Regular",VALUE('Ecommerce Data'!J76) &lt; 2000,  "Budget")</f>
        <v>Premium</v>
      </c>
    </row>
    <row r="80">
      <c r="A80" s="2" t="str">
        <f>IF(VALUE('Ecommerce Data'!J77) &gt; 3000, "High Value", "Normal")</f>
        <v>High Value</v>
      </c>
      <c r="C80" s="7" t="str">
        <f>IFS(VALUE('Ecommerce Data'!J77) &gt;= 4000, "Premium",VALUE('Ecommerce Data'!J77) &gt;= 2000, "Regular",VALUE('Ecommerce Data'!J77) &lt; 2000,  "Budget")</f>
        <v>Premium</v>
      </c>
    </row>
    <row r="81">
      <c r="A81" s="2" t="str">
        <f>IF(VALUE('Ecommerce Data'!J78) &gt; 3000, "High Value", "Normal")</f>
        <v>High Value</v>
      </c>
      <c r="C81" s="7" t="str">
        <f>IFS(VALUE('Ecommerce Data'!J78) &gt;= 4000, "Premium",VALUE('Ecommerce Data'!J78) &gt;= 2000, "Regular",VALUE('Ecommerce Data'!J78) &lt; 2000,  "Budget")</f>
        <v>Premium</v>
      </c>
    </row>
    <row r="82">
      <c r="A82" s="2" t="str">
        <f>IF(VALUE('Ecommerce Data'!J79) &gt; 3000, "High Value", "Normal")</f>
        <v>High Value</v>
      </c>
      <c r="C82" s="7" t="str">
        <f>IFS(VALUE('Ecommerce Data'!J79) &gt;= 4000, "Premium",VALUE('Ecommerce Data'!J79) &gt;= 2000, "Regular",VALUE('Ecommerce Data'!J79) &lt; 2000,  "Budget")</f>
        <v>Premium</v>
      </c>
    </row>
    <row r="83">
      <c r="A83" s="2" t="str">
        <f>IF(VALUE('Ecommerce Data'!J80) &gt; 3000, "High Value", "Normal")</f>
        <v>High Value</v>
      </c>
      <c r="C83" s="7" t="str">
        <f>IFS(VALUE('Ecommerce Data'!J80) &gt;= 4000, "Premium",VALUE('Ecommerce Data'!J80) &gt;= 2000, "Regular",VALUE('Ecommerce Data'!J80) &lt; 2000,  "Budget")</f>
        <v>Premium</v>
      </c>
    </row>
    <row r="84">
      <c r="A84" s="2" t="str">
        <f>IF(VALUE('Ecommerce Data'!J81) &gt; 3000, "High Value", "Normal")</f>
        <v>Normal</v>
      </c>
      <c r="C84" s="7" t="str">
        <f>IFS(VALUE('Ecommerce Data'!J81) &gt;= 4000, "Premium",VALUE('Ecommerce Data'!J81) &gt;= 2000, "Regular",VALUE('Ecommerce Data'!J81) &lt; 2000,  "Budget")</f>
        <v>Regular</v>
      </c>
    </row>
    <row r="85">
      <c r="A85" s="2" t="str">
        <f>IF(VALUE('Ecommerce Data'!J82) &gt; 3000, "High Value", "Normal")</f>
        <v>High Value</v>
      </c>
      <c r="C85" s="7" t="str">
        <f>IFS(VALUE('Ecommerce Data'!J82) &gt;= 4000, "Premium",VALUE('Ecommerce Data'!J82) &gt;= 2000, "Regular",VALUE('Ecommerce Data'!J82) &lt; 2000,  "Budget")</f>
        <v>Premium</v>
      </c>
    </row>
    <row r="86">
      <c r="A86" s="2" t="str">
        <f>IF(VALUE('Ecommerce Data'!J83) &gt; 3000, "High Value", "Normal")</f>
        <v>High Value</v>
      </c>
      <c r="C86" s="7" t="str">
        <f>IFS(VALUE('Ecommerce Data'!J83) &gt;= 4000, "Premium",VALUE('Ecommerce Data'!J83) &gt;= 2000, "Regular",VALUE('Ecommerce Data'!J83) &lt; 2000,  "Budget")</f>
        <v>Premium</v>
      </c>
    </row>
    <row r="87">
      <c r="A87" s="2" t="str">
        <f>IF(VALUE('Ecommerce Data'!J84) &gt; 3000, "High Value", "Normal")</f>
        <v>Normal</v>
      </c>
      <c r="C87" s="7" t="str">
        <f>IFS(VALUE('Ecommerce Data'!J84) &gt;= 4000, "Premium",VALUE('Ecommerce Data'!J84) &gt;= 2000, "Regular",VALUE('Ecommerce Data'!J84) &lt; 2000,  "Budget")</f>
        <v>Regular</v>
      </c>
    </row>
    <row r="88">
      <c r="A88" s="2" t="str">
        <f>IF(VALUE('Ecommerce Data'!J85) &gt; 3000, "High Value", "Normal")</f>
        <v>High Value</v>
      </c>
      <c r="C88" s="7" t="str">
        <f>IFS(VALUE('Ecommerce Data'!J85) &gt;= 4000, "Premium",VALUE('Ecommerce Data'!J85) &gt;= 2000, "Regular",VALUE('Ecommerce Data'!J85) &lt; 2000,  "Budget")</f>
        <v>Premium</v>
      </c>
    </row>
    <row r="89">
      <c r="A89" s="2" t="str">
        <f>IF(VALUE('Ecommerce Data'!J86) &gt; 3000, "High Value", "Normal")</f>
        <v>High Value</v>
      </c>
      <c r="C89" s="7" t="str">
        <f>IFS(VALUE('Ecommerce Data'!J86) &gt;= 4000, "Premium",VALUE('Ecommerce Data'!J86) &gt;= 2000, "Regular",VALUE('Ecommerce Data'!J86) &lt; 2000,  "Budget")</f>
        <v>Regular</v>
      </c>
    </row>
    <row r="90">
      <c r="A90" s="2" t="str">
        <f>IF(VALUE('Ecommerce Data'!J87) &gt; 3000, "High Value", "Normal")</f>
        <v>High Value</v>
      </c>
      <c r="C90" s="7" t="str">
        <f>IFS(VALUE('Ecommerce Data'!J87) &gt;= 4000, "Premium",VALUE('Ecommerce Data'!J87) &gt;= 2000, "Regular",VALUE('Ecommerce Data'!J87) &lt; 2000,  "Budget")</f>
        <v>Premium</v>
      </c>
    </row>
    <row r="91">
      <c r="A91" s="2" t="str">
        <f>IF(VALUE('Ecommerce Data'!J88) &gt; 3000, "High Value", "Normal")</f>
        <v>High Value</v>
      </c>
      <c r="C91" s="7" t="str">
        <f>IFS(VALUE('Ecommerce Data'!J88) &gt;= 4000, "Premium",VALUE('Ecommerce Data'!J88) &gt;= 2000, "Regular",VALUE('Ecommerce Data'!J88) &lt; 2000,  "Budget")</f>
        <v>Premium</v>
      </c>
    </row>
    <row r="92">
      <c r="A92" s="2" t="str">
        <f>IF(VALUE('Ecommerce Data'!J89) &gt; 3000, "High Value", "Normal")</f>
        <v>High Value</v>
      </c>
      <c r="C92" s="7" t="str">
        <f>IFS(VALUE('Ecommerce Data'!J89) &gt;= 4000, "Premium",VALUE('Ecommerce Data'!J89) &gt;= 2000, "Regular",VALUE('Ecommerce Data'!J89) &lt; 2000,  "Budget")</f>
        <v>Premium</v>
      </c>
    </row>
    <row r="93">
      <c r="A93" s="2" t="str">
        <f>IF(VALUE('Ecommerce Data'!J90) &gt; 3000, "High Value", "Normal")</f>
        <v>High Value</v>
      </c>
      <c r="C93" s="7" t="str">
        <f>IFS(VALUE('Ecommerce Data'!J90) &gt;= 4000, "Premium",VALUE('Ecommerce Data'!J90) &gt;= 2000, "Regular",VALUE('Ecommerce Data'!J90) &lt; 2000,  "Budget")</f>
        <v>Premium</v>
      </c>
    </row>
    <row r="94">
      <c r="A94" s="2" t="str">
        <f>IF(VALUE('Ecommerce Data'!J91) &gt; 3000, "High Value", "Normal")</f>
        <v>High Value</v>
      </c>
      <c r="C94" s="7" t="str">
        <f>IFS(VALUE('Ecommerce Data'!J91) &gt;= 4000, "Premium",VALUE('Ecommerce Data'!J91) &gt;= 2000, "Regular",VALUE('Ecommerce Data'!J91) &lt; 2000,  "Budget")</f>
        <v>Premium</v>
      </c>
    </row>
    <row r="95">
      <c r="A95" s="2" t="str">
        <f>IF(VALUE('Ecommerce Data'!J92) &gt; 3000, "High Value", "Normal")</f>
        <v>High Value</v>
      </c>
      <c r="C95" s="7" t="str">
        <f>IFS(VALUE('Ecommerce Data'!J92) &gt;= 4000, "Premium",VALUE('Ecommerce Data'!J92) &gt;= 2000, "Regular",VALUE('Ecommerce Data'!J92) &lt; 2000,  "Budget")</f>
        <v>Premium</v>
      </c>
    </row>
    <row r="96">
      <c r="A96" s="2" t="str">
        <f>IF(VALUE('Ecommerce Data'!J93) &gt; 3000, "High Value", "Normal")</f>
        <v>High Value</v>
      </c>
      <c r="C96" s="7" t="str">
        <f>IFS(VALUE('Ecommerce Data'!J93) &gt;= 4000, "Premium",VALUE('Ecommerce Data'!J93) &gt;= 2000, "Regular",VALUE('Ecommerce Data'!J93) &lt; 2000,  "Budget")</f>
        <v>Premium</v>
      </c>
    </row>
    <row r="97">
      <c r="A97" s="2" t="str">
        <f>IF(VALUE('Ecommerce Data'!J94) &gt; 3000, "High Value", "Normal")</f>
        <v>High Value</v>
      </c>
      <c r="C97" s="7" t="str">
        <f>IFS(VALUE('Ecommerce Data'!J94) &gt;= 4000, "Premium",VALUE('Ecommerce Data'!J94) &gt;= 2000, "Regular",VALUE('Ecommerce Data'!J94) &lt; 2000,  "Budget")</f>
        <v>Premium</v>
      </c>
    </row>
    <row r="98">
      <c r="A98" s="2" t="str">
        <f>IF(VALUE('Ecommerce Data'!J95) &gt; 3000, "High Value", "Normal")</f>
        <v>High Value</v>
      </c>
      <c r="C98" s="7" t="str">
        <f>IFS(VALUE('Ecommerce Data'!J95) &gt;= 4000, "Premium",VALUE('Ecommerce Data'!J95) &gt;= 2000, "Regular",VALUE('Ecommerce Data'!J95) &lt; 2000,  "Budget")</f>
        <v>Premium</v>
      </c>
    </row>
    <row r="99">
      <c r="A99" s="2" t="str">
        <f>IF(VALUE('Ecommerce Data'!J96) &gt; 3000, "High Value", "Normal")</f>
        <v>Normal</v>
      </c>
      <c r="C99" s="7" t="str">
        <f>IFS(VALUE('Ecommerce Data'!J96) &gt;= 4000, "Premium",VALUE('Ecommerce Data'!J96) &gt;= 2000, "Regular",VALUE('Ecommerce Data'!J96) &lt; 2000,  "Budget")</f>
        <v>Budget</v>
      </c>
    </row>
    <row r="100">
      <c r="A100" s="2" t="str">
        <f>IF(VALUE('Ecommerce Data'!J97) &gt; 3000, "High Value", "Normal")</f>
        <v>Normal</v>
      </c>
      <c r="C100" s="7" t="str">
        <f>IFS(VALUE('Ecommerce Data'!J97) &gt;= 4000, "Premium",VALUE('Ecommerce Data'!J97) &gt;= 2000, "Regular",VALUE('Ecommerce Data'!J97) &lt; 2000,  "Budget")</f>
        <v>Budget</v>
      </c>
    </row>
    <row r="101">
      <c r="A101" s="2" t="str">
        <f>IF(VALUE('Ecommerce Data'!J98) &gt; 3000, "High Value", "Normal")</f>
        <v>High Value</v>
      </c>
      <c r="C101" s="7" t="str">
        <f>IFS(VALUE('Ecommerce Data'!J98) &gt;= 4000, "Premium",VALUE('Ecommerce Data'!J98) &gt;= 2000, "Regular",VALUE('Ecommerce Data'!J98) &lt; 2000,  "Budget")</f>
        <v>Premium</v>
      </c>
    </row>
    <row r="102">
      <c r="A102" s="2" t="str">
        <f>IF(VALUE('Ecommerce Data'!J99) &gt; 3000, "High Value", "Normal")</f>
        <v>Normal</v>
      </c>
      <c r="C102" s="7" t="str">
        <f>IFS(VALUE('Ecommerce Data'!J99) &gt;= 4000, "Premium",VALUE('Ecommerce Data'!J99) &gt;= 2000, "Regular",VALUE('Ecommerce Data'!J99) &lt; 2000,  "Budget")</f>
        <v>Budget</v>
      </c>
    </row>
    <row r="103">
      <c r="A103" s="2" t="str">
        <f>IF(VALUE('Ecommerce Data'!J100) &gt; 3000, "High Value", "Normal")</f>
        <v>High Value</v>
      </c>
      <c r="C103" s="7" t="str">
        <f>IFS(VALUE('Ecommerce Data'!J100) &gt;= 4000, "Premium",VALUE('Ecommerce Data'!J100) &gt;= 2000, "Regular",VALUE('Ecommerce Data'!J100) &lt; 2000,  "Budget")</f>
        <v>Premium</v>
      </c>
    </row>
    <row r="104">
      <c r="A104" s="2" t="str">
        <f>IF(VALUE('Ecommerce Data'!J101) &gt; 3000, "High Value", "Normal")</f>
        <v>High Value</v>
      </c>
      <c r="C104" s="7" t="str">
        <f>IFS(VALUE('Ecommerce Data'!J101) &gt;= 4000, "Premium",VALUE('Ecommerce Data'!J101) &gt;= 2000, "Regular",VALUE('Ecommerce Data'!J101) &lt; 2000,  "Budget")</f>
        <v>Premium</v>
      </c>
    </row>
    <row r="105">
      <c r="A105" s="2" t="str">
        <f>IF(VALUE('Ecommerce Data'!J102) &gt; 3000, "High Value", "Normal")</f>
        <v>Normal</v>
      </c>
      <c r="C105" s="7" t="str">
        <f>IFS(VALUE('Ecommerce Data'!J102) &gt;= 4000, "Premium",VALUE('Ecommerce Data'!J102) &gt;= 2000, "Regular",VALUE('Ecommerce Data'!J102) &lt; 2000,  "Budget")</f>
        <v>Budget</v>
      </c>
    </row>
    <row r="106">
      <c r="A106" s="2" t="str">
        <f>IF(VALUE('Ecommerce Data'!J103) &gt; 3000, "High Value", "Normal")</f>
        <v>High Value</v>
      </c>
      <c r="C106" s="7" t="str">
        <f>IFS(VALUE('Ecommerce Data'!J103) &gt;= 4000, "Premium",VALUE('Ecommerce Data'!J103) &gt;= 2000, "Regular",VALUE('Ecommerce Data'!J103) &lt; 2000,  "Budget")</f>
        <v>Premium</v>
      </c>
    </row>
    <row r="107">
      <c r="A107" s="2" t="str">
        <f>IF(VALUE('Ecommerce Data'!J104) &gt; 3000, "High Value", "Normal")</f>
        <v>Normal</v>
      </c>
      <c r="C107" s="7" t="str">
        <f>IFS(VALUE('Ecommerce Data'!J104) &gt;= 4000, "Premium",VALUE('Ecommerce Data'!J104) &gt;= 2000, "Regular",VALUE('Ecommerce Data'!J104) &lt; 2000,  "Budget")</f>
        <v>Budget</v>
      </c>
    </row>
    <row r="108">
      <c r="A108" s="2" t="str">
        <f>IF(VALUE('Ecommerce Data'!J105) &gt; 3000, "High Value", "Normal")</f>
        <v>High Value</v>
      </c>
      <c r="C108" s="7" t="str">
        <f>IFS(VALUE('Ecommerce Data'!J105) &gt;= 4000, "Premium",VALUE('Ecommerce Data'!J105) &gt;= 2000, "Regular",VALUE('Ecommerce Data'!J105) &lt; 2000,  "Budget")</f>
        <v>Premium</v>
      </c>
    </row>
    <row r="109">
      <c r="A109" s="2" t="str">
        <f>IF(VALUE('Ecommerce Data'!J106) &gt; 3000, "High Value", "Normal")</f>
        <v>High Value</v>
      </c>
      <c r="C109" s="7" t="str">
        <f>IFS(VALUE('Ecommerce Data'!J106) &gt;= 4000, "Premium",VALUE('Ecommerce Data'!J106) &gt;= 2000, "Regular",VALUE('Ecommerce Data'!J106) &lt; 2000,  "Budget")</f>
        <v>Premium</v>
      </c>
    </row>
    <row r="110">
      <c r="A110" s="2" t="str">
        <f>IF(VALUE('Ecommerce Data'!J107) &gt; 3000, "High Value", "Normal")</f>
        <v>High Value</v>
      </c>
      <c r="C110" s="7" t="str">
        <f>IFS(VALUE('Ecommerce Data'!J107) &gt;= 4000, "Premium",VALUE('Ecommerce Data'!J107) &gt;= 2000, "Regular",VALUE('Ecommerce Data'!J107) &lt; 2000,  "Budget")</f>
        <v>Premium</v>
      </c>
    </row>
    <row r="111">
      <c r="A111" s="2" t="str">
        <f>IF(VALUE('Ecommerce Data'!J108) &gt; 3000, "High Value", "Normal")</f>
        <v>High Value</v>
      </c>
      <c r="C111" s="7" t="str">
        <f>IFS(VALUE('Ecommerce Data'!J108) &gt;= 4000, "Premium",VALUE('Ecommerce Data'!J108) &gt;= 2000, "Regular",VALUE('Ecommerce Data'!J108) &lt; 2000,  "Budget")</f>
        <v>Premium</v>
      </c>
    </row>
    <row r="112">
      <c r="A112" s="2" t="str">
        <f>IF(VALUE('Ecommerce Data'!J109) &gt; 3000, "High Value", "Normal")</f>
        <v>High Value</v>
      </c>
      <c r="C112" s="7" t="str">
        <f>IFS(VALUE('Ecommerce Data'!J109) &gt;= 4000, "Premium",VALUE('Ecommerce Data'!J109) &gt;= 2000, "Regular",VALUE('Ecommerce Data'!J109) &lt; 2000,  "Budget")</f>
        <v>Premium</v>
      </c>
    </row>
    <row r="113">
      <c r="A113" s="2" t="str">
        <f>IF(VALUE('Ecommerce Data'!J110) &gt; 3000, "High Value", "Normal")</f>
        <v>High Value</v>
      </c>
      <c r="C113" s="7" t="str">
        <f>IFS(VALUE('Ecommerce Data'!J110) &gt;= 4000, "Premium",VALUE('Ecommerce Data'!J110) &gt;= 2000, "Regular",VALUE('Ecommerce Data'!J110) &lt; 2000,  "Budget")</f>
        <v>Regular</v>
      </c>
    </row>
    <row r="114">
      <c r="A114" s="2" t="str">
        <f>IF(VALUE('Ecommerce Data'!J111) &gt; 3000, "High Value", "Normal")</f>
        <v>High Value</v>
      </c>
      <c r="C114" s="7" t="str">
        <f>IFS(VALUE('Ecommerce Data'!J111) &gt;= 4000, "Premium",VALUE('Ecommerce Data'!J111) &gt;= 2000, "Regular",VALUE('Ecommerce Data'!J111) &lt; 2000,  "Budget")</f>
        <v>Premium</v>
      </c>
    </row>
    <row r="115">
      <c r="A115" s="2" t="str">
        <f>IF(VALUE('Ecommerce Data'!J112) &gt; 3000, "High Value", "Normal")</f>
        <v>High Value</v>
      </c>
      <c r="C115" s="7" t="str">
        <f>IFS(VALUE('Ecommerce Data'!J112) &gt;= 4000, "Premium",VALUE('Ecommerce Data'!J112) &gt;= 2000, "Regular",VALUE('Ecommerce Data'!J112) &lt; 2000,  "Budget")</f>
        <v>Premium</v>
      </c>
    </row>
    <row r="116">
      <c r="A116" s="2" t="str">
        <f>IF(VALUE('Ecommerce Data'!J113) &gt; 3000, "High Value", "Normal")</f>
        <v>High Value</v>
      </c>
      <c r="C116" s="7" t="str">
        <f>IFS(VALUE('Ecommerce Data'!J113) &gt;= 4000, "Premium",VALUE('Ecommerce Data'!J113) &gt;= 2000, "Regular",VALUE('Ecommerce Data'!J113) &lt; 2000,  "Budget")</f>
        <v>Premium</v>
      </c>
    </row>
    <row r="117">
      <c r="A117" s="2" t="str">
        <f>IF(VALUE('Ecommerce Data'!J114) &gt; 3000, "High Value", "Normal")</f>
        <v>High Value</v>
      </c>
      <c r="C117" s="7" t="str">
        <f>IFS(VALUE('Ecommerce Data'!J114) &gt;= 4000, "Premium",VALUE('Ecommerce Data'!J114) &gt;= 2000, "Regular",VALUE('Ecommerce Data'!J114) &lt; 2000,  "Budget")</f>
        <v>Premium</v>
      </c>
    </row>
    <row r="118">
      <c r="A118" s="2" t="str">
        <f>IF(VALUE('Ecommerce Data'!J115) &gt; 3000, "High Value", "Normal")</f>
        <v>High Value</v>
      </c>
      <c r="C118" s="7" t="str">
        <f>IFS(VALUE('Ecommerce Data'!J115) &gt;= 4000, "Premium",VALUE('Ecommerce Data'!J115) &gt;= 2000, "Regular",VALUE('Ecommerce Data'!J115) &lt; 2000,  "Budget")</f>
        <v>Premium</v>
      </c>
    </row>
    <row r="119">
      <c r="A119" s="2" t="str">
        <f>IF(VALUE('Ecommerce Data'!J116) &gt; 3000, "High Value", "Normal")</f>
        <v>High Value</v>
      </c>
      <c r="C119" s="7" t="str">
        <f>IFS(VALUE('Ecommerce Data'!J116) &gt;= 4000, "Premium",VALUE('Ecommerce Data'!J116) &gt;= 2000, "Regular",VALUE('Ecommerce Data'!J116) &lt; 2000,  "Budget")</f>
        <v>Premium</v>
      </c>
    </row>
    <row r="120">
      <c r="A120" s="2" t="str">
        <f>IF(VALUE('Ecommerce Data'!J117) &gt; 3000, "High Value", "Normal")</f>
        <v>High Value</v>
      </c>
      <c r="C120" s="7" t="str">
        <f>IFS(VALUE('Ecommerce Data'!J117) &gt;= 4000, "Premium",VALUE('Ecommerce Data'!J117) &gt;= 2000, "Regular",VALUE('Ecommerce Data'!J117) &lt; 2000,  "Budget")</f>
        <v>Premium</v>
      </c>
    </row>
    <row r="121">
      <c r="A121" s="2" t="str">
        <f>IF(VALUE('Ecommerce Data'!J118) &gt; 3000, "High Value", "Normal")</f>
        <v>High Value</v>
      </c>
      <c r="C121" s="7" t="str">
        <f>IFS(VALUE('Ecommerce Data'!J118) &gt;= 4000, "Premium",VALUE('Ecommerce Data'!J118) &gt;= 2000, "Regular",VALUE('Ecommerce Data'!J118) &lt; 2000,  "Budget")</f>
        <v>Premium</v>
      </c>
    </row>
    <row r="122">
      <c r="A122" s="2" t="str">
        <f>IF(VALUE('Ecommerce Data'!J119) &gt; 3000, "High Value", "Normal")</f>
        <v>High Value</v>
      </c>
      <c r="C122" s="7" t="str">
        <f>IFS(VALUE('Ecommerce Data'!J119) &gt;= 4000, "Premium",VALUE('Ecommerce Data'!J119) &gt;= 2000, "Regular",VALUE('Ecommerce Data'!J119) &lt; 2000,  "Budget")</f>
        <v>Premium</v>
      </c>
    </row>
    <row r="123">
      <c r="A123" s="2" t="str">
        <f>IF(VALUE('Ecommerce Data'!J120) &gt; 3000, "High Value", "Normal")</f>
        <v>High Value</v>
      </c>
      <c r="C123" s="7" t="str">
        <f>IFS(VALUE('Ecommerce Data'!J120) &gt;= 4000, "Premium",VALUE('Ecommerce Data'!J120) &gt;= 2000, "Regular",VALUE('Ecommerce Data'!J120) &lt; 2000,  "Budget")</f>
        <v>Premium</v>
      </c>
    </row>
    <row r="124">
      <c r="A124" s="2" t="str">
        <f>IF(VALUE('Ecommerce Data'!J121) &gt; 3000, "High Value", "Normal")</f>
        <v>High Value</v>
      </c>
      <c r="C124" s="7" t="str">
        <f>IFS(VALUE('Ecommerce Data'!J121) &gt;= 4000, "Premium",VALUE('Ecommerce Data'!J121) &gt;= 2000, "Regular",VALUE('Ecommerce Data'!J121) &lt; 2000,  "Budget")</f>
        <v>Premium</v>
      </c>
    </row>
    <row r="125">
      <c r="A125" s="2" t="str">
        <f>IF(VALUE('Ecommerce Data'!J122) &gt; 3000, "High Value", "Normal")</f>
        <v>High Value</v>
      </c>
      <c r="C125" s="7" t="str">
        <f>IFS(VALUE('Ecommerce Data'!J122) &gt;= 4000, "Premium",VALUE('Ecommerce Data'!J122) &gt;= 2000, "Regular",VALUE('Ecommerce Data'!J122) &lt; 2000,  "Budget")</f>
        <v>Premium</v>
      </c>
    </row>
    <row r="126">
      <c r="A126" s="2" t="str">
        <f>IF(VALUE('Ecommerce Data'!J123) &gt; 3000, "High Value", "Normal")</f>
        <v>High Value</v>
      </c>
      <c r="C126" s="7" t="str">
        <f>IFS(VALUE('Ecommerce Data'!J123) &gt;= 4000, "Premium",VALUE('Ecommerce Data'!J123) &gt;= 2000, "Regular",VALUE('Ecommerce Data'!J123) &lt; 2000,  "Budget")</f>
        <v>Premium</v>
      </c>
    </row>
    <row r="127">
      <c r="A127" s="2" t="str">
        <f>IF(VALUE('Ecommerce Data'!J124) &gt; 3000, "High Value", "Normal")</f>
        <v>High Value</v>
      </c>
      <c r="C127" s="7" t="str">
        <f>IFS(VALUE('Ecommerce Data'!J124) &gt;= 4000, "Premium",VALUE('Ecommerce Data'!J124) &gt;= 2000, "Regular",VALUE('Ecommerce Data'!J124) &lt; 2000,  "Budget")</f>
        <v>Premium</v>
      </c>
    </row>
    <row r="128">
      <c r="A128" s="2" t="str">
        <f>IF(VALUE('Ecommerce Data'!J125) &gt; 3000, "High Value", "Normal")</f>
        <v>High Value</v>
      </c>
      <c r="C128" s="7" t="str">
        <f>IFS(VALUE('Ecommerce Data'!J125) &gt;= 4000, "Premium",VALUE('Ecommerce Data'!J125) &gt;= 2000, "Regular",VALUE('Ecommerce Data'!J125) &lt; 2000,  "Budget")</f>
        <v>Premium</v>
      </c>
    </row>
    <row r="129">
      <c r="A129" s="2" t="str">
        <f>IF(VALUE('Ecommerce Data'!J126) &gt; 3000, "High Value", "Normal")</f>
        <v>High Value</v>
      </c>
      <c r="C129" s="7" t="str">
        <f>IFS(VALUE('Ecommerce Data'!J126) &gt;= 4000, "Premium",VALUE('Ecommerce Data'!J126) &gt;= 2000, "Regular",VALUE('Ecommerce Data'!J126) &lt; 2000,  "Budget")</f>
        <v>Premium</v>
      </c>
    </row>
    <row r="130">
      <c r="A130" s="2" t="str">
        <f>IF(VALUE('Ecommerce Data'!J127) &gt; 3000, "High Value", "Normal")</f>
        <v>High Value</v>
      </c>
      <c r="C130" s="7" t="str">
        <f>IFS(VALUE('Ecommerce Data'!J127) &gt;= 4000, "Premium",VALUE('Ecommerce Data'!J127) &gt;= 2000, "Regular",VALUE('Ecommerce Data'!J127) &lt; 2000,  "Budget")</f>
        <v>Premium</v>
      </c>
    </row>
    <row r="131">
      <c r="A131" s="2" t="str">
        <f>IF(VALUE('Ecommerce Data'!J128) &gt; 3000, "High Value", "Normal")</f>
        <v>High Value</v>
      </c>
      <c r="C131" s="7" t="str">
        <f>IFS(VALUE('Ecommerce Data'!J128) &gt;= 4000, "Premium",VALUE('Ecommerce Data'!J128) &gt;= 2000, "Regular",VALUE('Ecommerce Data'!J128) &lt; 2000,  "Budget")</f>
        <v>Premium</v>
      </c>
    </row>
    <row r="132">
      <c r="A132" s="2" t="str">
        <f>IF(VALUE('Ecommerce Data'!J129) &gt; 3000, "High Value", "Normal")</f>
        <v>Normal</v>
      </c>
      <c r="C132" s="7" t="str">
        <f>IFS(VALUE('Ecommerce Data'!J129) &gt;= 4000, "Premium",VALUE('Ecommerce Data'!J129) &gt;= 2000, "Regular",VALUE('Ecommerce Data'!J129) &lt; 2000,  "Budget")</f>
        <v>Regular</v>
      </c>
    </row>
    <row r="133">
      <c r="A133" s="2" t="str">
        <f>IF(VALUE('Ecommerce Data'!J130) &gt; 3000, "High Value", "Normal")</f>
        <v>High Value</v>
      </c>
      <c r="C133" s="7" t="str">
        <f>IFS(VALUE('Ecommerce Data'!J130) &gt;= 4000, "Premium",VALUE('Ecommerce Data'!J130) &gt;= 2000, "Regular",VALUE('Ecommerce Data'!J130) &lt; 2000,  "Budget")</f>
        <v>Premium</v>
      </c>
    </row>
    <row r="134">
      <c r="A134" s="2" t="str">
        <f>IF(VALUE('Ecommerce Data'!J131) &gt; 3000, "High Value", "Normal")</f>
        <v>High Value</v>
      </c>
      <c r="C134" s="7" t="str">
        <f>IFS(VALUE('Ecommerce Data'!J131) &gt;= 4000, "Premium",VALUE('Ecommerce Data'!J131) &gt;= 2000, "Regular",VALUE('Ecommerce Data'!J131) &lt; 2000,  "Budget")</f>
        <v>Premium</v>
      </c>
    </row>
    <row r="135">
      <c r="A135" s="2" t="str">
        <f>IF(VALUE('Ecommerce Data'!J132) &gt; 3000, "High Value", "Normal")</f>
        <v>High Value</v>
      </c>
      <c r="C135" s="7" t="str">
        <f>IFS(VALUE('Ecommerce Data'!J132) &gt;= 4000, "Premium",VALUE('Ecommerce Data'!J132) &gt;= 2000, "Regular",VALUE('Ecommerce Data'!J132) &lt; 2000,  "Budget")</f>
        <v>Premium</v>
      </c>
    </row>
    <row r="136">
      <c r="A136" s="2" t="str">
        <f>IF(VALUE('Ecommerce Data'!J133) &gt; 3000, "High Value", "Normal")</f>
        <v>High Value</v>
      </c>
      <c r="C136" s="7" t="str">
        <f>IFS(VALUE('Ecommerce Data'!J133) &gt;= 4000, "Premium",VALUE('Ecommerce Data'!J133) &gt;= 2000, "Regular",VALUE('Ecommerce Data'!J133) &lt; 2000,  "Budget")</f>
        <v>Premium</v>
      </c>
    </row>
    <row r="137">
      <c r="A137" s="2" t="str">
        <f>IF(VALUE('Ecommerce Data'!J134) &gt; 3000, "High Value", "Normal")</f>
        <v>High Value</v>
      </c>
      <c r="C137" s="7" t="str">
        <f>IFS(VALUE('Ecommerce Data'!J134) &gt;= 4000, "Premium",VALUE('Ecommerce Data'!J134) &gt;= 2000, "Regular",VALUE('Ecommerce Data'!J134) &lt; 2000,  "Budget")</f>
        <v>Premium</v>
      </c>
    </row>
    <row r="138">
      <c r="A138" s="2" t="str">
        <f>IF(VALUE('Ecommerce Data'!J135) &gt; 3000, "High Value", "Normal")</f>
        <v>High Value</v>
      </c>
      <c r="C138" s="7" t="str">
        <f>IFS(VALUE('Ecommerce Data'!J135) &gt;= 4000, "Premium",VALUE('Ecommerce Data'!J135) &gt;= 2000, "Regular",VALUE('Ecommerce Data'!J135) &lt; 2000,  "Budget")</f>
        <v>Premium</v>
      </c>
    </row>
    <row r="139">
      <c r="A139" s="2" t="str">
        <f>IF(VALUE('Ecommerce Data'!J136) &gt; 3000, "High Value", "Normal")</f>
        <v>High Value</v>
      </c>
      <c r="C139" s="7" t="str">
        <f>IFS(VALUE('Ecommerce Data'!J136) &gt;= 4000, "Premium",VALUE('Ecommerce Data'!J136) &gt;= 2000, "Regular",VALUE('Ecommerce Data'!J136) &lt; 2000,  "Budget")</f>
        <v>Premium</v>
      </c>
    </row>
    <row r="140">
      <c r="A140" s="2" t="str">
        <f>IF(VALUE('Ecommerce Data'!J137) &gt; 3000, "High Value", "Normal")</f>
        <v>High Value</v>
      </c>
      <c r="C140" s="7" t="str">
        <f>IFS(VALUE('Ecommerce Data'!J137) &gt;= 4000, "Premium",VALUE('Ecommerce Data'!J137) &gt;= 2000, "Regular",VALUE('Ecommerce Data'!J137) &lt; 2000,  "Budget")</f>
        <v>Premium</v>
      </c>
    </row>
    <row r="141">
      <c r="A141" s="2" t="str">
        <f>IF(VALUE('Ecommerce Data'!J138) &gt; 3000, "High Value", "Normal")</f>
        <v>High Value</v>
      </c>
      <c r="C141" s="7" t="str">
        <f>IFS(VALUE('Ecommerce Data'!J138) &gt;= 4000, "Premium",VALUE('Ecommerce Data'!J138) &gt;= 2000, "Regular",VALUE('Ecommerce Data'!J138) &lt; 2000,  "Budget")</f>
        <v>Premium</v>
      </c>
    </row>
    <row r="142">
      <c r="A142" s="2" t="str">
        <f>IF(VALUE('Ecommerce Data'!J139) &gt; 3000, "High Value", "Normal")</f>
        <v>High Value</v>
      </c>
      <c r="C142" s="7" t="str">
        <f>IFS(VALUE('Ecommerce Data'!J139) &gt;= 4000, "Premium",VALUE('Ecommerce Data'!J139) &gt;= 2000, "Regular",VALUE('Ecommerce Data'!J139) &lt; 2000,  "Budget")</f>
        <v>Regular</v>
      </c>
    </row>
    <row r="143">
      <c r="A143" s="2" t="str">
        <f>IF(VALUE('Ecommerce Data'!J140) &gt; 3000, "High Value", "Normal")</f>
        <v>High Value</v>
      </c>
      <c r="C143" s="7" t="str">
        <f>IFS(VALUE('Ecommerce Data'!J140) &gt;= 4000, "Premium",VALUE('Ecommerce Data'!J140) &gt;= 2000, "Regular",VALUE('Ecommerce Data'!J140) &lt; 2000,  "Budget")</f>
        <v>Premium</v>
      </c>
    </row>
    <row r="144">
      <c r="A144" s="2" t="str">
        <f>IF(VALUE('Ecommerce Data'!J141) &gt; 3000, "High Value", "Normal")</f>
        <v>High Value</v>
      </c>
      <c r="C144" s="7" t="str">
        <f>IFS(VALUE('Ecommerce Data'!J141) &gt;= 4000, "Premium",VALUE('Ecommerce Data'!J141) &gt;= 2000, "Regular",VALUE('Ecommerce Data'!J141) &lt; 2000,  "Budget")</f>
        <v>Premium</v>
      </c>
    </row>
    <row r="145">
      <c r="A145" s="2" t="str">
        <f>IF(VALUE('Ecommerce Data'!J142) &gt; 3000, "High Value", "Normal")</f>
        <v>High Value</v>
      </c>
      <c r="C145" s="7" t="str">
        <f>IFS(VALUE('Ecommerce Data'!J142) &gt;= 4000, "Premium",VALUE('Ecommerce Data'!J142) &gt;= 2000, "Regular",VALUE('Ecommerce Data'!J142) &lt; 2000,  "Budget")</f>
        <v>Premium</v>
      </c>
    </row>
    <row r="146">
      <c r="A146" s="2" t="str">
        <f>IF(VALUE('Ecommerce Data'!J143) &gt; 3000, "High Value", "Normal")</f>
        <v>High Value</v>
      </c>
      <c r="C146" s="7" t="str">
        <f>IFS(VALUE('Ecommerce Data'!J143) &gt;= 4000, "Premium",VALUE('Ecommerce Data'!J143) &gt;= 2000, "Regular",VALUE('Ecommerce Data'!J143) &lt; 2000,  "Budget")</f>
        <v>Regular</v>
      </c>
    </row>
    <row r="147">
      <c r="A147" s="2" t="str">
        <f>IF(VALUE('Ecommerce Data'!J144) &gt; 3000, "High Value", "Normal")</f>
        <v>High Value</v>
      </c>
      <c r="C147" s="7" t="str">
        <f>IFS(VALUE('Ecommerce Data'!J144) &gt;= 4000, "Premium",VALUE('Ecommerce Data'!J144) &gt;= 2000, "Regular",VALUE('Ecommerce Data'!J144) &lt; 2000,  "Budget")</f>
        <v>Premium</v>
      </c>
    </row>
    <row r="148">
      <c r="A148" s="2" t="str">
        <f>IF(VALUE('Ecommerce Data'!J145) &gt; 3000, "High Value", "Normal")</f>
        <v>High Value</v>
      </c>
      <c r="C148" s="7" t="str">
        <f>IFS(VALUE('Ecommerce Data'!J145) &gt;= 4000, "Premium",VALUE('Ecommerce Data'!J145) &gt;= 2000, "Regular",VALUE('Ecommerce Data'!J145) &lt; 2000,  "Budget")</f>
        <v>Regular</v>
      </c>
    </row>
    <row r="149">
      <c r="A149" s="2" t="str">
        <f>IF(VALUE('Ecommerce Data'!J146) &gt; 3000, "High Value", "Normal")</f>
        <v>High Value</v>
      </c>
      <c r="C149" s="7" t="str">
        <f>IFS(VALUE('Ecommerce Data'!J146) &gt;= 4000, "Premium",VALUE('Ecommerce Data'!J146) &gt;= 2000, "Regular",VALUE('Ecommerce Data'!J146) &lt; 2000,  "Budget")</f>
        <v>Premium</v>
      </c>
    </row>
    <row r="150">
      <c r="A150" s="2" t="str">
        <f>IF(VALUE('Ecommerce Data'!J147) &gt; 3000, "High Value", "Normal")</f>
        <v>Normal</v>
      </c>
      <c r="C150" s="7" t="str">
        <f>IFS(VALUE('Ecommerce Data'!J147) &gt;= 4000, "Premium",VALUE('Ecommerce Data'!J147) &gt;= 2000, "Regular",VALUE('Ecommerce Data'!J147) &lt; 2000,  "Budget")</f>
        <v>Budget</v>
      </c>
    </row>
    <row r="151">
      <c r="A151" s="2" t="str">
        <f>IF(VALUE('Ecommerce Data'!J148) &gt; 3000, "High Value", "Normal")</f>
        <v>High Value</v>
      </c>
      <c r="C151" s="7" t="str">
        <f>IFS(VALUE('Ecommerce Data'!J148) &gt;= 4000, "Premium",VALUE('Ecommerce Data'!J148) &gt;= 2000, "Regular",VALUE('Ecommerce Data'!J148) &lt; 2000,  "Budget")</f>
        <v>Premium</v>
      </c>
    </row>
    <row r="152">
      <c r="A152" s="2" t="str">
        <f>IF(VALUE('Ecommerce Data'!J149) &gt; 3000, "High Value", "Normal")</f>
        <v>High Value</v>
      </c>
      <c r="C152" s="7" t="str">
        <f>IFS(VALUE('Ecommerce Data'!J149) &gt;= 4000, "Premium",VALUE('Ecommerce Data'!J149) &gt;= 2000, "Regular",VALUE('Ecommerce Data'!J149) &lt; 2000,  "Budget")</f>
        <v>Premium</v>
      </c>
    </row>
    <row r="153">
      <c r="A153" s="2" t="str">
        <f>IF(VALUE('Ecommerce Data'!J150) &gt; 3000, "High Value", "Normal")</f>
        <v>Normal</v>
      </c>
      <c r="C153" s="7" t="str">
        <f>IFS(VALUE('Ecommerce Data'!J150) &gt;= 4000, "Premium",VALUE('Ecommerce Data'!J150) &gt;= 2000, "Regular",VALUE('Ecommerce Data'!J150) &lt; 2000,  "Budget")</f>
        <v>Regular</v>
      </c>
    </row>
    <row r="154">
      <c r="A154" s="2" t="str">
        <f>IF(VALUE('Ecommerce Data'!J151) &gt; 3000, "High Value", "Normal")</f>
        <v>Normal</v>
      </c>
      <c r="C154" s="7" t="str">
        <f>IFS(VALUE('Ecommerce Data'!J151) &gt;= 4000, "Premium",VALUE('Ecommerce Data'!J151) &gt;= 2000, "Regular",VALUE('Ecommerce Data'!J151) &lt; 2000,  "Budget")</f>
        <v>Budget</v>
      </c>
    </row>
    <row r="155">
      <c r="A155" s="2" t="str">
        <f>IF(VALUE('Ecommerce Data'!J152) &gt; 3000, "High Value", "Normal")</f>
        <v>High Value</v>
      </c>
      <c r="C155" s="7" t="str">
        <f>IFS(VALUE('Ecommerce Data'!J152) &gt;= 4000, "Premium",VALUE('Ecommerce Data'!J152) &gt;= 2000, "Regular",VALUE('Ecommerce Data'!J152) &lt; 2000,  "Budget")</f>
        <v>Regular</v>
      </c>
    </row>
    <row r="156">
      <c r="A156" s="2" t="str">
        <f>IF(VALUE('Ecommerce Data'!J153) &gt; 3000, "High Value", "Normal")</f>
        <v>High Value</v>
      </c>
      <c r="C156" s="7" t="str">
        <f>IFS(VALUE('Ecommerce Data'!J153) &gt;= 4000, "Premium",VALUE('Ecommerce Data'!J153) &gt;= 2000, "Regular",VALUE('Ecommerce Data'!J153) &lt; 2000,  "Budget")</f>
        <v>Premium</v>
      </c>
    </row>
    <row r="157">
      <c r="A157" s="2" t="str">
        <f>IF(VALUE('Ecommerce Data'!J154) &gt; 3000, "High Value", "Normal")</f>
        <v>High Value</v>
      </c>
      <c r="C157" s="7" t="str">
        <f>IFS(VALUE('Ecommerce Data'!J154) &gt;= 4000, "Premium",VALUE('Ecommerce Data'!J154) &gt;= 2000, "Regular",VALUE('Ecommerce Data'!J154) &lt; 2000,  "Budget")</f>
        <v>Premium</v>
      </c>
    </row>
    <row r="158">
      <c r="A158" s="2" t="str">
        <f>IF(VALUE('Ecommerce Data'!J155) &gt; 3000, "High Value", "Normal")</f>
        <v>High Value</v>
      </c>
      <c r="C158" s="7" t="str">
        <f>IFS(VALUE('Ecommerce Data'!J155) &gt;= 4000, "Premium",VALUE('Ecommerce Data'!J155) &gt;= 2000, "Regular",VALUE('Ecommerce Data'!J155) &lt; 2000,  "Budget")</f>
        <v>Premium</v>
      </c>
    </row>
    <row r="159">
      <c r="A159" s="2" t="str">
        <f>IF(VALUE('Ecommerce Data'!J156) &gt; 3000, "High Value", "Normal")</f>
        <v>High Value</v>
      </c>
      <c r="C159" s="7" t="str">
        <f>IFS(VALUE('Ecommerce Data'!J156) &gt;= 4000, "Premium",VALUE('Ecommerce Data'!J156) &gt;= 2000, "Regular",VALUE('Ecommerce Data'!J156) &lt; 2000,  "Budget")</f>
        <v>Premium</v>
      </c>
    </row>
    <row r="160">
      <c r="A160" s="2" t="str">
        <f>IF(VALUE('Ecommerce Data'!J157) &gt; 3000, "High Value", "Normal")</f>
        <v>High Value</v>
      </c>
      <c r="C160" s="7" t="str">
        <f>IFS(VALUE('Ecommerce Data'!J157) &gt;= 4000, "Premium",VALUE('Ecommerce Data'!J157) &gt;= 2000, "Regular",VALUE('Ecommerce Data'!J157) &lt; 2000,  "Budget")</f>
        <v>Premium</v>
      </c>
    </row>
    <row r="161">
      <c r="A161" s="2" t="str">
        <f>IF(VALUE('Ecommerce Data'!J158) &gt; 3000, "High Value", "Normal")</f>
        <v>High Value</v>
      </c>
      <c r="C161" s="7" t="str">
        <f>IFS(VALUE('Ecommerce Data'!J158) &gt;= 4000, "Premium",VALUE('Ecommerce Data'!J158) &gt;= 2000, "Regular",VALUE('Ecommerce Data'!J158) &lt; 2000,  "Budget")</f>
        <v>Premium</v>
      </c>
    </row>
    <row r="162">
      <c r="A162" s="2" t="str">
        <f>IF(VALUE('Ecommerce Data'!J159) &gt; 3000, "High Value", "Normal")</f>
        <v>High Value</v>
      </c>
      <c r="C162" s="7" t="str">
        <f>IFS(VALUE('Ecommerce Data'!J159) &gt;= 4000, "Premium",VALUE('Ecommerce Data'!J159) &gt;= 2000, "Regular",VALUE('Ecommerce Data'!J159) &lt; 2000,  "Budget")</f>
        <v>Premium</v>
      </c>
    </row>
    <row r="163">
      <c r="A163" s="2" t="str">
        <f>IF(VALUE('Ecommerce Data'!J160) &gt; 3000, "High Value", "Normal")</f>
        <v>High Value</v>
      </c>
      <c r="C163" s="7" t="str">
        <f>IFS(VALUE('Ecommerce Data'!J160) &gt;= 4000, "Premium",VALUE('Ecommerce Data'!J160) &gt;= 2000, "Regular",VALUE('Ecommerce Data'!J160) &lt; 2000,  "Budget")</f>
        <v>Premium</v>
      </c>
    </row>
    <row r="164">
      <c r="A164" s="2" t="str">
        <f>IF(VALUE('Ecommerce Data'!J161) &gt; 3000, "High Value", "Normal")</f>
        <v>Normal</v>
      </c>
      <c r="C164" s="7" t="str">
        <f>IFS(VALUE('Ecommerce Data'!J161) &gt;= 4000, "Premium",VALUE('Ecommerce Data'!J161) &gt;= 2000, "Regular",VALUE('Ecommerce Data'!J161) &lt; 2000,  "Budget")</f>
        <v>Regular</v>
      </c>
    </row>
    <row r="165">
      <c r="A165" s="2" t="str">
        <f>IF(VALUE('Ecommerce Data'!J162) &gt; 3000, "High Value", "Normal")</f>
        <v>Normal</v>
      </c>
      <c r="C165" s="7" t="str">
        <f>IFS(VALUE('Ecommerce Data'!J162) &gt;= 4000, "Premium",VALUE('Ecommerce Data'!J162) &gt;= 2000, "Regular",VALUE('Ecommerce Data'!J162) &lt; 2000,  "Budget")</f>
        <v>Regular</v>
      </c>
    </row>
    <row r="166">
      <c r="A166" s="2" t="str">
        <f>IF(VALUE('Ecommerce Data'!J163) &gt; 3000, "High Value", "Normal")</f>
        <v>High Value</v>
      </c>
      <c r="C166" s="7" t="str">
        <f>IFS(VALUE('Ecommerce Data'!J163) &gt;= 4000, "Premium",VALUE('Ecommerce Data'!J163) &gt;= 2000, "Regular",VALUE('Ecommerce Data'!J163) &lt; 2000,  "Budget")</f>
        <v>Premium</v>
      </c>
    </row>
    <row r="167">
      <c r="A167" s="2" t="str">
        <f>IF(VALUE('Ecommerce Data'!J164) &gt; 3000, "High Value", "Normal")</f>
        <v>High Value</v>
      </c>
      <c r="C167" s="7" t="str">
        <f>IFS(VALUE('Ecommerce Data'!J164) &gt;= 4000, "Premium",VALUE('Ecommerce Data'!J164) &gt;= 2000, "Regular",VALUE('Ecommerce Data'!J164) &lt; 2000,  "Budget")</f>
        <v>Premium</v>
      </c>
    </row>
    <row r="168">
      <c r="A168" s="2" t="str">
        <f>IF(VALUE('Ecommerce Data'!J165) &gt; 3000, "High Value", "Normal")</f>
        <v>High Value</v>
      </c>
      <c r="C168" s="7" t="str">
        <f>IFS(VALUE('Ecommerce Data'!J165) &gt;= 4000, "Premium",VALUE('Ecommerce Data'!J165) &gt;= 2000, "Regular",VALUE('Ecommerce Data'!J165) &lt; 2000,  "Budget")</f>
        <v>Premium</v>
      </c>
    </row>
    <row r="169">
      <c r="A169" s="2" t="str">
        <f>IF(VALUE('Ecommerce Data'!J166) &gt; 3000, "High Value", "Normal")</f>
        <v>High Value</v>
      </c>
      <c r="C169" s="7" t="str">
        <f>IFS(VALUE('Ecommerce Data'!J166) &gt;= 4000, "Premium",VALUE('Ecommerce Data'!J166) &gt;= 2000, "Regular",VALUE('Ecommerce Data'!J166) &lt; 2000,  "Budget")</f>
        <v>Premium</v>
      </c>
    </row>
    <row r="170">
      <c r="A170" s="2" t="str">
        <f>IF(VALUE('Ecommerce Data'!J167) &gt; 3000, "High Value", "Normal")</f>
        <v>High Value</v>
      </c>
      <c r="C170" s="7" t="str">
        <f>IFS(VALUE('Ecommerce Data'!J167) &gt;= 4000, "Premium",VALUE('Ecommerce Data'!J167) &gt;= 2000, "Regular",VALUE('Ecommerce Data'!J167) &lt; 2000,  "Budget")</f>
        <v>Premium</v>
      </c>
    </row>
    <row r="171">
      <c r="A171" s="2" t="str">
        <f>IF(VALUE('Ecommerce Data'!J168) &gt; 3000, "High Value", "Normal")</f>
        <v>Normal</v>
      </c>
      <c r="C171" s="7" t="str">
        <f>IFS(VALUE('Ecommerce Data'!J168) &gt;= 4000, "Premium",VALUE('Ecommerce Data'!J168) &gt;= 2000, "Regular",VALUE('Ecommerce Data'!J168) &lt; 2000,  "Budget")</f>
        <v>Regular</v>
      </c>
    </row>
    <row r="172">
      <c r="A172" s="2" t="str">
        <f>IF(VALUE('Ecommerce Data'!J169) &gt; 3000, "High Value", "Normal")</f>
        <v>High Value</v>
      </c>
      <c r="C172" s="7" t="str">
        <f>IFS(VALUE('Ecommerce Data'!J169) &gt;= 4000, "Premium",VALUE('Ecommerce Data'!J169) &gt;= 2000, "Regular",VALUE('Ecommerce Data'!J169) &lt; 2000,  "Budget")</f>
        <v>Premium</v>
      </c>
    </row>
    <row r="173">
      <c r="A173" s="2" t="str">
        <f>IF(VALUE('Ecommerce Data'!J170) &gt; 3000, "High Value", "Normal")</f>
        <v>High Value</v>
      </c>
      <c r="C173" s="7" t="str">
        <f>IFS(VALUE('Ecommerce Data'!J170) &gt;= 4000, "Premium",VALUE('Ecommerce Data'!J170) &gt;= 2000, "Regular",VALUE('Ecommerce Data'!J170) &lt; 2000,  "Budget")</f>
        <v>Premium</v>
      </c>
    </row>
    <row r="174">
      <c r="A174" s="2" t="str">
        <f>IF(VALUE('Ecommerce Data'!J171) &gt; 3000, "High Value", "Normal")</f>
        <v>High Value</v>
      </c>
      <c r="C174" s="7" t="str">
        <f>IFS(VALUE('Ecommerce Data'!J171) &gt;= 4000, "Premium",VALUE('Ecommerce Data'!J171) &gt;= 2000, "Regular",VALUE('Ecommerce Data'!J171) &lt; 2000,  "Budget")</f>
        <v>Premium</v>
      </c>
    </row>
    <row r="175">
      <c r="A175" s="2" t="str">
        <f>IF(VALUE('Ecommerce Data'!J172) &gt; 3000, "High Value", "Normal")</f>
        <v>High Value</v>
      </c>
      <c r="C175" s="7" t="str">
        <f>IFS(VALUE('Ecommerce Data'!J172) &gt;= 4000, "Premium",VALUE('Ecommerce Data'!J172) &gt;= 2000, "Regular",VALUE('Ecommerce Data'!J172) &lt; 2000,  "Budget")</f>
        <v>Premium</v>
      </c>
    </row>
    <row r="176">
      <c r="A176" s="2" t="str">
        <f>IF(VALUE('Ecommerce Data'!J173) &gt; 3000, "High Value", "Normal")</f>
        <v>High Value</v>
      </c>
      <c r="C176" s="7" t="str">
        <f>IFS(VALUE('Ecommerce Data'!J173) &gt;= 4000, "Premium",VALUE('Ecommerce Data'!J173) &gt;= 2000, "Regular",VALUE('Ecommerce Data'!J173) &lt; 2000,  "Budget")</f>
        <v>Premium</v>
      </c>
    </row>
    <row r="177">
      <c r="A177" s="2" t="str">
        <f>IF(VALUE('Ecommerce Data'!J174) &gt; 3000, "High Value", "Normal")</f>
        <v>High Value</v>
      </c>
      <c r="C177" s="7" t="str">
        <f>IFS(VALUE('Ecommerce Data'!J174) &gt;= 4000, "Premium",VALUE('Ecommerce Data'!J174) &gt;= 2000, "Regular",VALUE('Ecommerce Data'!J174) &lt; 2000,  "Budget")</f>
        <v>Premium</v>
      </c>
    </row>
    <row r="178">
      <c r="A178" s="2" t="str">
        <f>IF(VALUE('Ecommerce Data'!J175) &gt; 3000, "High Value", "Normal")</f>
        <v>High Value</v>
      </c>
      <c r="C178" s="7" t="str">
        <f>IFS(VALUE('Ecommerce Data'!J175) &gt;= 4000, "Premium",VALUE('Ecommerce Data'!J175) &gt;= 2000, "Regular",VALUE('Ecommerce Data'!J175) &lt; 2000,  "Budget")</f>
        <v>Regular</v>
      </c>
    </row>
    <row r="179">
      <c r="A179" s="2" t="str">
        <f>IF(VALUE('Ecommerce Data'!J176) &gt; 3000, "High Value", "Normal")</f>
        <v>High Value</v>
      </c>
      <c r="C179" s="7" t="str">
        <f>IFS(VALUE('Ecommerce Data'!J176) &gt;= 4000, "Premium",VALUE('Ecommerce Data'!J176) &gt;= 2000, "Regular",VALUE('Ecommerce Data'!J176) &lt; 2000,  "Budget")</f>
        <v>Premium</v>
      </c>
    </row>
    <row r="180">
      <c r="A180" s="2" t="str">
        <f>IF(VALUE('Ecommerce Data'!J177) &gt; 3000, "High Value", "Normal")</f>
        <v>High Value</v>
      </c>
      <c r="C180" s="7" t="str">
        <f>IFS(VALUE('Ecommerce Data'!J177) &gt;= 4000, "Premium",VALUE('Ecommerce Data'!J177) &gt;= 2000, "Regular",VALUE('Ecommerce Data'!J177) &lt; 2000,  "Budget")</f>
        <v>Premium</v>
      </c>
    </row>
    <row r="181">
      <c r="A181" s="2" t="str">
        <f>IF(VALUE('Ecommerce Data'!J178) &gt; 3000, "High Value", "Normal")</f>
        <v>High Value</v>
      </c>
      <c r="C181" s="7" t="str">
        <f>IFS(VALUE('Ecommerce Data'!J178) &gt;= 4000, "Premium",VALUE('Ecommerce Data'!J178) &gt;= 2000, "Regular",VALUE('Ecommerce Data'!J178) &lt; 2000,  "Budget")</f>
        <v>Premium</v>
      </c>
    </row>
    <row r="182">
      <c r="A182" s="2" t="str">
        <f>IF(VALUE('Ecommerce Data'!J179) &gt; 3000, "High Value", "Normal")</f>
        <v>High Value</v>
      </c>
      <c r="C182" s="7" t="str">
        <f>IFS(VALUE('Ecommerce Data'!J179) &gt;= 4000, "Premium",VALUE('Ecommerce Data'!J179) &gt;= 2000, "Regular",VALUE('Ecommerce Data'!J179) &lt; 2000,  "Budget")</f>
        <v>Premium</v>
      </c>
    </row>
    <row r="183">
      <c r="A183" s="2" t="str">
        <f>IF(VALUE('Ecommerce Data'!J180) &gt; 3000, "High Value", "Normal")</f>
        <v>High Value</v>
      </c>
      <c r="C183" s="7" t="str">
        <f>IFS(VALUE('Ecommerce Data'!J180) &gt;= 4000, "Premium",VALUE('Ecommerce Data'!J180) &gt;= 2000, "Regular",VALUE('Ecommerce Data'!J180) &lt; 2000,  "Budget")</f>
        <v>Premium</v>
      </c>
    </row>
    <row r="184">
      <c r="A184" s="2" t="str">
        <f>IF(VALUE('Ecommerce Data'!J181) &gt; 3000, "High Value", "Normal")</f>
        <v>High Value</v>
      </c>
      <c r="C184" s="7" t="str">
        <f>IFS(VALUE('Ecommerce Data'!J181) &gt;= 4000, "Premium",VALUE('Ecommerce Data'!J181) &gt;= 2000, "Regular",VALUE('Ecommerce Data'!J181) &lt; 2000,  "Budget")</f>
        <v>Premium</v>
      </c>
    </row>
    <row r="185">
      <c r="A185" s="2" t="str">
        <f>IF(VALUE('Ecommerce Data'!J182) &gt; 3000, "High Value", "Normal")</f>
        <v>High Value</v>
      </c>
      <c r="C185" s="7" t="str">
        <f>IFS(VALUE('Ecommerce Data'!J182) &gt;= 4000, "Premium",VALUE('Ecommerce Data'!J182) &gt;= 2000, "Regular",VALUE('Ecommerce Data'!J182) &lt; 2000,  "Budget")</f>
        <v>Premium</v>
      </c>
    </row>
    <row r="186">
      <c r="A186" s="2" t="str">
        <f>IF(VALUE('Ecommerce Data'!J183) &gt; 3000, "High Value", "Normal")</f>
        <v>High Value</v>
      </c>
      <c r="C186" s="7" t="str">
        <f>IFS(VALUE('Ecommerce Data'!J183) &gt;= 4000, "Premium",VALUE('Ecommerce Data'!J183) &gt;= 2000, "Regular",VALUE('Ecommerce Data'!J183) &lt; 2000,  "Budget")</f>
        <v>Premium</v>
      </c>
    </row>
    <row r="187">
      <c r="A187" s="2" t="str">
        <f>IF(VALUE('Ecommerce Data'!J184) &gt; 3000, "High Value", "Normal")</f>
        <v>High Value</v>
      </c>
      <c r="C187" s="7" t="str">
        <f>IFS(VALUE('Ecommerce Data'!J184) &gt;= 4000, "Premium",VALUE('Ecommerce Data'!J184) &gt;= 2000, "Regular",VALUE('Ecommerce Data'!J184) &lt; 2000,  "Budget")</f>
        <v>Premium</v>
      </c>
    </row>
    <row r="188">
      <c r="A188" s="2" t="str">
        <f>IF(VALUE('Ecommerce Data'!J185) &gt; 3000, "High Value", "Normal")</f>
        <v>High Value</v>
      </c>
      <c r="C188" s="7" t="str">
        <f>IFS(VALUE('Ecommerce Data'!J185) &gt;= 4000, "Premium",VALUE('Ecommerce Data'!J185) &gt;= 2000, "Regular",VALUE('Ecommerce Data'!J185) &lt; 2000,  "Budget")</f>
        <v>Regular</v>
      </c>
    </row>
    <row r="189">
      <c r="A189" s="2" t="str">
        <f>IF(VALUE('Ecommerce Data'!J186) &gt; 3000, "High Value", "Normal")</f>
        <v>Normal</v>
      </c>
      <c r="C189" s="7" t="str">
        <f>IFS(VALUE('Ecommerce Data'!J186) &gt;= 4000, "Premium",VALUE('Ecommerce Data'!J186) &gt;= 2000, "Regular",VALUE('Ecommerce Data'!J186) &lt; 2000,  "Budget")</f>
        <v>Budget</v>
      </c>
    </row>
    <row r="190">
      <c r="A190" s="2" t="str">
        <f>IF(VALUE('Ecommerce Data'!J187) &gt; 3000, "High Value", "Normal")</f>
        <v>High Value</v>
      </c>
      <c r="C190" s="7" t="str">
        <f>IFS(VALUE('Ecommerce Data'!J187) &gt;= 4000, "Premium",VALUE('Ecommerce Data'!J187) &gt;= 2000, "Regular",VALUE('Ecommerce Data'!J187) &lt; 2000,  "Budget")</f>
        <v>Premium</v>
      </c>
    </row>
    <row r="191">
      <c r="A191" s="2" t="str">
        <f>IF(VALUE('Ecommerce Data'!J188) &gt; 3000, "High Value", "Normal")</f>
        <v>High Value</v>
      </c>
      <c r="C191" s="7" t="str">
        <f>IFS(VALUE('Ecommerce Data'!J188) &gt;= 4000, "Premium",VALUE('Ecommerce Data'!J188) &gt;= 2000, "Regular",VALUE('Ecommerce Data'!J188) &lt; 2000,  "Budget")</f>
        <v>Premium</v>
      </c>
    </row>
    <row r="192">
      <c r="A192" s="2" t="str">
        <f>IF(VALUE('Ecommerce Data'!J189) &gt; 3000, "High Value", "Normal")</f>
        <v>High Value</v>
      </c>
      <c r="C192" s="7" t="str">
        <f>IFS(VALUE('Ecommerce Data'!J189) &gt;= 4000, "Premium",VALUE('Ecommerce Data'!J189) &gt;= 2000, "Regular",VALUE('Ecommerce Data'!J189) &lt; 2000,  "Budget")</f>
        <v>Premium</v>
      </c>
    </row>
    <row r="193">
      <c r="A193" s="2" t="str">
        <f>IF(VALUE('Ecommerce Data'!J190) &gt; 3000, "High Value", "Normal")</f>
        <v>Normal</v>
      </c>
      <c r="C193" s="7" t="str">
        <f>IFS(VALUE('Ecommerce Data'!J190) &gt;= 4000, "Premium",VALUE('Ecommerce Data'!J190) &gt;= 2000, "Regular",VALUE('Ecommerce Data'!J190) &lt; 2000,  "Budget")</f>
        <v>Budget</v>
      </c>
    </row>
    <row r="194">
      <c r="A194" s="2" t="str">
        <f>IF(VALUE('Ecommerce Data'!J191) &gt; 3000, "High Value", "Normal")</f>
        <v>High Value</v>
      </c>
      <c r="C194" s="7" t="str">
        <f>IFS(VALUE('Ecommerce Data'!J191) &gt;= 4000, "Premium",VALUE('Ecommerce Data'!J191) &gt;= 2000, "Regular",VALUE('Ecommerce Data'!J191) &lt; 2000,  "Budget")</f>
        <v>Premium</v>
      </c>
    </row>
    <row r="195">
      <c r="A195" s="2" t="str">
        <f>IF(VALUE('Ecommerce Data'!J192) &gt; 3000, "High Value", "Normal")</f>
        <v>High Value</v>
      </c>
      <c r="C195" s="7" t="str">
        <f>IFS(VALUE('Ecommerce Data'!J192) &gt;= 4000, "Premium",VALUE('Ecommerce Data'!J192) &gt;= 2000, "Regular",VALUE('Ecommerce Data'!J192) &lt; 2000,  "Budget")</f>
        <v>Premium</v>
      </c>
    </row>
    <row r="196">
      <c r="A196" s="2" t="str">
        <f>IF(VALUE('Ecommerce Data'!J193) &gt; 3000, "High Value", "Normal")</f>
        <v>High Value</v>
      </c>
      <c r="C196" s="7" t="str">
        <f>IFS(VALUE('Ecommerce Data'!J193) &gt;= 4000, "Premium",VALUE('Ecommerce Data'!J193) &gt;= 2000, "Regular",VALUE('Ecommerce Data'!J193) &lt; 2000,  "Budget")</f>
        <v>Premium</v>
      </c>
    </row>
    <row r="197">
      <c r="A197" s="2" t="str">
        <f>IF(VALUE('Ecommerce Data'!J194) &gt; 3000, "High Value", "Normal")</f>
        <v>High Value</v>
      </c>
      <c r="C197" s="7" t="str">
        <f>IFS(VALUE('Ecommerce Data'!J194) &gt;= 4000, "Premium",VALUE('Ecommerce Data'!J194) &gt;= 2000, "Regular",VALUE('Ecommerce Data'!J194) &lt; 2000,  "Budget")</f>
        <v>Premium</v>
      </c>
    </row>
    <row r="198">
      <c r="A198" s="2" t="str">
        <f>IF(VALUE('Ecommerce Data'!J195) &gt; 3000, "High Value", "Normal")</f>
        <v>High Value</v>
      </c>
      <c r="C198" s="7" t="str">
        <f>IFS(VALUE('Ecommerce Data'!J195) &gt;= 4000, "Premium",VALUE('Ecommerce Data'!J195) &gt;= 2000, "Regular",VALUE('Ecommerce Data'!J195) &lt; 2000,  "Budget")</f>
        <v>Premium</v>
      </c>
    </row>
    <row r="199">
      <c r="A199" s="2" t="str">
        <f>IF(VALUE('Ecommerce Data'!J196) &gt; 3000, "High Value", "Normal")</f>
        <v>High Value</v>
      </c>
      <c r="C199" s="7" t="str">
        <f>IFS(VALUE('Ecommerce Data'!J196) &gt;= 4000, "Premium",VALUE('Ecommerce Data'!J196) &gt;= 2000, "Regular",VALUE('Ecommerce Data'!J196) &lt; 2000,  "Budget")</f>
        <v>Premium</v>
      </c>
    </row>
    <row r="200">
      <c r="A200" s="2" t="str">
        <f>IF(VALUE('Ecommerce Data'!J197) &gt; 3000, "High Value", "Normal")</f>
        <v>High Value</v>
      </c>
      <c r="C200" s="7" t="str">
        <f>IFS(VALUE('Ecommerce Data'!J197) &gt;= 4000, "Premium",VALUE('Ecommerce Data'!J197) &gt;= 2000, "Regular",VALUE('Ecommerce Data'!J197) &lt; 2000,  "Budget")</f>
        <v>Premium</v>
      </c>
    </row>
    <row r="201">
      <c r="A201" s="2" t="str">
        <f>IF(VALUE('Ecommerce Data'!J198) &gt; 3000, "High Value", "Normal")</f>
        <v>High Value</v>
      </c>
      <c r="C201" s="7" t="str">
        <f>IFS(VALUE('Ecommerce Data'!J198) &gt;= 4000, "Premium",VALUE('Ecommerce Data'!J198) &gt;= 2000, "Regular",VALUE('Ecommerce Data'!J198) &lt; 2000,  "Budget")</f>
        <v>Premium</v>
      </c>
    </row>
    <row r="202">
      <c r="A202" s="2" t="str">
        <f>IF(VALUE('Ecommerce Data'!J199) &gt; 3000, "High Value", "Normal")</f>
        <v>High Value</v>
      </c>
      <c r="C202" s="7" t="str">
        <f>IFS(VALUE('Ecommerce Data'!J199) &gt;= 4000, "Premium",VALUE('Ecommerce Data'!J199) &gt;= 2000, "Regular",VALUE('Ecommerce Data'!J199) &lt; 2000,  "Budget")</f>
        <v>Premium</v>
      </c>
    </row>
    <row r="203">
      <c r="A203" s="2" t="str">
        <f>IF(VALUE('Ecommerce Data'!J200) &gt; 3000, "High Value", "Normal")</f>
        <v>High Value</v>
      </c>
      <c r="C203" s="7" t="str">
        <f>IFS(VALUE('Ecommerce Data'!J200) &gt;= 4000, "Premium",VALUE('Ecommerce Data'!J200) &gt;= 2000, "Regular",VALUE('Ecommerce Data'!J200) &lt; 2000,  "Budget")</f>
        <v>Premium</v>
      </c>
    </row>
    <row r="204">
      <c r="A204" s="2" t="str">
        <f>IF(VALUE('Ecommerce Data'!J201) &gt; 3000, "High Value", "Normal")</f>
        <v>High Value</v>
      </c>
      <c r="C204" s="7" t="str">
        <f>IFS(VALUE('Ecommerce Data'!J201) &gt;= 4000, "Premium",VALUE('Ecommerce Data'!J201) &gt;= 2000, "Regular",VALUE('Ecommerce Data'!J201) &lt; 2000,  "Budget")</f>
        <v>Premium</v>
      </c>
    </row>
    <row r="205">
      <c r="A205" s="2" t="str">
        <f>IF(VALUE('Ecommerce Data'!J202) &gt; 3000, "High Value", "Normal")</f>
        <v>High Value</v>
      </c>
      <c r="C205" s="7" t="str">
        <f>IFS(VALUE('Ecommerce Data'!J202) &gt;= 4000, "Premium",VALUE('Ecommerce Data'!J202) &gt;= 2000, "Regular",VALUE('Ecommerce Data'!J202) &lt; 2000,  "Budget")</f>
        <v>Premium</v>
      </c>
    </row>
    <row r="206">
      <c r="A206" s="2" t="str">
        <f>IF(VALUE('Ecommerce Data'!J203) &gt; 3000, "High Value", "Normal")</f>
        <v>Normal</v>
      </c>
      <c r="C206" s="7" t="str">
        <f>IFS(VALUE('Ecommerce Data'!J203) &gt;= 4000, "Premium",VALUE('Ecommerce Data'!J203) &gt;= 2000, "Regular",VALUE('Ecommerce Data'!J203) &lt; 2000,  "Budget")</f>
        <v>Budget</v>
      </c>
    </row>
    <row r="207">
      <c r="A207" s="2" t="str">
        <f>IF(VALUE('Ecommerce Data'!J204) &gt; 3000, "High Value", "Normal")</f>
        <v>High Value</v>
      </c>
      <c r="C207" s="7" t="str">
        <f>IFS(VALUE('Ecommerce Data'!J204) &gt;= 4000, "Premium",VALUE('Ecommerce Data'!J204) &gt;= 2000, "Regular",VALUE('Ecommerce Data'!J204) &lt; 2000,  "Budget")</f>
        <v>Premium</v>
      </c>
    </row>
    <row r="208">
      <c r="A208" s="2" t="str">
        <f>IF(VALUE('Ecommerce Data'!J205) &gt; 3000, "High Value", "Normal")</f>
        <v>High Value</v>
      </c>
      <c r="C208" s="7" t="str">
        <f>IFS(VALUE('Ecommerce Data'!J205) &gt;= 4000, "Premium",VALUE('Ecommerce Data'!J205) &gt;= 2000, "Regular",VALUE('Ecommerce Data'!J205) &lt; 2000,  "Budget")</f>
        <v>Premium</v>
      </c>
    </row>
    <row r="209">
      <c r="A209" s="2" t="str">
        <f>IF(VALUE('Ecommerce Data'!J206) &gt; 3000, "High Value", "Normal")</f>
        <v>Normal</v>
      </c>
      <c r="C209" s="7" t="str">
        <f>IFS(VALUE('Ecommerce Data'!J206) &gt;= 4000, "Premium",VALUE('Ecommerce Data'!J206) &gt;= 2000, "Regular",VALUE('Ecommerce Data'!J206) &lt; 2000,  "Budget")</f>
        <v>Budget</v>
      </c>
    </row>
    <row r="210">
      <c r="A210" s="2" t="str">
        <f>IF(VALUE('Ecommerce Data'!J207) &gt; 3000, "High Value", "Normal")</f>
        <v>High Value</v>
      </c>
      <c r="C210" s="7" t="str">
        <f>IFS(VALUE('Ecommerce Data'!J207) &gt;= 4000, "Premium",VALUE('Ecommerce Data'!J207) &gt;= 2000, "Regular",VALUE('Ecommerce Data'!J207) &lt; 2000,  "Budget")</f>
        <v>Premium</v>
      </c>
    </row>
    <row r="211">
      <c r="A211" s="2" t="str">
        <f>IF(VALUE('Ecommerce Data'!J208) &gt; 3000, "High Value", "Normal")</f>
        <v>High Value</v>
      </c>
      <c r="C211" s="7" t="str">
        <f>IFS(VALUE('Ecommerce Data'!J208) &gt;= 4000, "Premium",VALUE('Ecommerce Data'!J208) &gt;= 2000, "Regular",VALUE('Ecommerce Data'!J208) &lt; 2000,  "Budget")</f>
        <v>Premium</v>
      </c>
    </row>
    <row r="212">
      <c r="A212" s="2" t="str">
        <f>IF(VALUE('Ecommerce Data'!J209) &gt; 3000, "High Value", "Normal")</f>
        <v>High Value</v>
      </c>
      <c r="C212" s="7" t="str">
        <f>IFS(VALUE('Ecommerce Data'!J209) &gt;= 4000, "Premium",VALUE('Ecommerce Data'!J209) &gt;= 2000, "Regular",VALUE('Ecommerce Data'!J209) &lt; 2000,  "Budget")</f>
        <v>Premium</v>
      </c>
    </row>
    <row r="213">
      <c r="A213" s="2" t="str">
        <f>IF(VALUE('Ecommerce Data'!J210) &gt; 3000, "High Value", "Normal")</f>
        <v>High Value</v>
      </c>
      <c r="C213" s="7" t="str">
        <f>IFS(VALUE('Ecommerce Data'!J210) &gt;= 4000, "Premium",VALUE('Ecommerce Data'!J210) &gt;= 2000, "Regular",VALUE('Ecommerce Data'!J210) &lt; 2000,  "Budget")</f>
        <v>Premium</v>
      </c>
    </row>
    <row r="214">
      <c r="A214" s="2" t="str">
        <f>IF(VALUE('Ecommerce Data'!J211) &gt; 3000, "High Value", "Normal")</f>
        <v>High Value</v>
      </c>
      <c r="C214" s="7" t="str">
        <f>IFS(VALUE('Ecommerce Data'!J211) &gt;= 4000, "Premium",VALUE('Ecommerce Data'!J211) &gt;= 2000, "Regular",VALUE('Ecommerce Data'!J211) &lt; 2000,  "Budget")</f>
        <v>Premium</v>
      </c>
    </row>
    <row r="215">
      <c r="A215" s="2" t="str">
        <f>IF(VALUE('Ecommerce Data'!J212) &gt; 3000, "High Value", "Normal")</f>
        <v>High Value</v>
      </c>
      <c r="C215" s="7" t="str">
        <f>IFS(VALUE('Ecommerce Data'!J212) &gt;= 4000, "Premium",VALUE('Ecommerce Data'!J212) &gt;= 2000, "Regular",VALUE('Ecommerce Data'!J212) &lt; 2000,  "Budget")</f>
        <v>Premium</v>
      </c>
    </row>
    <row r="216">
      <c r="A216" s="2" t="str">
        <f>IF(VALUE('Ecommerce Data'!J213) &gt; 3000, "High Value", "Normal")</f>
        <v>High Value</v>
      </c>
      <c r="C216" s="7" t="str">
        <f>IFS(VALUE('Ecommerce Data'!J213) &gt;= 4000, "Premium",VALUE('Ecommerce Data'!J213) &gt;= 2000, "Regular",VALUE('Ecommerce Data'!J213) &lt; 2000,  "Budget")</f>
        <v>Premium</v>
      </c>
    </row>
    <row r="217">
      <c r="A217" s="2" t="str">
        <f>IF(VALUE('Ecommerce Data'!J214) &gt; 3000, "High Value", "Normal")</f>
        <v>High Value</v>
      </c>
      <c r="C217" s="7" t="str">
        <f>IFS(VALUE('Ecommerce Data'!J214) &gt;= 4000, "Premium",VALUE('Ecommerce Data'!J214) &gt;= 2000, "Regular",VALUE('Ecommerce Data'!J214) &lt; 2000,  "Budget")</f>
        <v>Premium</v>
      </c>
    </row>
    <row r="218">
      <c r="A218" s="2" t="str">
        <f>IF(VALUE('Ecommerce Data'!J215) &gt; 3000, "High Value", "Normal")</f>
        <v>High Value</v>
      </c>
      <c r="C218" s="7" t="str">
        <f>IFS(VALUE('Ecommerce Data'!J215) &gt;= 4000, "Premium",VALUE('Ecommerce Data'!J215) &gt;= 2000, "Regular",VALUE('Ecommerce Data'!J215) &lt; 2000,  "Budget")</f>
        <v>Premium</v>
      </c>
    </row>
    <row r="219">
      <c r="A219" s="2" t="str">
        <f>IF(VALUE('Ecommerce Data'!J216) &gt; 3000, "High Value", "Normal")</f>
        <v>High Value</v>
      </c>
      <c r="C219" s="7" t="str">
        <f>IFS(VALUE('Ecommerce Data'!J216) &gt;= 4000, "Premium",VALUE('Ecommerce Data'!J216) &gt;= 2000, "Regular",VALUE('Ecommerce Data'!J216) &lt; 2000,  "Budget")</f>
        <v>Premium</v>
      </c>
    </row>
    <row r="220">
      <c r="A220" s="2" t="str">
        <f>IF(VALUE('Ecommerce Data'!J217) &gt; 3000, "High Value", "Normal")</f>
        <v>High Value</v>
      </c>
      <c r="C220" s="7" t="str">
        <f>IFS(VALUE('Ecommerce Data'!J217) &gt;= 4000, "Premium",VALUE('Ecommerce Data'!J217) &gt;= 2000, "Regular",VALUE('Ecommerce Data'!J217) &lt; 2000,  "Budget")</f>
        <v>Premium</v>
      </c>
    </row>
    <row r="221">
      <c r="A221" s="2" t="str">
        <f>IF(VALUE('Ecommerce Data'!J218) &gt; 3000, "High Value", "Normal")</f>
        <v>High Value</v>
      </c>
      <c r="C221" s="7" t="str">
        <f>IFS(VALUE('Ecommerce Data'!J218) &gt;= 4000, "Premium",VALUE('Ecommerce Data'!J218) &gt;= 2000, "Regular",VALUE('Ecommerce Data'!J218) &lt; 2000,  "Budget")</f>
        <v>Premium</v>
      </c>
    </row>
    <row r="222">
      <c r="A222" s="2" t="str">
        <f>IF(VALUE('Ecommerce Data'!J219) &gt; 3000, "High Value", "Normal")</f>
        <v>High Value</v>
      </c>
      <c r="C222" s="7" t="str">
        <f>IFS(VALUE('Ecommerce Data'!J219) &gt;= 4000, "Premium",VALUE('Ecommerce Data'!J219) &gt;= 2000, "Regular",VALUE('Ecommerce Data'!J219) &lt; 2000,  "Budget")</f>
        <v>Premium</v>
      </c>
    </row>
    <row r="223">
      <c r="A223" s="2" t="str">
        <f>IF(VALUE('Ecommerce Data'!J220) &gt; 3000, "High Value", "Normal")</f>
        <v>High Value</v>
      </c>
      <c r="C223" s="7" t="str">
        <f>IFS(VALUE('Ecommerce Data'!J220) &gt;= 4000, "Premium",VALUE('Ecommerce Data'!J220) &gt;= 2000, "Regular",VALUE('Ecommerce Data'!J220) &lt; 2000,  "Budget")</f>
        <v>Premium</v>
      </c>
    </row>
    <row r="224">
      <c r="A224" s="2" t="str">
        <f>IF(VALUE('Ecommerce Data'!J221) &gt; 3000, "High Value", "Normal")</f>
        <v>High Value</v>
      </c>
      <c r="C224" s="7" t="str">
        <f>IFS(VALUE('Ecommerce Data'!J221) &gt;= 4000, "Premium",VALUE('Ecommerce Data'!J221) &gt;= 2000, "Regular",VALUE('Ecommerce Data'!J221) &lt; 2000,  "Budget")</f>
        <v>Premium</v>
      </c>
    </row>
    <row r="225">
      <c r="A225" s="2" t="str">
        <f>IF(VALUE('Ecommerce Data'!J222) &gt; 3000, "High Value", "Normal")</f>
        <v>High Value</v>
      </c>
      <c r="C225" s="7" t="str">
        <f>IFS(VALUE('Ecommerce Data'!J222) &gt;= 4000, "Premium",VALUE('Ecommerce Data'!J222) &gt;= 2000, "Regular",VALUE('Ecommerce Data'!J222) &lt; 2000,  "Budget")</f>
        <v>Premium</v>
      </c>
    </row>
    <row r="226">
      <c r="A226" s="2" t="str">
        <f>IF(VALUE('Ecommerce Data'!J223) &gt; 3000, "High Value", "Normal")</f>
        <v>High Value</v>
      </c>
      <c r="C226" s="7" t="str">
        <f>IFS(VALUE('Ecommerce Data'!J223) &gt;= 4000, "Premium",VALUE('Ecommerce Data'!J223) &gt;= 2000, "Regular",VALUE('Ecommerce Data'!J223) &lt; 2000,  "Budget")</f>
        <v>Premium</v>
      </c>
    </row>
    <row r="227">
      <c r="A227" s="2" t="str">
        <f>IF(VALUE('Ecommerce Data'!J224) &gt; 3000, "High Value", "Normal")</f>
        <v>High Value</v>
      </c>
      <c r="C227" s="7" t="str">
        <f>IFS(VALUE('Ecommerce Data'!J224) &gt;= 4000, "Premium",VALUE('Ecommerce Data'!J224) &gt;= 2000, "Regular",VALUE('Ecommerce Data'!J224) &lt; 2000,  "Budget")</f>
        <v>Premium</v>
      </c>
    </row>
    <row r="228">
      <c r="A228" s="2" t="str">
        <f>IF(VALUE('Ecommerce Data'!J225) &gt; 3000, "High Value", "Normal")</f>
        <v>High Value</v>
      </c>
      <c r="C228" s="7" t="str">
        <f>IFS(VALUE('Ecommerce Data'!J225) &gt;= 4000, "Premium",VALUE('Ecommerce Data'!J225) &gt;= 2000, "Regular",VALUE('Ecommerce Data'!J225) &lt; 2000,  "Budget")</f>
        <v>Premium</v>
      </c>
    </row>
    <row r="229">
      <c r="A229" s="2" t="str">
        <f>IF(VALUE('Ecommerce Data'!J226) &gt; 3000, "High Value", "Normal")</f>
        <v>High Value</v>
      </c>
      <c r="C229" s="7" t="str">
        <f>IFS(VALUE('Ecommerce Data'!J226) &gt;= 4000, "Premium",VALUE('Ecommerce Data'!J226) &gt;= 2000, "Regular",VALUE('Ecommerce Data'!J226) &lt; 2000,  "Budget")</f>
        <v>Premium</v>
      </c>
    </row>
    <row r="230">
      <c r="A230" s="2" t="str">
        <f>IF(VALUE('Ecommerce Data'!J227) &gt; 3000, "High Value", "Normal")</f>
        <v>Normal</v>
      </c>
      <c r="C230" s="7" t="str">
        <f>IFS(VALUE('Ecommerce Data'!J227) &gt;= 4000, "Premium",VALUE('Ecommerce Data'!J227) &gt;= 2000, "Regular",VALUE('Ecommerce Data'!J227) &lt; 2000,  "Budget")</f>
        <v>Regular</v>
      </c>
    </row>
    <row r="231">
      <c r="A231" s="2" t="str">
        <f>IF(VALUE('Ecommerce Data'!J228) &gt; 3000, "High Value", "Normal")</f>
        <v>Normal</v>
      </c>
      <c r="C231" s="7" t="str">
        <f>IFS(VALUE('Ecommerce Data'!J228) &gt;= 4000, "Premium",VALUE('Ecommerce Data'!J228) &gt;= 2000, "Regular",VALUE('Ecommerce Data'!J228) &lt; 2000,  "Budget")</f>
        <v>Regular</v>
      </c>
    </row>
    <row r="232">
      <c r="A232" s="2" t="str">
        <f>IF(VALUE('Ecommerce Data'!J229) &gt; 3000, "High Value", "Normal")</f>
        <v>Normal</v>
      </c>
      <c r="C232" s="7" t="str">
        <f>IFS(VALUE('Ecommerce Data'!J229) &gt;= 4000, "Premium",VALUE('Ecommerce Data'!J229) &gt;= 2000, "Regular",VALUE('Ecommerce Data'!J229) &lt; 2000,  "Budget")</f>
        <v>Regular</v>
      </c>
    </row>
    <row r="233">
      <c r="A233" s="2" t="str">
        <f>IF(VALUE('Ecommerce Data'!J230) &gt; 3000, "High Value", "Normal")</f>
        <v>High Value</v>
      </c>
      <c r="C233" s="7" t="str">
        <f>IFS(VALUE('Ecommerce Data'!J230) &gt;= 4000, "Premium",VALUE('Ecommerce Data'!J230) &gt;= 2000, "Regular",VALUE('Ecommerce Data'!J230) &lt; 2000,  "Budget")</f>
        <v>Premium</v>
      </c>
    </row>
    <row r="234">
      <c r="A234" s="2" t="str">
        <f>IF(VALUE('Ecommerce Data'!J231) &gt; 3000, "High Value", "Normal")</f>
        <v>Normal</v>
      </c>
      <c r="C234" s="7" t="str">
        <f>IFS(VALUE('Ecommerce Data'!J231) &gt;= 4000, "Premium",VALUE('Ecommerce Data'!J231) &gt;= 2000, "Regular",VALUE('Ecommerce Data'!J231) &lt; 2000,  "Budget")</f>
        <v>Budget</v>
      </c>
    </row>
    <row r="235">
      <c r="A235" s="2" t="str">
        <f>IF(VALUE('Ecommerce Data'!J232) &gt; 3000, "High Value", "Normal")</f>
        <v>High Value</v>
      </c>
      <c r="C235" s="7" t="str">
        <f>IFS(VALUE('Ecommerce Data'!J232) &gt;= 4000, "Premium",VALUE('Ecommerce Data'!J232) &gt;= 2000, "Regular",VALUE('Ecommerce Data'!J232) &lt; 2000,  "Budget")</f>
        <v>Premium</v>
      </c>
    </row>
    <row r="236">
      <c r="A236" s="2" t="str">
        <f>IF(VALUE('Ecommerce Data'!J233) &gt; 3000, "High Value", "Normal")</f>
        <v>High Value</v>
      </c>
      <c r="C236" s="7" t="str">
        <f>IFS(VALUE('Ecommerce Data'!J233) &gt;= 4000, "Premium",VALUE('Ecommerce Data'!J233) &gt;= 2000, "Regular",VALUE('Ecommerce Data'!J233) &lt; 2000,  "Budget")</f>
        <v>Premium</v>
      </c>
    </row>
    <row r="237">
      <c r="A237" s="2" t="str">
        <f>IF(VALUE('Ecommerce Data'!J234) &gt; 3000, "High Value", "Normal")</f>
        <v>Normal</v>
      </c>
      <c r="C237" s="7" t="str">
        <f>IFS(VALUE('Ecommerce Data'!J234) &gt;= 4000, "Premium",VALUE('Ecommerce Data'!J234) &gt;= 2000, "Regular",VALUE('Ecommerce Data'!J234) &lt; 2000,  "Budget")</f>
        <v>Budget</v>
      </c>
    </row>
    <row r="238">
      <c r="A238" s="2" t="str">
        <f>IF(VALUE('Ecommerce Data'!J235) &gt; 3000, "High Value", "Normal")</f>
        <v>High Value</v>
      </c>
      <c r="C238" s="7" t="str">
        <f>IFS(VALUE('Ecommerce Data'!J235) &gt;= 4000, "Premium",VALUE('Ecommerce Data'!J235) &gt;= 2000, "Regular",VALUE('Ecommerce Data'!J235) &lt; 2000,  "Budget")</f>
        <v>Premium</v>
      </c>
    </row>
    <row r="239">
      <c r="A239" s="2" t="str">
        <f>IF(VALUE('Ecommerce Data'!J236) &gt; 3000, "High Value", "Normal")</f>
        <v>High Value</v>
      </c>
      <c r="C239" s="7" t="str">
        <f>IFS(VALUE('Ecommerce Data'!J236) &gt;= 4000, "Premium",VALUE('Ecommerce Data'!J236) &gt;= 2000, "Regular",VALUE('Ecommerce Data'!J236) &lt; 2000,  "Budget")</f>
        <v>Premium</v>
      </c>
    </row>
    <row r="240">
      <c r="A240" s="2" t="str">
        <f>IF(VALUE('Ecommerce Data'!J237) &gt; 3000, "High Value", "Normal")</f>
        <v>High Value</v>
      </c>
      <c r="C240" s="7" t="str">
        <f>IFS(VALUE('Ecommerce Data'!J237) &gt;= 4000, "Premium",VALUE('Ecommerce Data'!J237) &gt;= 2000, "Regular",VALUE('Ecommerce Data'!J237) &lt; 2000,  "Budget")</f>
        <v>Premium</v>
      </c>
    </row>
    <row r="241">
      <c r="A241" s="2" t="str">
        <f>IF(VALUE('Ecommerce Data'!J238) &gt; 3000, "High Value", "Normal")</f>
        <v>Normal</v>
      </c>
      <c r="C241" s="7" t="str">
        <f>IFS(VALUE('Ecommerce Data'!J238) &gt;= 4000, "Premium",VALUE('Ecommerce Data'!J238) &gt;= 2000, "Regular",VALUE('Ecommerce Data'!J238) &lt; 2000,  "Budget")</f>
        <v>Budget</v>
      </c>
    </row>
    <row r="242">
      <c r="A242" s="2" t="str">
        <f>IF(VALUE('Ecommerce Data'!J239) &gt; 3000, "High Value", "Normal")</f>
        <v>Normal</v>
      </c>
      <c r="C242" s="7" t="str">
        <f>IFS(VALUE('Ecommerce Data'!J239) &gt;= 4000, "Premium",VALUE('Ecommerce Data'!J239) &gt;= 2000, "Regular",VALUE('Ecommerce Data'!J239) &lt; 2000,  "Budget")</f>
        <v>Regular</v>
      </c>
    </row>
    <row r="243">
      <c r="A243" s="2" t="str">
        <f>IF(VALUE('Ecommerce Data'!J240) &gt; 3000, "High Value", "Normal")</f>
        <v>High Value</v>
      </c>
      <c r="C243" s="7" t="str">
        <f>IFS(VALUE('Ecommerce Data'!J240) &gt;= 4000, "Premium",VALUE('Ecommerce Data'!J240) &gt;= 2000, "Regular",VALUE('Ecommerce Data'!J240) &lt; 2000,  "Budget")</f>
        <v>Premium</v>
      </c>
    </row>
    <row r="244">
      <c r="A244" s="2" t="str">
        <f>IF(VALUE('Ecommerce Data'!J241) &gt; 3000, "High Value", "Normal")</f>
        <v>High Value</v>
      </c>
      <c r="C244" s="7" t="str">
        <f>IFS(VALUE('Ecommerce Data'!J241) &gt;= 4000, "Premium",VALUE('Ecommerce Data'!J241) &gt;= 2000, "Regular",VALUE('Ecommerce Data'!J241) &lt; 2000,  "Budget")</f>
        <v>Premium</v>
      </c>
    </row>
    <row r="245">
      <c r="A245" s="2" t="str">
        <f>IF(VALUE('Ecommerce Data'!J242) &gt; 3000, "High Value", "Normal")</f>
        <v>High Value</v>
      </c>
      <c r="C245" s="7" t="str">
        <f>IFS(VALUE('Ecommerce Data'!J242) &gt;= 4000, "Premium",VALUE('Ecommerce Data'!J242) &gt;= 2000, "Regular",VALUE('Ecommerce Data'!J242) &lt; 2000,  "Budget")</f>
        <v>Premium</v>
      </c>
    </row>
    <row r="246">
      <c r="A246" s="2" t="str">
        <f>IF(VALUE('Ecommerce Data'!J243) &gt; 3000, "High Value", "Normal")</f>
        <v>Normal</v>
      </c>
      <c r="C246" s="7" t="str">
        <f>IFS(VALUE('Ecommerce Data'!J243) &gt;= 4000, "Premium",VALUE('Ecommerce Data'!J243) &gt;= 2000, "Regular",VALUE('Ecommerce Data'!J243) &lt; 2000,  "Budget")</f>
        <v>Budget</v>
      </c>
    </row>
    <row r="247">
      <c r="A247" s="2" t="str">
        <f>IF(VALUE('Ecommerce Data'!J244) &gt; 3000, "High Value", "Normal")</f>
        <v>High Value</v>
      </c>
      <c r="C247" s="7" t="str">
        <f>IFS(VALUE('Ecommerce Data'!J244) &gt;= 4000, "Premium",VALUE('Ecommerce Data'!J244) &gt;= 2000, "Regular",VALUE('Ecommerce Data'!J244) &lt; 2000,  "Budget")</f>
        <v>Premium</v>
      </c>
    </row>
    <row r="248">
      <c r="A248" s="2" t="str">
        <f>IF(VALUE('Ecommerce Data'!J245) &gt; 3000, "High Value", "Normal")</f>
        <v>High Value</v>
      </c>
      <c r="C248" s="7" t="str">
        <f>IFS(VALUE('Ecommerce Data'!J245) &gt;= 4000, "Premium",VALUE('Ecommerce Data'!J245) &gt;= 2000, "Regular",VALUE('Ecommerce Data'!J245) &lt; 2000,  "Budget")</f>
        <v>Premium</v>
      </c>
    </row>
    <row r="249">
      <c r="A249" s="2" t="str">
        <f>IF(VALUE('Ecommerce Data'!J246) &gt; 3000, "High Value", "Normal")</f>
        <v>High Value</v>
      </c>
      <c r="C249" s="7" t="str">
        <f>IFS(VALUE('Ecommerce Data'!J246) &gt;= 4000, "Premium",VALUE('Ecommerce Data'!J246) &gt;= 2000, "Regular",VALUE('Ecommerce Data'!J246) &lt; 2000,  "Budget")</f>
        <v>Premium</v>
      </c>
    </row>
    <row r="250">
      <c r="A250" s="2" t="str">
        <f>IF(VALUE('Ecommerce Data'!J247) &gt; 3000, "High Value", "Normal")</f>
        <v>High Value</v>
      </c>
      <c r="C250" s="7" t="str">
        <f>IFS(VALUE('Ecommerce Data'!J247) &gt;= 4000, "Premium",VALUE('Ecommerce Data'!J247) &gt;= 2000, "Regular",VALUE('Ecommerce Data'!J247) &lt; 2000,  "Budget")</f>
        <v>Premium</v>
      </c>
    </row>
    <row r="251">
      <c r="A251" s="2" t="str">
        <f>IF(VALUE('Ecommerce Data'!J248) &gt; 3000, "High Value", "Normal")</f>
        <v>High Value</v>
      </c>
      <c r="C251" s="7" t="str">
        <f>IFS(VALUE('Ecommerce Data'!J248) &gt;= 4000, "Premium",VALUE('Ecommerce Data'!J248) &gt;= 2000, "Regular",VALUE('Ecommerce Data'!J248) &lt; 2000,  "Budget")</f>
        <v>Premium</v>
      </c>
    </row>
    <row r="252">
      <c r="A252" s="2" t="str">
        <f>IF(VALUE('Ecommerce Data'!J249) &gt; 3000, "High Value", "Normal")</f>
        <v>High Value</v>
      </c>
      <c r="C252" s="7" t="str">
        <f>IFS(VALUE('Ecommerce Data'!J249) &gt;= 4000, "Premium",VALUE('Ecommerce Data'!J249) &gt;= 2000, "Regular",VALUE('Ecommerce Data'!J249) &lt; 2000,  "Budget")</f>
        <v>Premium</v>
      </c>
    </row>
    <row r="253">
      <c r="A253" s="2" t="str">
        <f>IF(VALUE('Ecommerce Data'!J250) &gt; 3000, "High Value", "Normal")</f>
        <v>High Value</v>
      </c>
      <c r="C253" s="7" t="str">
        <f>IFS(VALUE('Ecommerce Data'!J250) &gt;= 4000, "Premium",VALUE('Ecommerce Data'!J250) &gt;= 2000, "Regular",VALUE('Ecommerce Data'!J250) &lt; 2000,  "Budget")</f>
        <v>Premium</v>
      </c>
    </row>
    <row r="254">
      <c r="A254" s="2" t="str">
        <f>IF(VALUE('Ecommerce Data'!J251) &gt; 3000, "High Value", "Normal")</f>
        <v>High Value</v>
      </c>
      <c r="C254" s="7" t="str">
        <f>IFS(VALUE('Ecommerce Data'!J251) &gt;= 4000, "Premium",VALUE('Ecommerce Data'!J251) &gt;= 2000, "Regular",VALUE('Ecommerce Data'!J251) &lt; 2000,  "Budget")</f>
        <v>Premium</v>
      </c>
    </row>
    <row r="255">
      <c r="A255" s="2" t="str">
        <f>IF(VALUE('Ecommerce Data'!J252) &gt; 3000, "High Value", "Normal")</f>
        <v>High Value</v>
      </c>
      <c r="C255" s="7" t="str">
        <f>IFS(VALUE('Ecommerce Data'!J252) &gt;= 4000, "Premium",VALUE('Ecommerce Data'!J252) &gt;= 2000, "Regular",VALUE('Ecommerce Data'!J252) &lt; 2000,  "Budget")</f>
        <v>Premium</v>
      </c>
    </row>
    <row r="256">
      <c r="A256" s="2" t="str">
        <f>IF(VALUE('Ecommerce Data'!J253) &gt; 3000, "High Value", "Normal")</f>
        <v>High Value</v>
      </c>
      <c r="C256" s="7" t="str">
        <f>IFS(VALUE('Ecommerce Data'!J253) &gt;= 4000, "Premium",VALUE('Ecommerce Data'!J253) &gt;= 2000, "Regular",VALUE('Ecommerce Data'!J253) &lt; 2000,  "Budget")</f>
        <v>Premium</v>
      </c>
    </row>
    <row r="257">
      <c r="A257" s="2" t="str">
        <f>IF(VALUE('Ecommerce Data'!J254) &gt; 3000, "High Value", "Normal")</f>
        <v>High Value</v>
      </c>
      <c r="C257" s="7" t="str">
        <f>IFS(VALUE('Ecommerce Data'!J254) &gt;= 4000, "Premium",VALUE('Ecommerce Data'!J254) &gt;= 2000, "Regular",VALUE('Ecommerce Data'!J254) &lt; 2000,  "Budget")</f>
        <v>Premium</v>
      </c>
    </row>
    <row r="258">
      <c r="A258" s="2" t="str">
        <f>IF(VALUE('Ecommerce Data'!J255) &gt; 3000, "High Value", "Normal")</f>
        <v>High Value</v>
      </c>
      <c r="C258" s="7" t="str">
        <f>IFS(VALUE('Ecommerce Data'!J255) &gt;= 4000, "Premium",VALUE('Ecommerce Data'!J255) &gt;= 2000, "Regular",VALUE('Ecommerce Data'!J255) &lt; 2000,  "Budget")</f>
        <v>Premium</v>
      </c>
    </row>
    <row r="259">
      <c r="A259" s="2" t="str">
        <f>IF(VALUE('Ecommerce Data'!J256) &gt; 3000, "High Value", "Normal")</f>
        <v>High Value</v>
      </c>
      <c r="C259" s="7" t="str">
        <f>IFS(VALUE('Ecommerce Data'!J256) &gt;= 4000, "Premium",VALUE('Ecommerce Data'!J256) &gt;= 2000, "Regular",VALUE('Ecommerce Data'!J256) &lt; 2000,  "Budget")</f>
        <v>Premium</v>
      </c>
    </row>
    <row r="260">
      <c r="A260" s="2" t="str">
        <f>IF(VALUE('Ecommerce Data'!J257) &gt; 3000, "High Value", "Normal")</f>
        <v>High Value</v>
      </c>
      <c r="C260" s="7" t="str">
        <f>IFS(VALUE('Ecommerce Data'!J257) &gt;= 4000, "Premium",VALUE('Ecommerce Data'!J257) &gt;= 2000, "Regular",VALUE('Ecommerce Data'!J257) &lt; 2000,  "Budget")</f>
        <v>Premium</v>
      </c>
    </row>
    <row r="261">
      <c r="A261" s="2" t="str">
        <f>IF(VALUE('Ecommerce Data'!J258) &gt; 3000, "High Value", "Normal")</f>
        <v>High Value</v>
      </c>
      <c r="C261" s="7" t="str">
        <f>IFS(VALUE('Ecommerce Data'!J258) &gt;= 4000, "Premium",VALUE('Ecommerce Data'!J258) &gt;= 2000, "Regular",VALUE('Ecommerce Data'!J258) &lt; 2000,  "Budget")</f>
        <v>Premium</v>
      </c>
    </row>
    <row r="262">
      <c r="A262" s="2" t="str">
        <f>IF(VALUE('Ecommerce Data'!J259) &gt; 3000, "High Value", "Normal")</f>
        <v>High Value</v>
      </c>
      <c r="C262" s="7" t="str">
        <f>IFS(VALUE('Ecommerce Data'!J259) &gt;= 4000, "Premium",VALUE('Ecommerce Data'!J259) &gt;= 2000, "Regular",VALUE('Ecommerce Data'!J259) &lt; 2000,  "Budget")</f>
        <v>Premium</v>
      </c>
    </row>
    <row r="263">
      <c r="A263" s="2" t="str">
        <f>IF(VALUE('Ecommerce Data'!J260) &gt; 3000, "High Value", "Normal")</f>
        <v>Normal</v>
      </c>
      <c r="C263" s="7" t="str">
        <f>IFS(VALUE('Ecommerce Data'!J260) &gt;= 4000, "Premium",VALUE('Ecommerce Data'!J260) &gt;= 2000, "Regular",VALUE('Ecommerce Data'!J260) &lt; 2000,  "Budget")</f>
        <v>Budget</v>
      </c>
    </row>
    <row r="264">
      <c r="A264" s="2" t="str">
        <f>IF(VALUE('Ecommerce Data'!J261) &gt; 3000, "High Value", "Normal")</f>
        <v>High Value</v>
      </c>
      <c r="C264" s="7" t="str">
        <f>IFS(VALUE('Ecommerce Data'!J261) &gt;= 4000, "Premium",VALUE('Ecommerce Data'!J261) &gt;= 2000, "Regular",VALUE('Ecommerce Data'!J261) &lt; 2000,  "Budget")</f>
        <v>Premium</v>
      </c>
    </row>
    <row r="265">
      <c r="A265" s="2" t="str">
        <f>IF(VALUE('Ecommerce Data'!J262) &gt; 3000, "High Value", "Normal")</f>
        <v>High Value</v>
      </c>
      <c r="C265" s="7" t="str">
        <f>IFS(VALUE('Ecommerce Data'!J262) &gt;= 4000, "Premium",VALUE('Ecommerce Data'!J262) &gt;= 2000, "Regular",VALUE('Ecommerce Data'!J262) &lt; 2000,  "Budget")</f>
        <v>Regular</v>
      </c>
    </row>
    <row r="266">
      <c r="A266" s="2" t="str">
        <f>IF(VALUE('Ecommerce Data'!J263) &gt; 3000, "High Value", "Normal")</f>
        <v>High Value</v>
      </c>
      <c r="C266" s="7" t="str">
        <f>IFS(VALUE('Ecommerce Data'!J263) &gt;= 4000, "Premium",VALUE('Ecommerce Data'!J263) &gt;= 2000, "Regular",VALUE('Ecommerce Data'!J263) &lt; 2000,  "Budget")</f>
        <v>Premium</v>
      </c>
    </row>
    <row r="267">
      <c r="A267" s="2" t="str">
        <f>IF(VALUE('Ecommerce Data'!J264) &gt; 3000, "High Value", "Normal")</f>
        <v>High Value</v>
      </c>
      <c r="C267" s="7" t="str">
        <f>IFS(VALUE('Ecommerce Data'!J264) &gt;= 4000, "Premium",VALUE('Ecommerce Data'!J264) &gt;= 2000, "Regular",VALUE('Ecommerce Data'!J264) &lt; 2000,  "Budget")</f>
        <v>Premium</v>
      </c>
    </row>
    <row r="268">
      <c r="A268" s="2" t="str">
        <f>IF(VALUE('Ecommerce Data'!J265) &gt; 3000, "High Value", "Normal")</f>
        <v>High Value</v>
      </c>
      <c r="C268" s="7" t="str">
        <f>IFS(VALUE('Ecommerce Data'!J265) &gt;= 4000, "Premium",VALUE('Ecommerce Data'!J265) &gt;= 2000, "Regular",VALUE('Ecommerce Data'!J265) &lt; 2000,  "Budget")</f>
        <v>Premium</v>
      </c>
    </row>
    <row r="269">
      <c r="A269" s="2" t="str">
        <f>IF(VALUE('Ecommerce Data'!J266) &gt; 3000, "High Value", "Normal")</f>
        <v>High Value</v>
      </c>
      <c r="C269" s="7" t="str">
        <f>IFS(VALUE('Ecommerce Data'!J266) &gt;= 4000, "Premium",VALUE('Ecommerce Data'!J266) &gt;= 2000, "Regular",VALUE('Ecommerce Data'!J266) &lt; 2000,  "Budget")</f>
        <v>Premium</v>
      </c>
    </row>
    <row r="270">
      <c r="A270" s="2" t="str">
        <f>IF(VALUE('Ecommerce Data'!J267) &gt; 3000, "High Value", "Normal")</f>
        <v>High Value</v>
      </c>
      <c r="C270" s="7" t="str">
        <f>IFS(VALUE('Ecommerce Data'!J267) &gt;= 4000, "Premium",VALUE('Ecommerce Data'!J267) &gt;= 2000, "Regular",VALUE('Ecommerce Data'!J267) &lt; 2000,  "Budget")</f>
        <v>Premium</v>
      </c>
    </row>
    <row r="271">
      <c r="A271" s="2" t="str">
        <f>IF(VALUE('Ecommerce Data'!J268) &gt; 3000, "High Value", "Normal")</f>
        <v>High Value</v>
      </c>
      <c r="C271" s="7" t="str">
        <f>IFS(VALUE('Ecommerce Data'!J268) &gt;= 4000, "Premium",VALUE('Ecommerce Data'!J268) &gt;= 2000, "Regular",VALUE('Ecommerce Data'!J268) &lt; 2000,  "Budget")</f>
        <v>Premium</v>
      </c>
    </row>
    <row r="272">
      <c r="A272" s="2" t="str">
        <f>IF(VALUE('Ecommerce Data'!J269) &gt; 3000, "High Value", "Normal")</f>
        <v>High Value</v>
      </c>
      <c r="C272" s="7" t="str">
        <f>IFS(VALUE('Ecommerce Data'!J269) &gt;= 4000, "Premium",VALUE('Ecommerce Data'!J269) &gt;= 2000, "Regular",VALUE('Ecommerce Data'!J269) &lt; 2000,  "Budget")</f>
        <v>Premium</v>
      </c>
    </row>
    <row r="273">
      <c r="A273" s="2" t="str">
        <f>IF(VALUE('Ecommerce Data'!J270) &gt; 3000, "High Value", "Normal")</f>
        <v>Normal</v>
      </c>
      <c r="C273" s="7" t="str">
        <f>IFS(VALUE('Ecommerce Data'!J270) &gt;= 4000, "Premium",VALUE('Ecommerce Data'!J270) &gt;= 2000, "Regular",VALUE('Ecommerce Data'!J270) &lt; 2000,  "Budget")</f>
        <v>Budget</v>
      </c>
    </row>
    <row r="274">
      <c r="A274" s="2" t="str">
        <f>IF(VALUE('Ecommerce Data'!J271) &gt; 3000, "High Value", "Normal")</f>
        <v>High Value</v>
      </c>
      <c r="C274" s="7" t="str">
        <f>IFS(VALUE('Ecommerce Data'!J271) &gt;= 4000, "Premium",VALUE('Ecommerce Data'!J271) &gt;= 2000, "Regular",VALUE('Ecommerce Data'!J271) &lt; 2000,  "Budget")</f>
        <v>Premium</v>
      </c>
    </row>
    <row r="275">
      <c r="A275" s="2" t="str">
        <f>IF(VALUE('Ecommerce Data'!J272) &gt; 3000, "High Value", "Normal")</f>
        <v>High Value</v>
      </c>
      <c r="C275" s="7" t="str">
        <f>IFS(VALUE('Ecommerce Data'!J272) &gt;= 4000, "Premium",VALUE('Ecommerce Data'!J272) &gt;= 2000, "Regular",VALUE('Ecommerce Data'!J272) &lt; 2000,  "Budget")</f>
        <v>Premium</v>
      </c>
    </row>
    <row r="276">
      <c r="A276" s="2" t="str">
        <f>IF(VALUE('Ecommerce Data'!J273) &gt; 3000, "High Value", "Normal")</f>
        <v>High Value</v>
      </c>
      <c r="C276" s="7" t="str">
        <f>IFS(VALUE('Ecommerce Data'!J273) &gt;= 4000, "Premium",VALUE('Ecommerce Data'!J273) &gt;= 2000, "Regular",VALUE('Ecommerce Data'!J273) &lt; 2000,  "Budget")</f>
        <v>Premium</v>
      </c>
    </row>
    <row r="277">
      <c r="A277" s="2" t="str">
        <f>IF(VALUE('Ecommerce Data'!J274) &gt; 3000, "High Value", "Normal")</f>
        <v>High Value</v>
      </c>
      <c r="C277" s="7" t="str">
        <f>IFS(VALUE('Ecommerce Data'!J274) &gt;= 4000, "Premium",VALUE('Ecommerce Data'!J274) &gt;= 2000, "Regular",VALUE('Ecommerce Data'!J274) &lt; 2000,  "Budget")</f>
        <v>Premium</v>
      </c>
    </row>
    <row r="278">
      <c r="A278" s="2" t="str">
        <f>IF(VALUE('Ecommerce Data'!J275) &gt; 3000, "High Value", "Normal")</f>
        <v>High Value</v>
      </c>
      <c r="C278" s="7" t="str">
        <f>IFS(VALUE('Ecommerce Data'!J275) &gt;= 4000, "Premium",VALUE('Ecommerce Data'!J275) &gt;= 2000, "Regular",VALUE('Ecommerce Data'!J275) &lt; 2000,  "Budget")</f>
        <v>Premium</v>
      </c>
    </row>
    <row r="279">
      <c r="A279" s="2" t="str">
        <f>IF(VALUE('Ecommerce Data'!J276) &gt; 3000, "High Value", "Normal")</f>
        <v>Normal</v>
      </c>
      <c r="C279" s="7" t="str">
        <f>IFS(VALUE('Ecommerce Data'!J276) &gt;= 4000, "Premium",VALUE('Ecommerce Data'!J276) &gt;= 2000, "Regular",VALUE('Ecommerce Data'!J276) &lt; 2000,  "Budget")</f>
        <v>Regular</v>
      </c>
    </row>
    <row r="280">
      <c r="A280" s="2" t="str">
        <f>IF(VALUE('Ecommerce Data'!J277) &gt; 3000, "High Value", "Normal")</f>
        <v>Normal</v>
      </c>
      <c r="C280" s="7" t="str">
        <f>IFS(VALUE('Ecommerce Data'!J277) &gt;= 4000, "Premium",VALUE('Ecommerce Data'!J277) &gt;= 2000, "Regular",VALUE('Ecommerce Data'!J277) &lt; 2000,  "Budget")</f>
        <v>Budget</v>
      </c>
    </row>
    <row r="281">
      <c r="A281" s="2" t="str">
        <f>IF(VALUE('Ecommerce Data'!J278) &gt; 3000, "High Value", "Normal")</f>
        <v>High Value</v>
      </c>
      <c r="C281" s="7" t="str">
        <f>IFS(VALUE('Ecommerce Data'!J278) &gt;= 4000, "Premium",VALUE('Ecommerce Data'!J278) &gt;= 2000, "Regular",VALUE('Ecommerce Data'!J278) &lt; 2000,  "Budget")</f>
        <v>Premium</v>
      </c>
    </row>
    <row r="282">
      <c r="A282" s="2" t="str">
        <f>IF(VALUE('Ecommerce Data'!J279) &gt; 3000, "High Value", "Normal")</f>
        <v>High Value</v>
      </c>
      <c r="C282" s="7" t="str">
        <f>IFS(VALUE('Ecommerce Data'!J279) &gt;= 4000, "Premium",VALUE('Ecommerce Data'!J279) &gt;= 2000, "Regular",VALUE('Ecommerce Data'!J279) &lt; 2000,  "Budget")</f>
        <v>Premium</v>
      </c>
    </row>
    <row r="283">
      <c r="A283" s="2" t="str">
        <f>IF(VALUE('Ecommerce Data'!J280) &gt; 3000, "High Value", "Normal")</f>
        <v>Normal</v>
      </c>
      <c r="C283" s="7" t="str">
        <f>IFS(VALUE('Ecommerce Data'!J280) &gt;= 4000, "Premium",VALUE('Ecommerce Data'!J280) &gt;= 2000, "Regular",VALUE('Ecommerce Data'!J280) &lt; 2000,  "Budget")</f>
        <v>Budget</v>
      </c>
    </row>
    <row r="284">
      <c r="A284" s="2" t="str">
        <f>IF(VALUE('Ecommerce Data'!J281) &gt; 3000, "High Value", "Normal")</f>
        <v>Normal</v>
      </c>
      <c r="C284" s="7" t="str">
        <f>IFS(VALUE('Ecommerce Data'!J281) &gt;= 4000, "Premium",VALUE('Ecommerce Data'!J281) &gt;= 2000, "Regular",VALUE('Ecommerce Data'!J281) &lt; 2000,  "Budget")</f>
        <v>Budget</v>
      </c>
    </row>
    <row r="285">
      <c r="A285" s="2" t="str">
        <f>IF(VALUE('Ecommerce Data'!J282) &gt; 3000, "High Value", "Normal")</f>
        <v>Normal</v>
      </c>
      <c r="C285" s="7" t="str">
        <f>IFS(VALUE('Ecommerce Data'!J282) &gt;= 4000, "Premium",VALUE('Ecommerce Data'!J282) &gt;= 2000, "Regular",VALUE('Ecommerce Data'!J282) &lt; 2000,  "Budget")</f>
        <v>Budget</v>
      </c>
    </row>
    <row r="286">
      <c r="A286" s="2" t="str">
        <f>IF(VALUE('Ecommerce Data'!J283) &gt; 3000, "High Value", "Normal")</f>
        <v>High Value</v>
      </c>
      <c r="C286" s="7" t="str">
        <f>IFS(VALUE('Ecommerce Data'!J283) &gt;= 4000, "Premium",VALUE('Ecommerce Data'!J283) &gt;= 2000, "Regular",VALUE('Ecommerce Data'!J283) &lt; 2000,  "Budget")</f>
        <v>Premium</v>
      </c>
    </row>
    <row r="287">
      <c r="A287" s="2" t="str">
        <f>IF(VALUE('Ecommerce Data'!J284) &gt; 3000, "High Value", "Normal")</f>
        <v>High Value</v>
      </c>
      <c r="C287" s="7" t="str">
        <f>IFS(VALUE('Ecommerce Data'!J284) &gt;= 4000, "Premium",VALUE('Ecommerce Data'!J284) &gt;= 2000, "Regular",VALUE('Ecommerce Data'!J284) &lt; 2000,  "Budget")</f>
        <v>Premium</v>
      </c>
    </row>
    <row r="288">
      <c r="A288" s="2" t="str">
        <f>IF(VALUE('Ecommerce Data'!J285) &gt; 3000, "High Value", "Normal")</f>
        <v>High Value</v>
      </c>
      <c r="C288" s="7" t="str">
        <f>IFS(VALUE('Ecommerce Data'!J285) &gt;= 4000, "Premium",VALUE('Ecommerce Data'!J285) &gt;= 2000, "Regular",VALUE('Ecommerce Data'!J285) &lt; 2000,  "Budget")</f>
        <v>Premium</v>
      </c>
    </row>
    <row r="289">
      <c r="A289" s="2" t="str">
        <f>IF(VALUE('Ecommerce Data'!J286) &gt; 3000, "High Value", "Normal")</f>
        <v>High Value</v>
      </c>
      <c r="C289" s="7" t="str">
        <f>IFS(VALUE('Ecommerce Data'!J286) &gt;= 4000, "Premium",VALUE('Ecommerce Data'!J286) &gt;= 2000, "Regular",VALUE('Ecommerce Data'!J286) &lt; 2000,  "Budget")</f>
        <v>Premium</v>
      </c>
    </row>
    <row r="290">
      <c r="A290" s="2" t="str">
        <f>IF(VALUE('Ecommerce Data'!J287) &gt; 3000, "High Value", "Normal")</f>
        <v>High Value</v>
      </c>
      <c r="C290" s="7" t="str">
        <f>IFS(VALUE('Ecommerce Data'!J287) &gt;= 4000, "Premium",VALUE('Ecommerce Data'!J287) &gt;= 2000, "Regular",VALUE('Ecommerce Data'!J287) &lt; 2000,  "Budget")</f>
        <v>Premium</v>
      </c>
    </row>
    <row r="291">
      <c r="A291" s="2" t="str">
        <f>IF(VALUE('Ecommerce Data'!J288) &gt; 3000, "High Value", "Normal")</f>
        <v>High Value</v>
      </c>
      <c r="C291" s="7" t="str">
        <f>IFS(VALUE('Ecommerce Data'!J288) &gt;= 4000, "Premium",VALUE('Ecommerce Data'!J288) &gt;= 2000, "Regular",VALUE('Ecommerce Data'!J288) &lt; 2000,  "Budget")</f>
        <v>Premium</v>
      </c>
    </row>
    <row r="292">
      <c r="A292" s="2" t="str">
        <f>IF(VALUE('Ecommerce Data'!J289) &gt; 3000, "High Value", "Normal")</f>
        <v>High Value</v>
      </c>
      <c r="C292" s="7" t="str">
        <f>IFS(VALUE('Ecommerce Data'!J289) &gt;= 4000, "Premium",VALUE('Ecommerce Data'!J289) &gt;= 2000, "Regular",VALUE('Ecommerce Data'!J289) &lt; 2000,  "Budget")</f>
        <v>Premium</v>
      </c>
    </row>
    <row r="293">
      <c r="A293" s="2" t="str">
        <f>IF(VALUE('Ecommerce Data'!J290) &gt; 3000, "High Value", "Normal")</f>
        <v>High Value</v>
      </c>
      <c r="C293" s="7" t="str">
        <f>IFS(VALUE('Ecommerce Data'!J290) &gt;= 4000, "Premium",VALUE('Ecommerce Data'!J290) &gt;= 2000, "Regular",VALUE('Ecommerce Data'!J290) &lt; 2000,  "Budget")</f>
        <v>Premium</v>
      </c>
    </row>
    <row r="294">
      <c r="A294" s="2" t="str">
        <f>IF(VALUE('Ecommerce Data'!J291) &gt; 3000, "High Value", "Normal")</f>
        <v>Normal</v>
      </c>
      <c r="C294" s="7" t="str">
        <f>IFS(VALUE('Ecommerce Data'!J291) &gt;= 4000, "Premium",VALUE('Ecommerce Data'!J291) &gt;= 2000, "Regular",VALUE('Ecommerce Data'!J291) &lt; 2000,  "Budget")</f>
        <v>Regular</v>
      </c>
    </row>
    <row r="295">
      <c r="A295" s="2" t="str">
        <f>IF(VALUE('Ecommerce Data'!J292) &gt; 3000, "High Value", "Normal")</f>
        <v>High Value</v>
      </c>
      <c r="C295" s="7" t="str">
        <f>IFS(VALUE('Ecommerce Data'!J292) &gt;= 4000, "Premium",VALUE('Ecommerce Data'!J292) &gt;= 2000, "Regular",VALUE('Ecommerce Data'!J292) &lt; 2000,  "Budget")</f>
        <v>Premium</v>
      </c>
    </row>
    <row r="296">
      <c r="A296" s="2" t="str">
        <f>IF(VALUE('Ecommerce Data'!J293) &gt; 3000, "High Value", "Normal")</f>
        <v>High Value</v>
      </c>
      <c r="C296" s="7" t="str">
        <f>IFS(VALUE('Ecommerce Data'!J293) &gt;= 4000, "Premium",VALUE('Ecommerce Data'!J293) &gt;= 2000, "Regular",VALUE('Ecommerce Data'!J293) &lt; 2000,  "Budget")</f>
        <v>Premium</v>
      </c>
    </row>
    <row r="297">
      <c r="A297" s="2" t="str">
        <f>IF(VALUE('Ecommerce Data'!J294) &gt; 3000, "High Value", "Normal")</f>
        <v>High Value</v>
      </c>
      <c r="C297" s="7" t="str">
        <f>IFS(VALUE('Ecommerce Data'!J294) &gt;= 4000, "Premium",VALUE('Ecommerce Data'!J294) &gt;= 2000, "Regular",VALUE('Ecommerce Data'!J294) &lt; 2000,  "Budget")</f>
        <v>Premium</v>
      </c>
    </row>
    <row r="298">
      <c r="A298" s="2" t="str">
        <f>IF(VALUE('Ecommerce Data'!J295) &gt; 3000, "High Value", "Normal")</f>
        <v>High Value</v>
      </c>
      <c r="C298" s="7" t="str">
        <f>IFS(VALUE('Ecommerce Data'!J295) &gt;= 4000, "Premium",VALUE('Ecommerce Data'!J295) &gt;= 2000, "Regular",VALUE('Ecommerce Data'!J295) &lt; 2000,  "Budget")</f>
        <v>Premium</v>
      </c>
    </row>
    <row r="299">
      <c r="A299" s="2" t="str">
        <f>IF(VALUE('Ecommerce Data'!J296) &gt; 3000, "High Value", "Normal")</f>
        <v>High Value</v>
      </c>
      <c r="C299" s="7" t="str">
        <f>IFS(VALUE('Ecommerce Data'!J296) &gt;= 4000, "Premium",VALUE('Ecommerce Data'!J296) &gt;= 2000, "Regular",VALUE('Ecommerce Data'!J296) &lt; 2000,  "Budget")</f>
        <v>Premium</v>
      </c>
    </row>
    <row r="300">
      <c r="A300" s="2" t="str">
        <f>IF(VALUE('Ecommerce Data'!J297) &gt; 3000, "High Value", "Normal")</f>
        <v>High Value</v>
      </c>
      <c r="C300" s="7" t="str">
        <f>IFS(VALUE('Ecommerce Data'!J297) &gt;= 4000, "Premium",VALUE('Ecommerce Data'!J297) &gt;= 2000, "Regular",VALUE('Ecommerce Data'!J297) &lt; 2000,  "Budget")</f>
        <v>Premium</v>
      </c>
    </row>
    <row r="301">
      <c r="A301" s="2" t="str">
        <f>IF(VALUE('Ecommerce Data'!J298) &gt; 3000, "High Value", "Normal")</f>
        <v>High Value</v>
      </c>
      <c r="C301" s="7" t="str">
        <f>IFS(VALUE('Ecommerce Data'!J298) &gt;= 4000, "Premium",VALUE('Ecommerce Data'!J298) &gt;= 2000, "Regular",VALUE('Ecommerce Data'!J298) &lt; 2000,  "Budget")</f>
        <v>Regular</v>
      </c>
    </row>
    <row r="302">
      <c r="A302" s="2" t="str">
        <f>IF(VALUE('Ecommerce Data'!J299) &gt; 3000, "High Value", "Normal")</f>
        <v>High Value</v>
      </c>
      <c r="C302" s="7" t="str">
        <f>IFS(VALUE('Ecommerce Data'!J299) &gt;= 4000, "Premium",VALUE('Ecommerce Data'!J299) &gt;= 2000, "Regular",VALUE('Ecommerce Data'!J299) &lt; 2000,  "Budget")</f>
        <v>Premium</v>
      </c>
    </row>
    <row r="303">
      <c r="A303" s="2" t="str">
        <f>IF(VALUE('Ecommerce Data'!J300) &gt; 3000, "High Value", "Normal")</f>
        <v>High Value</v>
      </c>
      <c r="C303" s="7" t="str">
        <f>IFS(VALUE('Ecommerce Data'!J300) &gt;= 4000, "Premium",VALUE('Ecommerce Data'!J300) &gt;= 2000, "Regular",VALUE('Ecommerce Data'!J300) &lt; 2000,  "Budget")</f>
        <v>Premium</v>
      </c>
    </row>
    <row r="304">
      <c r="A304" s="2" t="str">
        <f>IF(VALUE('Ecommerce Data'!J301) &gt; 3000, "High Value", "Normal")</f>
        <v>Normal</v>
      </c>
      <c r="C304" s="7" t="str">
        <f>IFS(VALUE('Ecommerce Data'!J301) &gt;= 4000, "Premium",VALUE('Ecommerce Data'!J301) &gt;= 2000, "Regular",VALUE('Ecommerce Data'!J301) &lt; 2000,  "Budget")</f>
        <v>Budget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2" max="12" width="97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10" t="s">
        <v>653</v>
      </c>
    </row>
    <row r="2">
      <c r="A2" s="2" t="s">
        <v>10</v>
      </c>
      <c r="B2" s="2" t="s">
        <v>11</v>
      </c>
      <c r="C2" s="2" t="s">
        <v>12</v>
      </c>
      <c r="D2" s="2" t="s">
        <v>13</v>
      </c>
      <c r="E2" s="2">
        <v>1.0</v>
      </c>
      <c r="F2" s="2">
        <v>3156.0</v>
      </c>
      <c r="G2" s="3">
        <v>45641.0</v>
      </c>
      <c r="H2" s="2" t="s">
        <v>14</v>
      </c>
      <c r="I2" s="2" t="s">
        <v>15</v>
      </c>
      <c r="J2" s="2">
        <v>3156.0</v>
      </c>
      <c r="L2" s="7" t="s">
        <v>673</v>
      </c>
    </row>
    <row r="3">
      <c r="A3" s="2" t="s">
        <v>674</v>
      </c>
      <c r="B3" s="2" t="s">
        <v>17</v>
      </c>
      <c r="C3" s="2" t="s">
        <v>18</v>
      </c>
      <c r="D3" s="2" t="s">
        <v>13</v>
      </c>
      <c r="E3" s="2">
        <v>6.0</v>
      </c>
      <c r="F3" s="2">
        <v>346.0</v>
      </c>
      <c r="G3" s="3">
        <v>45655.0</v>
      </c>
      <c r="H3" s="2" t="s">
        <v>19</v>
      </c>
      <c r="I3" s="2" t="s">
        <v>15</v>
      </c>
      <c r="J3" s="2">
        <v>2076.0</v>
      </c>
      <c r="L3" s="7" t="s">
        <v>675</v>
      </c>
    </row>
    <row r="4">
      <c r="A4" s="2" t="s">
        <v>676</v>
      </c>
      <c r="B4" s="2" t="s">
        <v>21</v>
      </c>
      <c r="C4" s="2" t="s">
        <v>12</v>
      </c>
      <c r="D4" s="2" t="s">
        <v>22</v>
      </c>
      <c r="E4" s="2">
        <v>9.0</v>
      </c>
      <c r="F4" s="2">
        <v>4280.0</v>
      </c>
      <c r="G4" s="3">
        <v>45761.0</v>
      </c>
      <c r="H4" s="2" t="s">
        <v>23</v>
      </c>
      <c r="I4" s="2" t="s">
        <v>15</v>
      </c>
      <c r="J4" s="2">
        <v>38520.0</v>
      </c>
    </row>
    <row r="5">
      <c r="A5" s="2" t="s">
        <v>677</v>
      </c>
      <c r="B5" s="2" t="s">
        <v>25</v>
      </c>
      <c r="C5" s="2" t="s">
        <v>26</v>
      </c>
      <c r="D5" s="2" t="s">
        <v>27</v>
      </c>
      <c r="E5" s="2">
        <v>8.0</v>
      </c>
      <c r="F5" s="2">
        <v>4960.0</v>
      </c>
      <c r="G5" s="3">
        <v>45482.0</v>
      </c>
      <c r="H5" s="2" t="s">
        <v>23</v>
      </c>
      <c r="I5" s="2" t="s">
        <v>28</v>
      </c>
      <c r="J5" s="2">
        <v>39680.0</v>
      </c>
      <c r="L5" s="7" t="s">
        <v>655</v>
      </c>
    </row>
    <row r="6">
      <c r="A6" s="2" t="s">
        <v>678</v>
      </c>
      <c r="B6" s="2" t="s">
        <v>30</v>
      </c>
      <c r="C6" s="2" t="s">
        <v>12</v>
      </c>
      <c r="D6" s="2" t="s">
        <v>27</v>
      </c>
      <c r="E6" s="2">
        <v>9.0</v>
      </c>
      <c r="F6" s="2">
        <v>3024.0</v>
      </c>
      <c r="G6" s="3">
        <v>45590.0</v>
      </c>
      <c r="H6" s="2" t="s">
        <v>23</v>
      </c>
      <c r="I6" s="2" t="s">
        <v>31</v>
      </c>
      <c r="J6" s="2">
        <v>27216.0</v>
      </c>
    </row>
    <row r="7">
      <c r="A7" s="2" t="s">
        <v>679</v>
      </c>
      <c r="B7" s="2" t="s">
        <v>33</v>
      </c>
      <c r="C7" s="2" t="s">
        <v>34</v>
      </c>
      <c r="D7" s="2" t="s">
        <v>35</v>
      </c>
      <c r="E7" s="2">
        <v>6.0</v>
      </c>
      <c r="F7" s="2">
        <v>3364.0</v>
      </c>
      <c r="G7" s="3">
        <v>45549.0</v>
      </c>
      <c r="H7" s="2" t="s">
        <v>19</v>
      </c>
      <c r="I7" s="2" t="s">
        <v>28</v>
      </c>
      <c r="J7" s="2">
        <v>20184.0</v>
      </c>
    </row>
    <row r="8">
      <c r="A8" s="2" t="s">
        <v>680</v>
      </c>
      <c r="B8" s="2" t="s">
        <v>37</v>
      </c>
      <c r="C8" s="2" t="s">
        <v>12</v>
      </c>
      <c r="D8" s="2" t="s">
        <v>22</v>
      </c>
      <c r="E8" s="2">
        <v>6.0</v>
      </c>
      <c r="F8" s="2">
        <v>3358.0</v>
      </c>
      <c r="G8" s="3">
        <v>45488.0</v>
      </c>
      <c r="H8" s="2" t="s">
        <v>23</v>
      </c>
      <c r="I8" s="2" t="s">
        <v>15</v>
      </c>
      <c r="J8" s="2">
        <v>20148.0</v>
      </c>
    </row>
    <row r="9">
      <c r="A9" s="2" t="s">
        <v>681</v>
      </c>
      <c r="B9" s="2" t="s">
        <v>39</v>
      </c>
      <c r="C9" s="2" t="s">
        <v>40</v>
      </c>
      <c r="D9" s="2" t="s">
        <v>35</v>
      </c>
      <c r="E9" s="2">
        <v>5.0</v>
      </c>
      <c r="F9" s="2">
        <v>4388.0</v>
      </c>
      <c r="G9" s="3">
        <v>45558.0</v>
      </c>
      <c r="H9" s="2" t="s">
        <v>14</v>
      </c>
      <c r="I9" s="2" t="s">
        <v>28</v>
      </c>
      <c r="J9" s="2">
        <v>21940.0</v>
      </c>
    </row>
    <row r="10">
      <c r="A10" s="2" t="s">
        <v>682</v>
      </c>
      <c r="B10" s="2" t="s">
        <v>42</v>
      </c>
      <c r="C10" s="2" t="s">
        <v>26</v>
      </c>
      <c r="D10" s="2" t="s">
        <v>35</v>
      </c>
      <c r="E10" s="2">
        <v>4.0</v>
      </c>
      <c r="F10" s="2">
        <v>684.0</v>
      </c>
      <c r="G10" s="3">
        <v>45823.0</v>
      </c>
      <c r="H10" s="2" t="s">
        <v>23</v>
      </c>
      <c r="I10" s="2" t="s">
        <v>31</v>
      </c>
      <c r="J10" s="2">
        <v>2736.0</v>
      </c>
    </row>
    <row r="11">
      <c r="A11" s="2" t="s">
        <v>683</v>
      </c>
      <c r="B11" s="2" t="s">
        <v>44</v>
      </c>
      <c r="C11" s="2" t="s">
        <v>34</v>
      </c>
      <c r="D11" s="2" t="s">
        <v>45</v>
      </c>
      <c r="E11" s="2">
        <v>9.0</v>
      </c>
      <c r="F11" s="2">
        <v>1231.0</v>
      </c>
      <c r="G11" s="3">
        <v>45812.0</v>
      </c>
      <c r="H11" s="2" t="s">
        <v>14</v>
      </c>
      <c r="I11" s="2" t="s">
        <v>15</v>
      </c>
      <c r="J11" s="2">
        <v>11079.0</v>
      </c>
    </row>
    <row r="12">
      <c r="A12" s="2" t="s">
        <v>684</v>
      </c>
      <c r="B12" s="2" t="s">
        <v>47</v>
      </c>
      <c r="C12" s="2" t="s">
        <v>18</v>
      </c>
      <c r="D12" s="2" t="s">
        <v>48</v>
      </c>
      <c r="E12" s="2">
        <v>8.0</v>
      </c>
      <c r="F12" s="2">
        <v>3593.0</v>
      </c>
      <c r="G12" s="3">
        <v>45826.0</v>
      </c>
      <c r="H12" s="2" t="s">
        <v>23</v>
      </c>
      <c r="I12" s="2" t="s">
        <v>31</v>
      </c>
      <c r="J12" s="2">
        <v>28744.0</v>
      </c>
    </row>
    <row r="13">
      <c r="A13" s="2" t="s">
        <v>685</v>
      </c>
      <c r="B13" s="2" t="s">
        <v>50</v>
      </c>
      <c r="C13" s="2" t="s">
        <v>12</v>
      </c>
      <c r="D13" s="2" t="s">
        <v>45</v>
      </c>
      <c r="E13" s="2">
        <v>2.0</v>
      </c>
      <c r="F13" s="2">
        <v>3930.0</v>
      </c>
      <c r="G13" s="3">
        <v>45746.0</v>
      </c>
      <c r="H13" s="2" t="s">
        <v>19</v>
      </c>
      <c r="I13" s="2" t="s">
        <v>28</v>
      </c>
      <c r="J13" s="2">
        <v>7860.0</v>
      </c>
    </row>
    <row r="14">
      <c r="A14" s="2" t="s">
        <v>686</v>
      </c>
      <c r="B14" s="2" t="s">
        <v>52</v>
      </c>
      <c r="C14" s="2" t="s">
        <v>12</v>
      </c>
      <c r="D14" s="2" t="s">
        <v>27</v>
      </c>
      <c r="E14" s="2">
        <v>3.0</v>
      </c>
      <c r="F14" s="2">
        <v>2389.0</v>
      </c>
      <c r="G14" s="3">
        <v>45575.0</v>
      </c>
      <c r="H14" s="2" t="s">
        <v>23</v>
      </c>
      <c r="I14" s="2" t="s">
        <v>28</v>
      </c>
      <c r="J14" s="2">
        <v>7167.0</v>
      </c>
    </row>
    <row r="15">
      <c r="A15" s="2" t="s">
        <v>53</v>
      </c>
      <c r="B15" s="2" t="s">
        <v>54</v>
      </c>
      <c r="C15" s="2" t="s">
        <v>18</v>
      </c>
      <c r="D15" s="2" t="s">
        <v>45</v>
      </c>
      <c r="E15" s="2">
        <v>7.0</v>
      </c>
      <c r="F15" s="2">
        <v>4347.0</v>
      </c>
      <c r="G15" s="3">
        <v>45615.0</v>
      </c>
      <c r="H15" s="2" t="s">
        <v>23</v>
      </c>
      <c r="I15" s="2" t="s">
        <v>31</v>
      </c>
      <c r="J15" s="2">
        <v>30429.0</v>
      </c>
    </row>
    <row r="16">
      <c r="A16" s="2" t="s">
        <v>55</v>
      </c>
      <c r="B16" s="2" t="s">
        <v>56</v>
      </c>
      <c r="C16" s="2" t="s">
        <v>34</v>
      </c>
      <c r="D16" s="2" t="s">
        <v>22</v>
      </c>
      <c r="E16" s="2">
        <v>7.0</v>
      </c>
      <c r="F16" s="2">
        <v>323.0</v>
      </c>
      <c r="G16" s="3">
        <v>45497.0</v>
      </c>
      <c r="H16" s="2" t="s">
        <v>14</v>
      </c>
      <c r="I16" s="2" t="s">
        <v>15</v>
      </c>
      <c r="J16" s="2">
        <v>2261.0</v>
      </c>
    </row>
    <row r="17">
      <c r="A17" s="2" t="s">
        <v>57</v>
      </c>
      <c r="B17" s="2" t="s">
        <v>58</v>
      </c>
      <c r="C17" s="2" t="s">
        <v>40</v>
      </c>
      <c r="D17" s="2" t="s">
        <v>35</v>
      </c>
      <c r="E17" s="2">
        <v>5.0</v>
      </c>
      <c r="F17" s="2">
        <v>3653.0</v>
      </c>
      <c r="G17" s="3">
        <v>45649.0</v>
      </c>
      <c r="H17" s="2" t="s">
        <v>23</v>
      </c>
      <c r="I17" s="2" t="s">
        <v>31</v>
      </c>
      <c r="J17" s="2">
        <v>18265.0</v>
      </c>
    </row>
    <row r="18">
      <c r="A18" s="2" t="s">
        <v>59</v>
      </c>
      <c r="B18" s="2" t="s">
        <v>60</v>
      </c>
      <c r="C18" s="2" t="s">
        <v>26</v>
      </c>
      <c r="D18" s="2" t="s">
        <v>45</v>
      </c>
      <c r="E18" s="2">
        <v>5.0</v>
      </c>
      <c r="F18" s="2">
        <v>607.0</v>
      </c>
      <c r="G18" s="3">
        <v>45724.0</v>
      </c>
      <c r="H18" s="2" t="s">
        <v>14</v>
      </c>
      <c r="I18" s="2" t="s">
        <v>15</v>
      </c>
      <c r="J18" s="2">
        <v>3035.0</v>
      </c>
    </row>
    <row r="19">
      <c r="A19" s="2" t="s">
        <v>61</v>
      </c>
      <c r="B19" s="2" t="s">
        <v>62</v>
      </c>
      <c r="C19" s="2" t="s">
        <v>26</v>
      </c>
      <c r="D19" s="2" t="s">
        <v>13</v>
      </c>
      <c r="E19" s="2">
        <v>1.0</v>
      </c>
      <c r="F19" s="2">
        <v>1607.0</v>
      </c>
      <c r="G19" s="3">
        <v>45743.0</v>
      </c>
      <c r="H19" s="2" t="s">
        <v>19</v>
      </c>
      <c r="I19" s="2" t="s">
        <v>28</v>
      </c>
      <c r="J19" s="2">
        <v>1607.0</v>
      </c>
    </row>
    <row r="20">
      <c r="A20" s="2" t="s">
        <v>63</v>
      </c>
      <c r="B20" s="2" t="s">
        <v>64</v>
      </c>
      <c r="C20" s="2" t="s">
        <v>34</v>
      </c>
      <c r="D20" s="2" t="s">
        <v>13</v>
      </c>
      <c r="E20" s="2">
        <v>3.0</v>
      </c>
      <c r="F20" s="2">
        <v>327.0</v>
      </c>
      <c r="G20" s="3">
        <v>45699.0</v>
      </c>
      <c r="H20" s="2" t="s">
        <v>14</v>
      </c>
      <c r="I20" s="2" t="s">
        <v>31</v>
      </c>
      <c r="J20" s="2">
        <v>981.0</v>
      </c>
    </row>
    <row r="21">
      <c r="A21" s="2" t="s">
        <v>65</v>
      </c>
      <c r="B21" s="2" t="s">
        <v>66</v>
      </c>
      <c r="C21" s="2" t="s">
        <v>18</v>
      </c>
      <c r="D21" s="2" t="s">
        <v>22</v>
      </c>
      <c r="E21" s="2">
        <v>9.0</v>
      </c>
      <c r="F21" s="2">
        <v>4174.0</v>
      </c>
      <c r="G21" s="3">
        <v>45606.0</v>
      </c>
      <c r="H21" s="2" t="s">
        <v>67</v>
      </c>
      <c r="I21" s="2" t="s">
        <v>28</v>
      </c>
      <c r="J21" s="2">
        <v>37566.0</v>
      </c>
    </row>
    <row r="22">
      <c r="A22" s="2" t="s">
        <v>68</v>
      </c>
      <c r="B22" s="2" t="s">
        <v>69</v>
      </c>
      <c r="C22" s="2" t="s">
        <v>26</v>
      </c>
      <c r="D22" s="2" t="s">
        <v>27</v>
      </c>
      <c r="E22" s="2">
        <v>9.0</v>
      </c>
      <c r="F22" s="2">
        <v>1677.0</v>
      </c>
      <c r="G22" s="3">
        <v>45596.0</v>
      </c>
      <c r="H22" s="2" t="s">
        <v>67</v>
      </c>
      <c r="I22" s="2" t="s">
        <v>15</v>
      </c>
      <c r="J22" s="2">
        <v>15093.0</v>
      </c>
    </row>
    <row r="23">
      <c r="A23" s="2" t="s">
        <v>70</v>
      </c>
      <c r="B23" s="2" t="s">
        <v>71</v>
      </c>
      <c r="C23" s="2" t="s">
        <v>12</v>
      </c>
      <c r="D23" s="2" t="s">
        <v>35</v>
      </c>
      <c r="E23" s="2">
        <v>5.0</v>
      </c>
      <c r="F23" s="2">
        <v>1713.0</v>
      </c>
      <c r="G23" s="3">
        <v>45598.0</v>
      </c>
      <c r="H23" s="2" t="s">
        <v>67</v>
      </c>
      <c r="I23" s="2" t="s">
        <v>28</v>
      </c>
      <c r="J23" s="2">
        <v>8565.0</v>
      </c>
    </row>
    <row r="24">
      <c r="A24" s="2" t="s">
        <v>72</v>
      </c>
      <c r="B24" s="2" t="s">
        <v>73</v>
      </c>
      <c r="C24" s="2" t="s">
        <v>18</v>
      </c>
      <c r="D24" s="2" t="s">
        <v>74</v>
      </c>
      <c r="E24" s="2">
        <v>2.0</v>
      </c>
      <c r="F24" s="2">
        <v>3783.0</v>
      </c>
      <c r="G24" s="3">
        <v>45820.0</v>
      </c>
      <c r="H24" s="2" t="s">
        <v>19</v>
      </c>
      <c r="I24" s="2" t="s">
        <v>15</v>
      </c>
      <c r="J24" s="2">
        <v>7566.0</v>
      </c>
    </row>
    <row r="25">
      <c r="A25" s="2" t="s">
        <v>75</v>
      </c>
      <c r="B25" s="2" t="s">
        <v>76</v>
      </c>
      <c r="C25" s="2" t="s">
        <v>40</v>
      </c>
      <c r="D25" s="2" t="s">
        <v>27</v>
      </c>
      <c r="E25" s="2">
        <v>7.0</v>
      </c>
      <c r="F25" s="2">
        <v>3372.0</v>
      </c>
      <c r="G25" s="3">
        <v>45484.0</v>
      </c>
      <c r="H25" s="2" t="s">
        <v>67</v>
      </c>
      <c r="I25" s="2" t="s">
        <v>28</v>
      </c>
      <c r="J25" s="2">
        <v>23604.0</v>
      </c>
    </row>
    <row r="26">
      <c r="A26" s="2" t="s">
        <v>77</v>
      </c>
      <c r="B26" s="2" t="s">
        <v>78</v>
      </c>
      <c r="C26" s="2" t="s">
        <v>18</v>
      </c>
      <c r="D26" s="2" t="s">
        <v>13</v>
      </c>
      <c r="E26" s="2">
        <v>10.0</v>
      </c>
      <c r="F26" s="2">
        <v>1514.0</v>
      </c>
      <c r="G26" s="3">
        <v>45531.0</v>
      </c>
      <c r="H26" s="2" t="s">
        <v>23</v>
      </c>
      <c r="I26" s="2" t="s">
        <v>15</v>
      </c>
      <c r="J26" s="2">
        <v>15140.0</v>
      </c>
    </row>
    <row r="27">
      <c r="A27" s="2" t="s">
        <v>79</v>
      </c>
      <c r="B27" s="2" t="s">
        <v>80</v>
      </c>
      <c r="C27" s="2" t="s">
        <v>12</v>
      </c>
      <c r="D27" s="2" t="s">
        <v>48</v>
      </c>
      <c r="E27" s="2">
        <v>2.0</v>
      </c>
      <c r="F27" s="2">
        <v>3055.0</v>
      </c>
      <c r="G27" s="3">
        <v>45831.0</v>
      </c>
      <c r="H27" s="2" t="s">
        <v>67</v>
      </c>
      <c r="I27" s="2" t="s">
        <v>31</v>
      </c>
      <c r="J27" s="2">
        <v>6110.0</v>
      </c>
    </row>
    <row r="28">
      <c r="A28" s="2" t="s">
        <v>81</v>
      </c>
      <c r="B28" s="2" t="s">
        <v>82</v>
      </c>
      <c r="C28" s="2" t="s">
        <v>40</v>
      </c>
      <c r="D28" s="2" t="s">
        <v>13</v>
      </c>
      <c r="E28" s="2">
        <v>3.0</v>
      </c>
      <c r="F28" s="2">
        <v>3581.0</v>
      </c>
      <c r="G28" s="3">
        <v>45800.0</v>
      </c>
      <c r="H28" s="2" t="s">
        <v>67</v>
      </c>
      <c r="I28" s="2" t="s">
        <v>15</v>
      </c>
      <c r="J28" s="2">
        <v>10743.0</v>
      </c>
    </row>
    <row r="29">
      <c r="A29" s="2" t="s">
        <v>83</v>
      </c>
      <c r="B29" s="2" t="s">
        <v>84</v>
      </c>
      <c r="C29" s="2" t="s">
        <v>40</v>
      </c>
      <c r="D29" s="2" t="s">
        <v>45</v>
      </c>
      <c r="E29" s="2">
        <v>7.0</v>
      </c>
      <c r="F29" s="2">
        <v>4461.0</v>
      </c>
      <c r="G29" s="3">
        <v>45630.0</v>
      </c>
      <c r="H29" s="2" t="s">
        <v>67</v>
      </c>
      <c r="I29" s="2" t="s">
        <v>28</v>
      </c>
      <c r="J29" s="2">
        <v>31227.0</v>
      </c>
    </row>
    <row r="30">
      <c r="A30" s="2" t="s">
        <v>85</v>
      </c>
      <c r="B30" s="2" t="s">
        <v>86</v>
      </c>
      <c r="C30" s="2" t="s">
        <v>12</v>
      </c>
      <c r="D30" s="2" t="s">
        <v>74</v>
      </c>
      <c r="E30" s="2">
        <v>6.0</v>
      </c>
      <c r="F30" s="2">
        <v>3355.0</v>
      </c>
      <c r="G30" s="3">
        <v>45561.0</v>
      </c>
      <c r="H30" s="2" t="s">
        <v>67</v>
      </c>
      <c r="I30" s="2" t="s">
        <v>28</v>
      </c>
      <c r="J30" s="2">
        <v>20130.0</v>
      </c>
    </row>
    <row r="31">
      <c r="A31" s="2" t="s">
        <v>87</v>
      </c>
      <c r="B31" s="2" t="s">
        <v>88</v>
      </c>
      <c r="C31" s="2" t="s">
        <v>12</v>
      </c>
      <c r="D31" s="2" t="s">
        <v>27</v>
      </c>
      <c r="E31" s="2">
        <v>8.0</v>
      </c>
      <c r="F31" s="2">
        <v>1034.0</v>
      </c>
      <c r="G31" s="3">
        <v>45697.0</v>
      </c>
      <c r="H31" s="2" t="s">
        <v>14</v>
      </c>
      <c r="I31" s="2" t="s">
        <v>15</v>
      </c>
      <c r="J31" s="2">
        <v>8272.0</v>
      </c>
    </row>
    <row r="32">
      <c r="A32" s="2" t="s">
        <v>89</v>
      </c>
      <c r="B32" s="2" t="s">
        <v>90</v>
      </c>
      <c r="C32" s="2" t="s">
        <v>34</v>
      </c>
      <c r="D32" s="2" t="s">
        <v>35</v>
      </c>
      <c r="E32" s="2">
        <v>10.0</v>
      </c>
      <c r="F32" s="2">
        <v>3072.0</v>
      </c>
      <c r="G32" s="3">
        <v>45778.0</v>
      </c>
      <c r="H32" s="2" t="s">
        <v>14</v>
      </c>
      <c r="I32" s="2" t="s">
        <v>28</v>
      </c>
      <c r="J32" s="2">
        <v>30720.0</v>
      </c>
    </row>
    <row r="33">
      <c r="A33" s="2" t="s">
        <v>91</v>
      </c>
      <c r="B33" s="2" t="s">
        <v>92</v>
      </c>
      <c r="C33" s="2" t="s">
        <v>34</v>
      </c>
      <c r="D33" s="2" t="s">
        <v>13</v>
      </c>
      <c r="E33" s="2">
        <v>6.0</v>
      </c>
      <c r="F33" s="2">
        <v>1246.0</v>
      </c>
      <c r="G33" s="3">
        <v>45503.0</v>
      </c>
      <c r="H33" s="2" t="s">
        <v>19</v>
      </c>
      <c r="I33" s="2" t="s">
        <v>31</v>
      </c>
      <c r="J33" s="2">
        <v>7476.0</v>
      </c>
    </row>
    <row r="34">
      <c r="A34" s="2" t="s">
        <v>93</v>
      </c>
      <c r="B34" s="2" t="s">
        <v>94</v>
      </c>
      <c r="C34" s="2" t="s">
        <v>95</v>
      </c>
      <c r="D34" s="2" t="s">
        <v>35</v>
      </c>
      <c r="E34" s="2">
        <v>4.0</v>
      </c>
      <c r="F34" s="2">
        <v>3945.0</v>
      </c>
      <c r="G34" s="3">
        <v>45503.0</v>
      </c>
      <c r="H34" s="2" t="s">
        <v>19</v>
      </c>
      <c r="I34" s="2" t="s">
        <v>15</v>
      </c>
      <c r="J34" s="2">
        <v>15780.0</v>
      </c>
    </row>
    <row r="35">
      <c r="A35" s="2" t="s">
        <v>96</v>
      </c>
      <c r="B35" s="2" t="s">
        <v>97</v>
      </c>
      <c r="C35" s="2" t="s">
        <v>12</v>
      </c>
      <c r="D35" s="2" t="s">
        <v>35</v>
      </c>
      <c r="E35" s="2">
        <v>1.0</v>
      </c>
      <c r="F35" s="2">
        <v>721.0</v>
      </c>
      <c r="G35" s="3">
        <v>45525.0</v>
      </c>
      <c r="H35" s="2" t="s">
        <v>19</v>
      </c>
      <c r="I35" s="2" t="s">
        <v>31</v>
      </c>
      <c r="J35" s="2">
        <v>721.0</v>
      </c>
    </row>
    <row r="36">
      <c r="A36" s="2" t="s">
        <v>98</v>
      </c>
      <c r="B36" s="2" t="s">
        <v>99</v>
      </c>
      <c r="C36" s="2" t="s">
        <v>12</v>
      </c>
      <c r="D36" s="2" t="s">
        <v>45</v>
      </c>
      <c r="E36" s="2">
        <v>4.0</v>
      </c>
      <c r="F36" s="2">
        <v>1121.0</v>
      </c>
      <c r="G36" s="3">
        <v>45627.0</v>
      </c>
      <c r="H36" s="2" t="s">
        <v>23</v>
      </c>
      <c r="I36" s="2" t="s">
        <v>15</v>
      </c>
      <c r="J36" s="2">
        <v>4484.0</v>
      </c>
    </row>
    <row r="37">
      <c r="A37" s="2" t="s">
        <v>100</v>
      </c>
      <c r="B37" s="2" t="s">
        <v>101</v>
      </c>
      <c r="C37" s="2" t="s">
        <v>18</v>
      </c>
      <c r="D37" s="2" t="s">
        <v>45</v>
      </c>
      <c r="E37" s="2">
        <v>7.0</v>
      </c>
      <c r="F37" s="2">
        <v>1118.0</v>
      </c>
      <c r="G37" s="3">
        <v>45643.0</v>
      </c>
      <c r="H37" s="2" t="s">
        <v>14</v>
      </c>
      <c r="I37" s="2" t="s">
        <v>31</v>
      </c>
      <c r="J37" s="2">
        <v>7826.0</v>
      </c>
    </row>
    <row r="38">
      <c r="A38" s="2" t="s">
        <v>102</v>
      </c>
      <c r="B38" s="2" t="s">
        <v>103</v>
      </c>
      <c r="C38" s="2" t="s">
        <v>34</v>
      </c>
      <c r="D38" s="2" t="s">
        <v>45</v>
      </c>
      <c r="E38" s="2">
        <v>2.0</v>
      </c>
      <c r="F38" s="2">
        <v>881.0</v>
      </c>
      <c r="G38" s="3">
        <v>45592.0</v>
      </c>
      <c r="H38" s="2" t="s">
        <v>14</v>
      </c>
      <c r="I38" s="2" t="s">
        <v>31</v>
      </c>
      <c r="J38" s="2">
        <v>1762.0</v>
      </c>
    </row>
    <row r="39">
      <c r="A39" s="2" t="s">
        <v>104</v>
      </c>
      <c r="B39" s="2" t="s">
        <v>105</v>
      </c>
      <c r="C39" s="2" t="s">
        <v>12</v>
      </c>
      <c r="D39" s="2" t="s">
        <v>35</v>
      </c>
      <c r="E39" s="2">
        <v>9.0</v>
      </c>
      <c r="F39" s="2">
        <v>2574.0</v>
      </c>
      <c r="G39" s="3">
        <v>45636.0</v>
      </c>
      <c r="H39" s="2" t="s">
        <v>19</v>
      </c>
      <c r="I39" s="2" t="s">
        <v>28</v>
      </c>
      <c r="J39" s="2">
        <v>23166.0</v>
      </c>
    </row>
    <row r="40">
      <c r="A40" s="2" t="s">
        <v>106</v>
      </c>
      <c r="B40" s="2" t="s">
        <v>107</v>
      </c>
      <c r="C40" s="2" t="s">
        <v>34</v>
      </c>
      <c r="D40" s="2" t="s">
        <v>22</v>
      </c>
      <c r="E40" s="2">
        <v>1.0</v>
      </c>
      <c r="F40" s="2">
        <v>3786.0</v>
      </c>
      <c r="G40" s="3">
        <v>45786.0</v>
      </c>
      <c r="H40" s="2" t="s">
        <v>19</v>
      </c>
      <c r="I40" s="2" t="s">
        <v>28</v>
      </c>
      <c r="J40" s="2">
        <v>3786.0</v>
      </c>
    </row>
    <row r="41">
      <c r="A41" s="2" t="s">
        <v>108</v>
      </c>
      <c r="B41" s="2" t="s">
        <v>109</v>
      </c>
      <c r="C41" s="2" t="s">
        <v>18</v>
      </c>
      <c r="D41" s="2" t="s">
        <v>74</v>
      </c>
      <c r="E41" s="2">
        <v>3.0</v>
      </c>
      <c r="F41" s="2">
        <v>2384.0</v>
      </c>
      <c r="G41" s="3">
        <v>45663.0</v>
      </c>
      <c r="H41" s="2" t="s">
        <v>23</v>
      </c>
      <c r="I41" s="2" t="s">
        <v>15</v>
      </c>
      <c r="J41" s="2">
        <v>7152.0</v>
      </c>
    </row>
    <row r="42">
      <c r="A42" s="2" t="s">
        <v>110</v>
      </c>
      <c r="B42" s="2" t="s">
        <v>111</v>
      </c>
      <c r="C42" s="2" t="s">
        <v>34</v>
      </c>
      <c r="D42" s="2" t="s">
        <v>27</v>
      </c>
      <c r="E42" s="2">
        <v>9.0</v>
      </c>
      <c r="F42" s="2">
        <v>1551.0</v>
      </c>
      <c r="G42" s="3">
        <v>45799.0</v>
      </c>
      <c r="H42" s="2" t="s">
        <v>19</v>
      </c>
      <c r="I42" s="2" t="s">
        <v>28</v>
      </c>
      <c r="J42" s="2">
        <v>13959.0</v>
      </c>
    </row>
    <row r="43">
      <c r="A43" s="2" t="s">
        <v>112</v>
      </c>
      <c r="B43" s="2" t="s">
        <v>113</v>
      </c>
      <c r="C43" s="2" t="s">
        <v>26</v>
      </c>
      <c r="D43" s="2" t="s">
        <v>22</v>
      </c>
      <c r="E43" s="2">
        <v>7.0</v>
      </c>
      <c r="F43" s="2">
        <v>3323.0</v>
      </c>
      <c r="G43" s="3">
        <v>45494.0</v>
      </c>
      <c r="H43" s="2" t="s">
        <v>67</v>
      </c>
      <c r="I43" s="2" t="s">
        <v>28</v>
      </c>
      <c r="J43" s="2">
        <v>23261.0</v>
      </c>
    </row>
    <row r="44">
      <c r="A44" s="2" t="s">
        <v>114</v>
      </c>
      <c r="B44" s="2" t="s">
        <v>115</v>
      </c>
      <c r="C44" s="2" t="s">
        <v>34</v>
      </c>
      <c r="D44" s="2" t="s">
        <v>27</v>
      </c>
      <c r="E44" s="2">
        <v>3.0</v>
      </c>
      <c r="F44" s="2">
        <v>4931.0</v>
      </c>
      <c r="G44" s="3">
        <v>45600.0</v>
      </c>
      <c r="H44" s="2" t="s">
        <v>23</v>
      </c>
      <c r="I44" s="2" t="s">
        <v>31</v>
      </c>
      <c r="J44" s="2">
        <v>14793.0</v>
      </c>
    </row>
    <row r="45">
      <c r="A45" s="2" t="s">
        <v>116</v>
      </c>
      <c r="B45" s="2" t="s">
        <v>117</v>
      </c>
      <c r="C45" s="2" t="s">
        <v>18</v>
      </c>
      <c r="D45" s="2" t="s">
        <v>13</v>
      </c>
      <c r="E45" s="2">
        <v>9.0</v>
      </c>
      <c r="F45" s="2">
        <v>2134.0</v>
      </c>
      <c r="G45" s="3">
        <v>45516.0</v>
      </c>
      <c r="H45" s="2" t="s">
        <v>19</v>
      </c>
      <c r="I45" s="2" t="s">
        <v>31</v>
      </c>
      <c r="J45" s="2">
        <v>19206.0</v>
      </c>
    </row>
    <row r="46">
      <c r="A46" s="2" t="s">
        <v>118</v>
      </c>
      <c r="B46" s="2" t="s">
        <v>119</v>
      </c>
      <c r="C46" s="2" t="s">
        <v>34</v>
      </c>
      <c r="D46" s="2" t="s">
        <v>45</v>
      </c>
      <c r="E46" s="2">
        <v>6.0</v>
      </c>
      <c r="F46" s="2">
        <v>403.0</v>
      </c>
      <c r="G46" s="3">
        <v>45800.0</v>
      </c>
      <c r="H46" s="2" t="s">
        <v>23</v>
      </c>
      <c r="I46" s="2" t="s">
        <v>28</v>
      </c>
      <c r="J46" s="2">
        <v>2418.0</v>
      </c>
    </row>
    <row r="47">
      <c r="A47" s="2" t="s">
        <v>120</v>
      </c>
      <c r="B47" s="2" t="s">
        <v>121</v>
      </c>
      <c r="C47" s="2" t="s">
        <v>18</v>
      </c>
      <c r="D47" s="2" t="s">
        <v>13</v>
      </c>
      <c r="E47" s="2">
        <v>7.0</v>
      </c>
      <c r="F47" s="2">
        <v>208.0</v>
      </c>
      <c r="G47" s="3">
        <v>45531.0</v>
      </c>
      <c r="H47" s="2" t="s">
        <v>14</v>
      </c>
      <c r="I47" s="2" t="s">
        <v>28</v>
      </c>
      <c r="J47" s="2">
        <v>1456.0</v>
      </c>
    </row>
    <row r="48">
      <c r="A48" s="2" t="s">
        <v>122</v>
      </c>
      <c r="B48" s="2" t="s">
        <v>123</v>
      </c>
      <c r="C48" s="2" t="s">
        <v>26</v>
      </c>
      <c r="D48" s="2" t="s">
        <v>35</v>
      </c>
      <c r="E48" s="2">
        <v>8.0</v>
      </c>
      <c r="F48" s="2">
        <v>1415.0</v>
      </c>
      <c r="G48" s="3">
        <v>45809.0</v>
      </c>
      <c r="H48" s="2" t="s">
        <v>67</v>
      </c>
      <c r="I48" s="2" t="s">
        <v>31</v>
      </c>
      <c r="J48" s="2">
        <v>11320.0</v>
      </c>
    </row>
    <row r="49">
      <c r="A49" s="2" t="s">
        <v>124</v>
      </c>
      <c r="B49" s="2" t="s">
        <v>125</v>
      </c>
      <c r="C49" s="2" t="s">
        <v>18</v>
      </c>
      <c r="D49" s="2" t="s">
        <v>27</v>
      </c>
      <c r="E49" s="2">
        <v>1.0</v>
      </c>
      <c r="F49" s="2">
        <v>4047.0</v>
      </c>
      <c r="G49" s="3">
        <v>45833.0</v>
      </c>
      <c r="H49" s="2" t="s">
        <v>19</v>
      </c>
      <c r="I49" s="2" t="s">
        <v>28</v>
      </c>
      <c r="J49" s="2">
        <v>4047.0</v>
      </c>
    </row>
    <row r="50">
      <c r="A50" s="2" t="s">
        <v>126</v>
      </c>
      <c r="B50" s="2" t="s">
        <v>127</v>
      </c>
      <c r="C50" s="2" t="s">
        <v>95</v>
      </c>
      <c r="D50" s="2" t="s">
        <v>45</v>
      </c>
      <c r="E50" s="2">
        <v>1.0</v>
      </c>
      <c r="F50" s="2">
        <v>2441.0</v>
      </c>
      <c r="G50" s="3">
        <v>45829.0</v>
      </c>
      <c r="H50" s="2" t="s">
        <v>67</v>
      </c>
      <c r="I50" s="2" t="s">
        <v>15</v>
      </c>
      <c r="J50" s="2">
        <v>2441.0</v>
      </c>
    </row>
    <row r="51">
      <c r="A51" s="2" t="s">
        <v>128</v>
      </c>
      <c r="B51" s="2" t="s">
        <v>129</v>
      </c>
      <c r="C51" s="2" t="s">
        <v>12</v>
      </c>
      <c r="D51" s="2" t="s">
        <v>27</v>
      </c>
      <c r="E51" s="2">
        <v>5.0</v>
      </c>
      <c r="F51" s="2">
        <v>1633.0</v>
      </c>
      <c r="G51" s="3">
        <v>45708.0</v>
      </c>
      <c r="H51" s="2" t="s">
        <v>67</v>
      </c>
      <c r="I51" s="2" t="s">
        <v>15</v>
      </c>
      <c r="J51" s="2">
        <v>8165.0</v>
      </c>
    </row>
    <row r="52">
      <c r="A52" s="2" t="s">
        <v>130</v>
      </c>
      <c r="B52" s="2" t="s">
        <v>131</v>
      </c>
      <c r="C52" s="2" t="s">
        <v>95</v>
      </c>
      <c r="D52" s="2" t="s">
        <v>48</v>
      </c>
      <c r="E52" s="2">
        <v>9.0</v>
      </c>
      <c r="F52" s="2">
        <v>3860.0</v>
      </c>
      <c r="G52" s="3">
        <v>45669.0</v>
      </c>
      <c r="H52" s="2" t="s">
        <v>19</v>
      </c>
      <c r="I52" s="2" t="s">
        <v>15</v>
      </c>
      <c r="J52" s="2">
        <v>34740.0</v>
      </c>
    </row>
    <row r="53">
      <c r="A53" s="2" t="s">
        <v>132</v>
      </c>
      <c r="B53" s="2" t="s">
        <v>133</v>
      </c>
      <c r="C53" s="2" t="s">
        <v>12</v>
      </c>
      <c r="D53" s="2" t="s">
        <v>13</v>
      </c>
      <c r="E53" s="2">
        <v>3.0</v>
      </c>
      <c r="F53" s="2">
        <v>3240.0</v>
      </c>
      <c r="G53" s="3">
        <v>45746.0</v>
      </c>
      <c r="H53" s="2" t="s">
        <v>23</v>
      </c>
      <c r="I53" s="2" t="s">
        <v>31</v>
      </c>
      <c r="J53" s="2">
        <v>9720.0</v>
      </c>
    </row>
    <row r="54">
      <c r="A54" s="2" t="s">
        <v>134</v>
      </c>
      <c r="B54" s="2" t="s">
        <v>135</v>
      </c>
      <c r="C54" s="2" t="s">
        <v>95</v>
      </c>
      <c r="D54" s="2" t="s">
        <v>45</v>
      </c>
      <c r="E54" s="2">
        <v>3.0</v>
      </c>
      <c r="F54" s="2">
        <v>1944.0</v>
      </c>
      <c r="G54" s="3">
        <v>45689.0</v>
      </c>
      <c r="H54" s="2" t="s">
        <v>14</v>
      </c>
      <c r="I54" s="2" t="s">
        <v>31</v>
      </c>
      <c r="J54" s="2">
        <v>5832.0</v>
      </c>
    </row>
    <row r="55">
      <c r="A55" s="2" t="s">
        <v>136</v>
      </c>
      <c r="B55" s="2" t="s">
        <v>137</v>
      </c>
      <c r="C55" s="2" t="s">
        <v>12</v>
      </c>
      <c r="D55" s="2" t="s">
        <v>45</v>
      </c>
      <c r="E55" s="2">
        <v>6.0</v>
      </c>
      <c r="F55" s="2">
        <v>3886.0</v>
      </c>
      <c r="G55" s="3">
        <v>45794.0</v>
      </c>
      <c r="H55" s="2" t="s">
        <v>23</v>
      </c>
      <c r="I55" s="2" t="s">
        <v>28</v>
      </c>
      <c r="J55" s="2">
        <v>23316.0</v>
      </c>
    </row>
    <row r="56">
      <c r="A56" s="2" t="s">
        <v>138</v>
      </c>
      <c r="B56" s="2" t="s">
        <v>139</v>
      </c>
      <c r="C56" s="2" t="s">
        <v>34</v>
      </c>
      <c r="D56" s="2" t="s">
        <v>35</v>
      </c>
      <c r="E56" s="2">
        <v>10.0</v>
      </c>
      <c r="F56" s="2">
        <v>4025.0</v>
      </c>
      <c r="G56" s="3">
        <v>45639.0</v>
      </c>
      <c r="H56" s="2" t="s">
        <v>23</v>
      </c>
      <c r="I56" s="2" t="s">
        <v>28</v>
      </c>
      <c r="J56" s="2">
        <v>40250.0</v>
      </c>
    </row>
    <row r="57">
      <c r="A57" s="2" t="s">
        <v>140</v>
      </c>
      <c r="B57" s="2" t="s">
        <v>141</v>
      </c>
      <c r="C57" s="2" t="s">
        <v>18</v>
      </c>
      <c r="D57" s="2" t="s">
        <v>22</v>
      </c>
      <c r="E57" s="2">
        <v>1.0</v>
      </c>
      <c r="F57" s="2">
        <v>597.0</v>
      </c>
      <c r="G57" s="3">
        <v>45616.0</v>
      </c>
      <c r="H57" s="2" t="s">
        <v>19</v>
      </c>
      <c r="I57" s="2" t="s">
        <v>31</v>
      </c>
      <c r="J57" s="2">
        <v>597.0</v>
      </c>
    </row>
    <row r="58">
      <c r="A58" s="2" t="s">
        <v>142</v>
      </c>
      <c r="B58" s="2" t="s">
        <v>143</v>
      </c>
      <c r="C58" s="2" t="s">
        <v>12</v>
      </c>
      <c r="D58" s="2" t="s">
        <v>48</v>
      </c>
      <c r="E58" s="2">
        <v>2.0</v>
      </c>
      <c r="F58" s="2">
        <v>3949.0</v>
      </c>
      <c r="G58" s="3">
        <v>45737.0</v>
      </c>
      <c r="H58" s="2" t="s">
        <v>14</v>
      </c>
      <c r="I58" s="2" t="s">
        <v>31</v>
      </c>
      <c r="J58" s="2">
        <v>7898.0</v>
      </c>
    </row>
    <row r="59">
      <c r="A59" s="2" t="s">
        <v>144</v>
      </c>
      <c r="B59" s="2" t="s">
        <v>145</v>
      </c>
      <c r="C59" s="2" t="s">
        <v>12</v>
      </c>
      <c r="D59" s="2" t="s">
        <v>27</v>
      </c>
      <c r="E59" s="2">
        <v>10.0</v>
      </c>
      <c r="F59" s="2">
        <v>2973.0</v>
      </c>
      <c r="G59" s="3">
        <v>45502.0</v>
      </c>
      <c r="H59" s="2" t="s">
        <v>14</v>
      </c>
      <c r="I59" s="2" t="s">
        <v>15</v>
      </c>
      <c r="J59" s="2">
        <v>29730.0</v>
      </c>
    </row>
    <row r="60">
      <c r="A60" s="2" t="s">
        <v>146</v>
      </c>
      <c r="B60" s="2" t="s">
        <v>147</v>
      </c>
      <c r="C60" s="2" t="s">
        <v>40</v>
      </c>
      <c r="D60" s="2" t="s">
        <v>22</v>
      </c>
      <c r="E60" s="2">
        <v>6.0</v>
      </c>
      <c r="F60" s="2">
        <v>4843.0</v>
      </c>
      <c r="G60" s="3">
        <v>45795.0</v>
      </c>
      <c r="H60" s="2" t="s">
        <v>67</v>
      </c>
      <c r="I60" s="2" t="s">
        <v>15</v>
      </c>
      <c r="J60" s="2">
        <v>29058.0</v>
      </c>
    </row>
    <row r="61">
      <c r="A61" s="2" t="s">
        <v>148</v>
      </c>
      <c r="B61" s="2" t="s">
        <v>149</v>
      </c>
      <c r="C61" s="2" t="s">
        <v>95</v>
      </c>
      <c r="D61" s="2" t="s">
        <v>74</v>
      </c>
      <c r="E61" s="2">
        <v>6.0</v>
      </c>
      <c r="F61" s="2">
        <v>4272.0</v>
      </c>
      <c r="G61" s="3">
        <v>45712.0</v>
      </c>
      <c r="H61" s="2" t="s">
        <v>67</v>
      </c>
      <c r="I61" s="2" t="s">
        <v>28</v>
      </c>
      <c r="J61" s="2">
        <v>25632.0</v>
      </c>
    </row>
    <row r="62">
      <c r="A62" s="2" t="s">
        <v>150</v>
      </c>
      <c r="B62" s="2" t="s">
        <v>151</v>
      </c>
      <c r="C62" s="2" t="s">
        <v>40</v>
      </c>
      <c r="D62" s="2" t="s">
        <v>48</v>
      </c>
      <c r="E62" s="2">
        <v>1.0</v>
      </c>
      <c r="F62" s="2">
        <v>2556.0</v>
      </c>
      <c r="G62" s="3">
        <v>45672.0</v>
      </c>
      <c r="H62" s="2" t="s">
        <v>19</v>
      </c>
      <c r="I62" s="2" t="s">
        <v>15</v>
      </c>
      <c r="J62" s="2">
        <v>2556.0</v>
      </c>
    </row>
    <row r="63">
      <c r="A63" s="2" t="s">
        <v>152</v>
      </c>
      <c r="B63" s="2" t="s">
        <v>153</v>
      </c>
      <c r="C63" s="2" t="s">
        <v>12</v>
      </c>
      <c r="D63" s="2" t="s">
        <v>22</v>
      </c>
      <c r="E63" s="2">
        <v>5.0</v>
      </c>
      <c r="F63" s="2">
        <v>2623.0</v>
      </c>
      <c r="G63" s="3">
        <v>45678.0</v>
      </c>
      <c r="H63" s="2" t="s">
        <v>23</v>
      </c>
      <c r="I63" s="2" t="s">
        <v>28</v>
      </c>
      <c r="J63" s="2">
        <v>13115.0</v>
      </c>
    </row>
    <row r="64">
      <c r="A64" s="2" t="s">
        <v>154</v>
      </c>
      <c r="B64" s="2" t="s">
        <v>155</v>
      </c>
      <c r="C64" s="2" t="s">
        <v>26</v>
      </c>
      <c r="D64" s="2" t="s">
        <v>45</v>
      </c>
      <c r="E64" s="2">
        <v>1.0</v>
      </c>
      <c r="F64" s="2">
        <v>1639.0</v>
      </c>
      <c r="G64" s="3">
        <v>45533.0</v>
      </c>
      <c r="H64" s="2" t="s">
        <v>23</v>
      </c>
      <c r="I64" s="2" t="s">
        <v>28</v>
      </c>
      <c r="J64" s="2">
        <v>1639.0</v>
      </c>
    </row>
    <row r="65">
      <c r="A65" s="2" t="s">
        <v>156</v>
      </c>
      <c r="B65" s="2" t="s">
        <v>157</v>
      </c>
      <c r="C65" s="2" t="s">
        <v>12</v>
      </c>
      <c r="D65" s="2" t="s">
        <v>27</v>
      </c>
      <c r="E65" s="2">
        <v>7.0</v>
      </c>
      <c r="F65" s="2">
        <v>3615.0</v>
      </c>
      <c r="G65" s="3">
        <v>45717.0</v>
      </c>
      <c r="H65" s="2" t="s">
        <v>19</v>
      </c>
      <c r="I65" s="2" t="s">
        <v>15</v>
      </c>
      <c r="J65" s="2">
        <v>25305.0</v>
      </c>
    </row>
    <row r="66">
      <c r="A66" s="2" t="s">
        <v>158</v>
      </c>
      <c r="B66" s="2" t="s">
        <v>159</v>
      </c>
      <c r="C66" s="2" t="s">
        <v>12</v>
      </c>
      <c r="D66" s="2" t="s">
        <v>27</v>
      </c>
      <c r="E66" s="2">
        <v>6.0</v>
      </c>
      <c r="F66" s="2">
        <v>4320.0</v>
      </c>
      <c r="G66" s="3">
        <v>45503.0</v>
      </c>
      <c r="H66" s="2" t="s">
        <v>19</v>
      </c>
      <c r="I66" s="2" t="s">
        <v>15</v>
      </c>
      <c r="J66" s="2">
        <v>25920.0</v>
      </c>
    </row>
    <row r="67">
      <c r="A67" s="2" t="s">
        <v>160</v>
      </c>
      <c r="B67" s="2" t="s">
        <v>161</v>
      </c>
      <c r="C67" s="2" t="s">
        <v>34</v>
      </c>
      <c r="D67" s="2" t="s">
        <v>22</v>
      </c>
      <c r="E67" s="2">
        <v>9.0</v>
      </c>
      <c r="F67" s="2">
        <v>2496.0</v>
      </c>
      <c r="G67" s="3">
        <v>45682.0</v>
      </c>
      <c r="H67" s="2" t="s">
        <v>67</v>
      </c>
      <c r="I67" s="2" t="s">
        <v>31</v>
      </c>
      <c r="J67" s="2">
        <v>22464.0</v>
      </c>
    </row>
    <row r="68">
      <c r="A68" s="2" t="s">
        <v>162</v>
      </c>
      <c r="B68" s="2" t="s">
        <v>163</v>
      </c>
      <c r="C68" s="2" t="s">
        <v>34</v>
      </c>
      <c r="D68" s="2" t="s">
        <v>45</v>
      </c>
      <c r="E68" s="2">
        <v>10.0</v>
      </c>
      <c r="F68" s="2">
        <v>1369.0</v>
      </c>
      <c r="G68" s="3">
        <v>45780.0</v>
      </c>
      <c r="H68" s="2" t="s">
        <v>23</v>
      </c>
      <c r="I68" s="2" t="s">
        <v>28</v>
      </c>
      <c r="J68" s="2">
        <v>13690.0</v>
      </c>
    </row>
    <row r="69">
      <c r="A69" s="2" t="s">
        <v>164</v>
      </c>
      <c r="B69" s="2" t="s">
        <v>165</v>
      </c>
      <c r="C69" s="2" t="s">
        <v>40</v>
      </c>
      <c r="D69" s="2" t="s">
        <v>74</v>
      </c>
      <c r="E69" s="2">
        <v>10.0</v>
      </c>
      <c r="F69" s="2">
        <v>694.0</v>
      </c>
      <c r="G69" s="3">
        <v>45557.0</v>
      </c>
      <c r="H69" s="2" t="s">
        <v>23</v>
      </c>
      <c r="I69" s="2" t="s">
        <v>31</v>
      </c>
      <c r="J69" s="2">
        <v>6940.0</v>
      </c>
    </row>
    <row r="70">
      <c r="A70" s="2" t="s">
        <v>166</v>
      </c>
      <c r="B70" s="2" t="s">
        <v>167</v>
      </c>
      <c r="C70" s="2" t="s">
        <v>34</v>
      </c>
      <c r="D70" s="2" t="s">
        <v>45</v>
      </c>
      <c r="E70" s="2">
        <v>3.0</v>
      </c>
      <c r="F70" s="2">
        <v>4710.0</v>
      </c>
      <c r="G70" s="3">
        <v>45795.0</v>
      </c>
      <c r="H70" s="2" t="s">
        <v>14</v>
      </c>
      <c r="I70" s="2" t="s">
        <v>15</v>
      </c>
      <c r="J70" s="2">
        <v>14130.0</v>
      </c>
    </row>
    <row r="71">
      <c r="A71" s="2" t="s">
        <v>168</v>
      </c>
      <c r="B71" s="2" t="s">
        <v>169</v>
      </c>
      <c r="C71" s="2" t="s">
        <v>26</v>
      </c>
      <c r="D71" s="2" t="s">
        <v>48</v>
      </c>
      <c r="E71" s="2">
        <v>2.0</v>
      </c>
      <c r="F71" s="2">
        <v>907.0</v>
      </c>
      <c r="G71" s="3">
        <v>45704.0</v>
      </c>
      <c r="H71" s="2" t="s">
        <v>67</v>
      </c>
      <c r="I71" s="2" t="s">
        <v>28</v>
      </c>
      <c r="J71" s="2">
        <v>1814.0</v>
      </c>
    </row>
    <row r="72">
      <c r="A72" s="2" t="s">
        <v>170</v>
      </c>
      <c r="B72" s="2" t="s">
        <v>171</v>
      </c>
      <c r="C72" s="2" t="s">
        <v>40</v>
      </c>
      <c r="D72" s="2" t="s">
        <v>22</v>
      </c>
      <c r="E72" s="2">
        <v>5.0</v>
      </c>
      <c r="F72" s="2">
        <v>4621.0</v>
      </c>
      <c r="G72" s="3">
        <v>45812.0</v>
      </c>
      <c r="H72" s="2" t="s">
        <v>23</v>
      </c>
      <c r="I72" s="2" t="s">
        <v>28</v>
      </c>
      <c r="J72" s="2">
        <v>23105.0</v>
      </c>
    </row>
    <row r="73">
      <c r="A73" s="2" t="s">
        <v>172</v>
      </c>
      <c r="B73" s="2" t="s">
        <v>173</v>
      </c>
      <c r="C73" s="2" t="s">
        <v>18</v>
      </c>
      <c r="D73" s="2" t="s">
        <v>35</v>
      </c>
      <c r="E73" s="2">
        <v>2.0</v>
      </c>
      <c r="F73" s="2">
        <v>4422.0</v>
      </c>
      <c r="G73" s="3">
        <v>45628.0</v>
      </c>
      <c r="H73" s="2" t="s">
        <v>67</v>
      </c>
      <c r="I73" s="2" t="s">
        <v>28</v>
      </c>
      <c r="J73" s="2">
        <v>8844.0</v>
      </c>
    </row>
    <row r="74">
      <c r="A74" s="2" t="s">
        <v>174</v>
      </c>
      <c r="B74" s="2" t="s">
        <v>175</v>
      </c>
      <c r="C74" s="2" t="s">
        <v>18</v>
      </c>
      <c r="D74" s="2" t="s">
        <v>27</v>
      </c>
      <c r="E74" s="2">
        <v>10.0</v>
      </c>
      <c r="F74" s="2">
        <v>2949.0</v>
      </c>
      <c r="G74" s="3">
        <v>45492.0</v>
      </c>
      <c r="H74" s="2" t="s">
        <v>67</v>
      </c>
      <c r="I74" s="2" t="s">
        <v>31</v>
      </c>
      <c r="J74" s="2">
        <v>29490.0</v>
      </c>
    </row>
    <row r="75">
      <c r="A75" s="2" t="s">
        <v>176</v>
      </c>
      <c r="B75" s="2" t="s">
        <v>177</v>
      </c>
      <c r="C75" s="2" t="s">
        <v>12</v>
      </c>
      <c r="D75" s="2" t="s">
        <v>74</v>
      </c>
      <c r="E75" s="2">
        <v>10.0</v>
      </c>
      <c r="F75" s="2">
        <v>3391.0</v>
      </c>
      <c r="G75" s="3">
        <v>45707.0</v>
      </c>
      <c r="H75" s="2" t="s">
        <v>67</v>
      </c>
      <c r="I75" s="2" t="s">
        <v>31</v>
      </c>
      <c r="J75" s="2">
        <v>33910.0</v>
      </c>
    </row>
    <row r="76">
      <c r="A76" s="2" t="s">
        <v>178</v>
      </c>
      <c r="B76" s="2" t="s">
        <v>179</v>
      </c>
      <c r="C76" s="2" t="s">
        <v>12</v>
      </c>
      <c r="D76" s="2" t="s">
        <v>13</v>
      </c>
      <c r="E76" s="2">
        <v>4.0</v>
      </c>
      <c r="F76" s="2">
        <v>2704.0</v>
      </c>
      <c r="G76" s="3">
        <v>45687.0</v>
      </c>
      <c r="H76" s="2" t="s">
        <v>19</v>
      </c>
      <c r="I76" s="2" t="s">
        <v>28</v>
      </c>
      <c r="J76" s="2">
        <v>10816.0</v>
      </c>
    </row>
    <row r="77">
      <c r="A77" s="2" t="s">
        <v>180</v>
      </c>
      <c r="B77" s="2" t="s">
        <v>181</v>
      </c>
      <c r="C77" s="2" t="s">
        <v>34</v>
      </c>
      <c r="D77" s="2" t="s">
        <v>13</v>
      </c>
      <c r="E77" s="2">
        <v>4.0</v>
      </c>
      <c r="F77" s="2">
        <v>3332.0</v>
      </c>
      <c r="G77" s="3">
        <v>45817.0</v>
      </c>
      <c r="H77" s="2" t="s">
        <v>23</v>
      </c>
      <c r="I77" s="2" t="s">
        <v>28</v>
      </c>
      <c r="J77" s="2">
        <v>13328.0</v>
      </c>
    </row>
    <row r="78">
      <c r="A78" s="2" t="s">
        <v>182</v>
      </c>
      <c r="B78" s="2" t="s">
        <v>183</v>
      </c>
      <c r="C78" s="2" t="s">
        <v>95</v>
      </c>
      <c r="D78" s="2" t="s">
        <v>74</v>
      </c>
      <c r="E78" s="2">
        <v>3.0</v>
      </c>
      <c r="F78" s="2">
        <v>2437.0</v>
      </c>
      <c r="G78" s="3">
        <v>45581.0</v>
      </c>
      <c r="H78" s="2" t="s">
        <v>14</v>
      </c>
      <c r="I78" s="2" t="s">
        <v>28</v>
      </c>
      <c r="J78" s="2">
        <v>7311.0</v>
      </c>
    </row>
    <row r="79">
      <c r="A79" s="2" t="s">
        <v>184</v>
      </c>
      <c r="B79" s="2" t="s">
        <v>185</v>
      </c>
      <c r="C79" s="2" t="s">
        <v>26</v>
      </c>
      <c r="D79" s="2" t="s">
        <v>74</v>
      </c>
      <c r="E79" s="2">
        <v>5.0</v>
      </c>
      <c r="F79" s="2">
        <v>1531.0</v>
      </c>
      <c r="G79" s="3">
        <v>45481.0</v>
      </c>
      <c r="H79" s="2" t="s">
        <v>14</v>
      </c>
      <c r="I79" s="2" t="s">
        <v>28</v>
      </c>
      <c r="J79" s="2">
        <v>7655.0</v>
      </c>
    </row>
    <row r="80">
      <c r="A80" s="2" t="s">
        <v>186</v>
      </c>
      <c r="B80" s="2" t="s">
        <v>187</v>
      </c>
      <c r="C80" s="2" t="s">
        <v>95</v>
      </c>
      <c r="D80" s="2" t="s">
        <v>35</v>
      </c>
      <c r="E80" s="2">
        <v>4.0</v>
      </c>
      <c r="F80" s="2">
        <v>1456.0</v>
      </c>
      <c r="G80" s="3">
        <v>45634.0</v>
      </c>
      <c r="H80" s="2" t="s">
        <v>19</v>
      </c>
      <c r="I80" s="2" t="s">
        <v>28</v>
      </c>
      <c r="J80" s="2">
        <v>5824.0</v>
      </c>
    </row>
    <row r="81">
      <c r="A81" s="2" t="s">
        <v>188</v>
      </c>
      <c r="B81" s="2" t="s">
        <v>189</v>
      </c>
      <c r="C81" s="2" t="s">
        <v>95</v>
      </c>
      <c r="D81" s="2" t="s">
        <v>45</v>
      </c>
      <c r="E81" s="2">
        <v>1.0</v>
      </c>
      <c r="F81" s="2">
        <v>2955.0</v>
      </c>
      <c r="G81" s="3">
        <v>45709.0</v>
      </c>
      <c r="H81" s="2" t="s">
        <v>67</v>
      </c>
      <c r="I81" s="2" t="s">
        <v>28</v>
      </c>
      <c r="J81" s="2">
        <v>2955.0</v>
      </c>
    </row>
    <row r="82">
      <c r="A82" s="2" t="s">
        <v>190</v>
      </c>
      <c r="B82" s="2" t="s">
        <v>191</v>
      </c>
      <c r="C82" s="2" t="s">
        <v>12</v>
      </c>
      <c r="D82" s="2" t="s">
        <v>48</v>
      </c>
      <c r="E82" s="2">
        <v>3.0</v>
      </c>
      <c r="F82" s="2">
        <v>4197.0</v>
      </c>
      <c r="G82" s="3">
        <v>45642.0</v>
      </c>
      <c r="H82" s="2" t="s">
        <v>19</v>
      </c>
      <c r="I82" s="2" t="s">
        <v>15</v>
      </c>
      <c r="J82" s="2">
        <v>12591.0</v>
      </c>
    </row>
    <row r="83">
      <c r="A83" s="2" t="s">
        <v>192</v>
      </c>
      <c r="B83" s="2" t="s">
        <v>193</v>
      </c>
      <c r="C83" s="2" t="s">
        <v>34</v>
      </c>
      <c r="D83" s="2" t="s">
        <v>45</v>
      </c>
      <c r="E83" s="2">
        <v>10.0</v>
      </c>
      <c r="F83" s="2">
        <v>1258.0</v>
      </c>
      <c r="G83" s="3">
        <v>45697.0</v>
      </c>
      <c r="H83" s="2" t="s">
        <v>67</v>
      </c>
      <c r="I83" s="2" t="s">
        <v>28</v>
      </c>
      <c r="J83" s="2">
        <v>12580.0</v>
      </c>
    </row>
    <row r="84">
      <c r="A84" s="2" t="s">
        <v>194</v>
      </c>
      <c r="B84" s="2" t="s">
        <v>195</v>
      </c>
      <c r="C84" s="2" t="s">
        <v>18</v>
      </c>
      <c r="D84" s="2" t="s">
        <v>45</v>
      </c>
      <c r="E84" s="2">
        <v>10.0</v>
      </c>
      <c r="F84" s="2">
        <v>235.0</v>
      </c>
      <c r="G84" s="3">
        <v>45696.0</v>
      </c>
      <c r="H84" s="2" t="s">
        <v>23</v>
      </c>
      <c r="I84" s="2" t="s">
        <v>15</v>
      </c>
      <c r="J84" s="2">
        <v>2350.0</v>
      </c>
    </row>
    <row r="85">
      <c r="A85" s="2" t="s">
        <v>196</v>
      </c>
      <c r="B85" s="2" t="s">
        <v>197</v>
      </c>
      <c r="C85" s="2" t="s">
        <v>34</v>
      </c>
      <c r="D85" s="2" t="s">
        <v>13</v>
      </c>
      <c r="E85" s="2">
        <v>10.0</v>
      </c>
      <c r="F85" s="2">
        <v>1125.0</v>
      </c>
      <c r="G85" s="3">
        <v>45734.0</v>
      </c>
      <c r="H85" s="2" t="s">
        <v>23</v>
      </c>
      <c r="I85" s="2" t="s">
        <v>28</v>
      </c>
      <c r="J85" s="2">
        <v>11250.0</v>
      </c>
    </row>
    <row r="86">
      <c r="A86" s="2" t="s">
        <v>198</v>
      </c>
      <c r="B86" s="2" t="s">
        <v>199</v>
      </c>
      <c r="C86" s="2" t="s">
        <v>34</v>
      </c>
      <c r="D86" s="2" t="s">
        <v>35</v>
      </c>
      <c r="E86" s="2">
        <v>7.0</v>
      </c>
      <c r="F86" s="2">
        <v>535.0</v>
      </c>
      <c r="G86" s="3">
        <v>45765.0</v>
      </c>
      <c r="H86" s="2" t="s">
        <v>23</v>
      </c>
      <c r="I86" s="2" t="s">
        <v>31</v>
      </c>
      <c r="J86" s="2">
        <v>3745.0</v>
      </c>
    </row>
    <row r="87">
      <c r="A87" s="2" t="s">
        <v>200</v>
      </c>
      <c r="B87" s="2" t="s">
        <v>201</v>
      </c>
      <c r="C87" s="2" t="s">
        <v>12</v>
      </c>
      <c r="D87" s="2" t="s">
        <v>45</v>
      </c>
      <c r="E87" s="2">
        <v>8.0</v>
      </c>
      <c r="F87" s="2">
        <v>2168.0</v>
      </c>
      <c r="G87" s="3">
        <v>45682.0</v>
      </c>
      <c r="H87" s="2" t="s">
        <v>19</v>
      </c>
      <c r="I87" s="2" t="s">
        <v>28</v>
      </c>
      <c r="J87" s="2">
        <v>17344.0</v>
      </c>
    </row>
    <row r="88">
      <c r="A88" s="2" t="s">
        <v>202</v>
      </c>
      <c r="B88" s="2" t="s">
        <v>203</v>
      </c>
      <c r="C88" s="2" t="s">
        <v>12</v>
      </c>
      <c r="D88" s="2" t="s">
        <v>74</v>
      </c>
      <c r="E88" s="2">
        <v>3.0</v>
      </c>
      <c r="F88" s="2">
        <v>4392.0</v>
      </c>
      <c r="G88" s="3">
        <v>45610.0</v>
      </c>
      <c r="H88" s="2" t="s">
        <v>19</v>
      </c>
      <c r="I88" s="2" t="s">
        <v>28</v>
      </c>
      <c r="J88" s="2">
        <v>13176.0</v>
      </c>
    </row>
    <row r="89">
      <c r="A89" s="2" t="s">
        <v>204</v>
      </c>
      <c r="B89" s="2" t="s">
        <v>205</v>
      </c>
      <c r="C89" s="2" t="s">
        <v>40</v>
      </c>
      <c r="D89" s="2" t="s">
        <v>35</v>
      </c>
      <c r="E89" s="2">
        <v>8.0</v>
      </c>
      <c r="F89" s="2">
        <v>3849.0</v>
      </c>
      <c r="G89" s="3">
        <v>45587.0</v>
      </c>
      <c r="H89" s="2" t="s">
        <v>67</v>
      </c>
      <c r="I89" s="2" t="s">
        <v>31</v>
      </c>
      <c r="J89" s="2">
        <v>30792.0</v>
      </c>
    </row>
    <row r="90">
      <c r="A90" s="2" t="s">
        <v>206</v>
      </c>
      <c r="B90" s="2" t="s">
        <v>207</v>
      </c>
      <c r="C90" s="2" t="s">
        <v>12</v>
      </c>
      <c r="D90" s="2" t="s">
        <v>13</v>
      </c>
      <c r="E90" s="2">
        <v>8.0</v>
      </c>
      <c r="F90" s="2">
        <v>3232.0</v>
      </c>
      <c r="G90" s="3">
        <v>45763.0</v>
      </c>
      <c r="H90" s="2" t="s">
        <v>14</v>
      </c>
      <c r="I90" s="2" t="s">
        <v>31</v>
      </c>
      <c r="J90" s="2">
        <v>25856.0</v>
      </c>
    </row>
    <row r="91">
      <c r="A91" s="2" t="s">
        <v>208</v>
      </c>
      <c r="B91" s="2" t="s">
        <v>209</v>
      </c>
      <c r="C91" s="2" t="s">
        <v>40</v>
      </c>
      <c r="D91" s="2" t="s">
        <v>74</v>
      </c>
      <c r="E91" s="2">
        <v>7.0</v>
      </c>
      <c r="F91" s="2">
        <v>2463.0</v>
      </c>
      <c r="G91" s="3">
        <v>45598.0</v>
      </c>
      <c r="H91" s="2" t="s">
        <v>19</v>
      </c>
      <c r="I91" s="2" t="s">
        <v>15</v>
      </c>
      <c r="J91" s="2">
        <v>17241.0</v>
      </c>
    </row>
    <row r="92">
      <c r="A92" s="2" t="s">
        <v>210</v>
      </c>
      <c r="B92" s="2" t="s">
        <v>211</v>
      </c>
      <c r="C92" s="2" t="s">
        <v>34</v>
      </c>
      <c r="D92" s="2" t="s">
        <v>13</v>
      </c>
      <c r="E92" s="2">
        <v>5.0</v>
      </c>
      <c r="F92" s="2">
        <v>842.0</v>
      </c>
      <c r="G92" s="3">
        <v>45692.0</v>
      </c>
      <c r="H92" s="2" t="s">
        <v>67</v>
      </c>
      <c r="I92" s="2" t="s">
        <v>15</v>
      </c>
      <c r="J92" s="2">
        <v>4210.0</v>
      </c>
    </row>
    <row r="93">
      <c r="A93" s="2" t="s">
        <v>212</v>
      </c>
      <c r="B93" s="2" t="s">
        <v>213</v>
      </c>
      <c r="C93" s="2" t="s">
        <v>34</v>
      </c>
      <c r="D93" s="2" t="s">
        <v>45</v>
      </c>
      <c r="E93" s="2">
        <v>6.0</v>
      </c>
      <c r="F93" s="2">
        <v>3664.0</v>
      </c>
      <c r="G93" s="3">
        <v>45518.0</v>
      </c>
      <c r="H93" s="2" t="s">
        <v>19</v>
      </c>
      <c r="I93" s="2" t="s">
        <v>28</v>
      </c>
      <c r="J93" s="2">
        <v>21984.0</v>
      </c>
    </row>
    <row r="94">
      <c r="A94" s="2" t="s">
        <v>214</v>
      </c>
      <c r="B94" s="2" t="s">
        <v>215</v>
      </c>
      <c r="C94" s="2" t="s">
        <v>34</v>
      </c>
      <c r="D94" s="2" t="s">
        <v>13</v>
      </c>
      <c r="E94" s="2">
        <v>4.0</v>
      </c>
      <c r="F94" s="2">
        <v>3997.0</v>
      </c>
      <c r="G94" s="3">
        <v>45831.0</v>
      </c>
      <c r="H94" s="2" t="s">
        <v>14</v>
      </c>
      <c r="I94" s="2" t="s">
        <v>28</v>
      </c>
      <c r="J94" s="2">
        <v>15988.0</v>
      </c>
    </row>
    <row r="95">
      <c r="A95" s="2" t="s">
        <v>216</v>
      </c>
      <c r="B95" s="2" t="s">
        <v>217</v>
      </c>
      <c r="C95" s="2" t="s">
        <v>12</v>
      </c>
      <c r="D95" s="2" t="s">
        <v>13</v>
      </c>
      <c r="E95" s="2">
        <v>6.0</v>
      </c>
      <c r="F95" s="2">
        <v>3392.0</v>
      </c>
      <c r="G95" s="3">
        <v>45559.0</v>
      </c>
      <c r="H95" s="2" t="s">
        <v>19</v>
      </c>
      <c r="I95" s="2" t="s">
        <v>15</v>
      </c>
      <c r="J95" s="2">
        <v>20352.0</v>
      </c>
    </row>
    <row r="96">
      <c r="A96" s="2" t="s">
        <v>218</v>
      </c>
      <c r="B96" s="2" t="s">
        <v>219</v>
      </c>
      <c r="C96" s="2" t="s">
        <v>95</v>
      </c>
      <c r="D96" s="2" t="s">
        <v>13</v>
      </c>
      <c r="E96" s="2">
        <v>3.0</v>
      </c>
      <c r="F96" s="2">
        <v>581.0</v>
      </c>
      <c r="G96" s="3">
        <v>45714.0</v>
      </c>
      <c r="H96" s="2" t="s">
        <v>14</v>
      </c>
      <c r="I96" s="2" t="s">
        <v>31</v>
      </c>
      <c r="J96" s="2">
        <v>1743.0</v>
      </c>
    </row>
    <row r="97">
      <c r="A97" s="2" t="s">
        <v>220</v>
      </c>
      <c r="B97" s="2" t="s">
        <v>221</v>
      </c>
      <c r="C97" s="2" t="s">
        <v>34</v>
      </c>
      <c r="D97" s="2" t="s">
        <v>27</v>
      </c>
      <c r="E97" s="2">
        <v>2.0</v>
      </c>
      <c r="F97" s="2">
        <v>728.0</v>
      </c>
      <c r="G97" s="3">
        <v>45482.0</v>
      </c>
      <c r="H97" s="2" t="s">
        <v>23</v>
      </c>
      <c r="I97" s="2" t="s">
        <v>28</v>
      </c>
      <c r="J97" s="2">
        <v>1456.0</v>
      </c>
    </row>
    <row r="98">
      <c r="A98" s="2" t="s">
        <v>222</v>
      </c>
      <c r="B98" s="2" t="s">
        <v>223</v>
      </c>
      <c r="C98" s="2" t="s">
        <v>12</v>
      </c>
      <c r="D98" s="2" t="s">
        <v>35</v>
      </c>
      <c r="E98" s="2">
        <v>4.0</v>
      </c>
      <c r="F98" s="2">
        <v>1021.0</v>
      </c>
      <c r="G98" s="3">
        <v>45518.0</v>
      </c>
      <c r="H98" s="2" t="s">
        <v>14</v>
      </c>
      <c r="I98" s="2" t="s">
        <v>28</v>
      </c>
      <c r="J98" s="2">
        <v>4084.0</v>
      </c>
    </row>
    <row r="99">
      <c r="A99" s="2" t="s">
        <v>224</v>
      </c>
      <c r="B99" s="2" t="s">
        <v>225</v>
      </c>
      <c r="C99" s="2" t="s">
        <v>26</v>
      </c>
      <c r="D99" s="2" t="s">
        <v>48</v>
      </c>
      <c r="E99" s="2">
        <v>1.0</v>
      </c>
      <c r="F99" s="2">
        <v>523.0</v>
      </c>
      <c r="G99" s="3">
        <v>45737.0</v>
      </c>
      <c r="H99" s="2" t="s">
        <v>23</v>
      </c>
      <c r="I99" s="2" t="s">
        <v>31</v>
      </c>
      <c r="J99" s="2">
        <v>523.0</v>
      </c>
    </row>
    <row r="100">
      <c r="A100" s="2" t="s">
        <v>226</v>
      </c>
      <c r="B100" s="2" t="s">
        <v>227</v>
      </c>
      <c r="C100" s="2" t="s">
        <v>40</v>
      </c>
      <c r="D100" s="2" t="s">
        <v>48</v>
      </c>
      <c r="E100" s="2">
        <v>4.0</v>
      </c>
      <c r="F100" s="2">
        <v>2519.0</v>
      </c>
      <c r="G100" s="3">
        <v>45772.0</v>
      </c>
      <c r="H100" s="2" t="s">
        <v>14</v>
      </c>
      <c r="I100" s="2" t="s">
        <v>31</v>
      </c>
      <c r="J100" s="2">
        <v>10076.0</v>
      </c>
    </row>
    <row r="101">
      <c r="A101" s="2" t="s">
        <v>228</v>
      </c>
      <c r="B101" s="2" t="s">
        <v>229</v>
      </c>
      <c r="C101" s="2" t="s">
        <v>18</v>
      </c>
      <c r="D101" s="2" t="s">
        <v>48</v>
      </c>
      <c r="E101" s="2">
        <v>4.0</v>
      </c>
      <c r="F101" s="2">
        <v>3513.0</v>
      </c>
      <c r="G101" s="3">
        <v>45663.0</v>
      </c>
      <c r="H101" s="2" t="s">
        <v>14</v>
      </c>
      <c r="I101" s="2" t="s">
        <v>15</v>
      </c>
      <c r="J101" s="2">
        <v>14052.0</v>
      </c>
    </row>
    <row r="102">
      <c r="A102" s="2" t="s">
        <v>230</v>
      </c>
      <c r="B102" s="2" t="s">
        <v>231</v>
      </c>
      <c r="C102" s="2" t="s">
        <v>95</v>
      </c>
      <c r="D102" s="2" t="s">
        <v>35</v>
      </c>
      <c r="E102" s="2">
        <v>2.0</v>
      </c>
      <c r="F102" s="2">
        <v>419.0</v>
      </c>
      <c r="G102" s="3">
        <v>45485.0</v>
      </c>
      <c r="H102" s="2" t="s">
        <v>23</v>
      </c>
      <c r="I102" s="2" t="s">
        <v>15</v>
      </c>
      <c r="J102" s="2">
        <v>838.0</v>
      </c>
    </row>
    <row r="103">
      <c r="A103" s="2" t="s">
        <v>232</v>
      </c>
      <c r="B103" s="2" t="s">
        <v>233</v>
      </c>
      <c r="C103" s="2" t="s">
        <v>40</v>
      </c>
      <c r="D103" s="2" t="s">
        <v>74</v>
      </c>
      <c r="E103" s="2">
        <v>7.0</v>
      </c>
      <c r="F103" s="2">
        <v>4734.0</v>
      </c>
      <c r="G103" s="3">
        <v>45672.0</v>
      </c>
      <c r="H103" s="2" t="s">
        <v>23</v>
      </c>
      <c r="I103" s="2" t="s">
        <v>28</v>
      </c>
      <c r="J103" s="2">
        <v>33138.0</v>
      </c>
    </row>
    <row r="104">
      <c r="A104" s="2" t="s">
        <v>234</v>
      </c>
      <c r="B104" s="2" t="s">
        <v>235</v>
      </c>
      <c r="C104" s="2" t="s">
        <v>95</v>
      </c>
      <c r="D104" s="2" t="s">
        <v>48</v>
      </c>
      <c r="E104" s="2">
        <v>1.0</v>
      </c>
      <c r="F104" s="2">
        <v>1998.0</v>
      </c>
      <c r="G104" s="3">
        <v>45489.0</v>
      </c>
      <c r="H104" s="2" t="s">
        <v>19</v>
      </c>
      <c r="I104" s="2" t="s">
        <v>15</v>
      </c>
      <c r="J104" s="2">
        <v>1998.0</v>
      </c>
    </row>
    <row r="105">
      <c r="A105" s="2" t="s">
        <v>236</v>
      </c>
      <c r="B105" s="2" t="s">
        <v>237</v>
      </c>
      <c r="C105" s="2" t="s">
        <v>40</v>
      </c>
      <c r="D105" s="2" t="s">
        <v>48</v>
      </c>
      <c r="E105" s="2">
        <v>4.0</v>
      </c>
      <c r="F105" s="2">
        <v>3961.0</v>
      </c>
      <c r="G105" s="3">
        <v>45805.0</v>
      </c>
      <c r="H105" s="2" t="s">
        <v>23</v>
      </c>
      <c r="I105" s="2" t="s">
        <v>28</v>
      </c>
      <c r="J105" s="2">
        <v>15844.0</v>
      </c>
    </row>
    <row r="106">
      <c r="A106" s="2" t="s">
        <v>238</v>
      </c>
      <c r="B106" s="2" t="s">
        <v>239</v>
      </c>
      <c r="C106" s="2" t="s">
        <v>34</v>
      </c>
      <c r="D106" s="2" t="s">
        <v>35</v>
      </c>
      <c r="E106" s="2">
        <v>2.0</v>
      </c>
      <c r="F106" s="2">
        <v>4421.0</v>
      </c>
      <c r="G106" s="3">
        <v>45579.0</v>
      </c>
      <c r="H106" s="2" t="s">
        <v>19</v>
      </c>
      <c r="I106" s="2" t="s">
        <v>15</v>
      </c>
      <c r="J106" s="2">
        <v>8842.0</v>
      </c>
    </row>
    <row r="107">
      <c r="A107" s="2" t="s">
        <v>240</v>
      </c>
      <c r="B107" s="2" t="s">
        <v>241</v>
      </c>
      <c r="C107" s="2" t="s">
        <v>95</v>
      </c>
      <c r="D107" s="2" t="s">
        <v>45</v>
      </c>
      <c r="E107" s="2">
        <v>8.0</v>
      </c>
      <c r="F107" s="2">
        <v>2880.0</v>
      </c>
      <c r="G107" s="3">
        <v>45838.0</v>
      </c>
      <c r="H107" s="2" t="s">
        <v>67</v>
      </c>
      <c r="I107" s="2" t="s">
        <v>15</v>
      </c>
      <c r="J107" s="2">
        <v>23040.0</v>
      </c>
    </row>
    <row r="108">
      <c r="A108" s="2" t="s">
        <v>242</v>
      </c>
      <c r="B108" s="2" t="s">
        <v>243</v>
      </c>
      <c r="C108" s="2" t="s">
        <v>40</v>
      </c>
      <c r="D108" s="2" t="s">
        <v>48</v>
      </c>
      <c r="E108" s="2">
        <v>6.0</v>
      </c>
      <c r="F108" s="2">
        <v>4321.0</v>
      </c>
      <c r="G108" s="3">
        <v>45497.0</v>
      </c>
      <c r="H108" s="2" t="s">
        <v>14</v>
      </c>
      <c r="I108" s="2" t="s">
        <v>15</v>
      </c>
      <c r="J108" s="2">
        <v>25926.0</v>
      </c>
    </row>
    <row r="109">
      <c r="A109" s="2" t="s">
        <v>244</v>
      </c>
      <c r="B109" s="2" t="s">
        <v>245</v>
      </c>
      <c r="C109" s="2" t="s">
        <v>95</v>
      </c>
      <c r="D109" s="2" t="s">
        <v>48</v>
      </c>
      <c r="E109" s="2">
        <v>7.0</v>
      </c>
      <c r="F109" s="2">
        <v>2809.0</v>
      </c>
      <c r="G109" s="3">
        <v>45512.0</v>
      </c>
      <c r="H109" s="2" t="s">
        <v>67</v>
      </c>
      <c r="I109" s="2" t="s">
        <v>15</v>
      </c>
      <c r="J109" s="2">
        <v>19663.0</v>
      </c>
    </row>
    <row r="110">
      <c r="A110" s="2" t="s">
        <v>246</v>
      </c>
      <c r="B110" s="2" t="s">
        <v>247</v>
      </c>
      <c r="C110" s="2" t="s">
        <v>26</v>
      </c>
      <c r="D110" s="2" t="s">
        <v>45</v>
      </c>
      <c r="E110" s="2">
        <v>2.0</v>
      </c>
      <c r="F110" s="2">
        <v>1827.0</v>
      </c>
      <c r="G110" s="3">
        <v>45722.0</v>
      </c>
      <c r="H110" s="2" t="s">
        <v>14</v>
      </c>
      <c r="I110" s="2" t="s">
        <v>31</v>
      </c>
      <c r="J110" s="2">
        <v>3654.0</v>
      </c>
    </row>
    <row r="111">
      <c r="A111" s="2" t="s">
        <v>248</v>
      </c>
      <c r="B111" s="2" t="s">
        <v>249</v>
      </c>
      <c r="C111" s="2" t="s">
        <v>18</v>
      </c>
      <c r="D111" s="2" t="s">
        <v>74</v>
      </c>
      <c r="E111" s="2">
        <v>10.0</v>
      </c>
      <c r="F111" s="2">
        <v>4364.0</v>
      </c>
      <c r="G111" s="3">
        <v>45477.0</v>
      </c>
      <c r="H111" s="2" t="s">
        <v>23</v>
      </c>
      <c r="I111" s="2" t="s">
        <v>15</v>
      </c>
      <c r="J111" s="2">
        <v>43640.0</v>
      </c>
    </row>
    <row r="112">
      <c r="A112" s="2" t="s">
        <v>250</v>
      </c>
      <c r="B112" s="2" t="s">
        <v>251</v>
      </c>
      <c r="C112" s="2" t="s">
        <v>34</v>
      </c>
      <c r="D112" s="2" t="s">
        <v>35</v>
      </c>
      <c r="E112" s="2">
        <v>8.0</v>
      </c>
      <c r="F112" s="2">
        <v>3182.0</v>
      </c>
      <c r="G112" s="3">
        <v>45709.0</v>
      </c>
      <c r="H112" s="2" t="s">
        <v>14</v>
      </c>
      <c r="I112" s="2" t="s">
        <v>15</v>
      </c>
      <c r="J112" s="2">
        <v>25456.0</v>
      </c>
    </row>
    <row r="113">
      <c r="A113" s="2" t="s">
        <v>252</v>
      </c>
      <c r="B113" s="2" t="s">
        <v>253</v>
      </c>
      <c r="C113" s="2" t="s">
        <v>40</v>
      </c>
      <c r="D113" s="2" t="s">
        <v>22</v>
      </c>
      <c r="E113" s="2">
        <v>9.0</v>
      </c>
      <c r="F113" s="2">
        <v>4405.0</v>
      </c>
      <c r="G113" s="3">
        <v>45473.0</v>
      </c>
      <c r="H113" s="2" t="s">
        <v>19</v>
      </c>
      <c r="I113" s="2" t="s">
        <v>28</v>
      </c>
      <c r="J113" s="2">
        <v>39645.0</v>
      </c>
    </row>
    <row r="114">
      <c r="A114" s="2" t="s">
        <v>254</v>
      </c>
      <c r="B114" s="2" t="s">
        <v>255</v>
      </c>
      <c r="C114" s="2" t="s">
        <v>12</v>
      </c>
      <c r="D114" s="2" t="s">
        <v>45</v>
      </c>
      <c r="E114" s="2">
        <v>7.0</v>
      </c>
      <c r="F114" s="2">
        <v>4450.0</v>
      </c>
      <c r="G114" s="3">
        <v>45541.0</v>
      </c>
      <c r="H114" s="2" t="s">
        <v>23</v>
      </c>
      <c r="I114" s="2" t="s">
        <v>28</v>
      </c>
      <c r="J114" s="2">
        <v>31150.0</v>
      </c>
    </row>
    <row r="115">
      <c r="A115" s="2" t="s">
        <v>256</v>
      </c>
      <c r="B115" s="2" t="s">
        <v>257</v>
      </c>
      <c r="C115" s="2" t="s">
        <v>34</v>
      </c>
      <c r="D115" s="2" t="s">
        <v>13</v>
      </c>
      <c r="E115" s="2">
        <v>8.0</v>
      </c>
      <c r="F115" s="2">
        <v>1550.0</v>
      </c>
      <c r="G115" s="3">
        <v>45689.0</v>
      </c>
      <c r="H115" s="2" t="s">
        <v>23</v>
      </c>
      <c r="I115" s="2" t="s">
        <v>15</v>
      </c>
      <c r="J115" s="2">
        <v>12400.0</v>
      </c>
    </row>
    <row r="116">
      <c r="A116" s="2" t="s">
        <v>258</v>
      </c>
      <c r="B116" s="2" t="s">
        <v>259</v>
      </c>
      <c r="C116" s="2" t="s">
        <v>18</v>
      </c>
      <c r="D116" s="2" t="s">
        <v>35</v>
      </c>
      <c r="E116" s="2">
        <v>6.0</v>
      </c>
      <c r="F116" s="2">
        <v>3674.0</v>
      </c>
      <c r="G116" s="3">
        <v>45720.0</v>
      </c>
      <c r="H116" s="2" t="s">
        <v>67</v>
      </c>
      <c r="I116" s="2" t="s">
        <v>31</v>
      </c>
      <c r="J116" s="2">
        <v>22044.0</v>
      </c>
    </row>
    <row r="117">
      <c r="A117" s="2" t="s">
        <v>260</v>
      </c>
      <c r="B117" s="2" t="s">
        <v>261</v>
      </c>
      <c r="C117" s="2" t="s">
        <v>18</v>
      </c>
      <c r="D117" s="2" t="s">
        <v>13</v>
      </c>
      <c r="E117" s="2">
        <v>7.0</v>
      </c>
      <c r="F117" s="2">
        <v>661.0</v>
      </c>
      <c r="G117" s="3">
        <v>45742.0</v>
      </c>
      <c r="H117" s="2" t="s">
        <v>14</v>
      </c>
      <c r="I117" s="2" t="s">
        <v>15</v>
      </c>
      <c r="J117" s="2">
        <v>4627.0</v>
      </c>
    </row>
    <row r="118">
      <c r="A118" s="2" t="s">
        <v>262</v>
      </c>
      <c r="B118" s="2" t="s">
        <v>263</v>
      </c>
      <c r="C118" s="2" t="s">
        <v>12</v>
      </c>
      <c r="D118" s="2" t="s">
        <v>74</v>
      </c>
      <c r="E118" s="2">
        <v>5.0</v>
      </c>
      <c r="F118" s="2">
        <v>2809.0</v>
      </c>
      <c r="G118" s="3">
        <v>45823.0</v>
      </c>
      <c r="H118" s="2" t="s">
        <v>67</v>
      </c>
      <c r="I118" s="2" t="s">
        <v>31</v>
      </c>
      <c r="J118" s="2">
        <v>14045.0</v>
      </c>
    </row>
    <row r="119">
      <c r="A119" s="2" t="s">
        <v>264</v>
      </c>
      <c r="B119" s="2" t="s">
        <v>265</v>
      </c>
      <c r="C119" s="2" t="s">
        <v>26</v>
      </c>
      <c r="D119" s="2" t="s">
        <v>74</v>
      </c>
      <c r="E119" s="2">
        <v>3.0</v>
      </c>
      <c r="F119" s="2">
        <v>3420.0</v>
      </c>
      <c r="G119" s="3">
        <v>45757.0</v>
      </c>
      <c r="H119" s="2" t="s">
        <v>14</v>
      </c>
      <c r="I119" s="2" t="s">
        <v>31</v>
      </c>
      <c r="J119" s="2">
        <v>10260.0</v>
      </c>
    </row>
    <row r="120">
      <c r="A120" s="2" t="s">
        <v>266</v>
      </c>
      <c r="B120" s="2" t="s">
        <v>267</v>
      </c>
      <c r="C120" s="2" t="s">
        <v>34</v>
      </c>
      <c r="D120" s="2" t="s">
        <v>13</v>
      </c>
      <c r="E120" s="2">
        <v>5.0</v>
      </c>
      <c r="F120" s="2">
        <v>1976.0</v>
      </c>
      <c r="G120" s="3">
        <v>45484.0</v>
      </c>
      <c r="H120" s="2" t="s">
        <v>67</v>
      </c>
      <c r="I120" s="2" t="s">
        <v>31</v>
      </c>
      <c r="J120" s="2">
        <v>9880.0</v>
      </c>
    </row>
    <row r="121">
      <c r="A121" s="2" t="s">
        <v>268</v>
      </c>
      <c r="B121" s="2" t="s">
        <v>269</v>
      </c>
      <c r="C121" s="2" t="s">
        <v>18</v>
      </c>
      <c r="D121" s="2" t="s">
        <v>45</v>
      </c>
      <c r="E121" s="2">
        <v>7.0</v>
      </c>
      <c r="F121" s="2">
        <v>4070.0</v>
      </c>
      <c r="G121" s="3">
        <v>45518.0</v>
      </c>
      <c r="H121" s="2" t="s">
        <v>14</v>
      </c>
      <c r="I121" s="2" t="s">
        <v>15</v>
      </c>
      <c r="J121" s="2">
        <v>28490.0</v>
      </c>
    </row>
    <row r="122">
      <c r="A122" s="2" t="s">
        <v>270</v>
      </c>
      <c r="B122" s="2" t="s">
        <v>209</v>
      </c>
      <c r="C122" s="2" t="s">
        <v>26</v>
      </c>
      <c r="D122" s="2" t="s">
        <v>13</v>
      </c>
      <c r="E122" s="2">
        <v>6.0</v>
      </c>
      <c r="F122" s="2">
        <v>1348.0</v>
      </c>
      <c r="G122" s="3">
        <v>45717.0</v>
      </c>
      <c r="H122" s="2" t="s">
        <v>67</v>
      </c>
      <c r="I122" s="2" t="s">
        <v>15</v>
      </c>
      <c r="J122" s="2">
        <v>8088.0</v>
      </c>
    </row>
    <row r="123">
      <c r="A123" s="2" t="s">
        <v>271</v>
      </c>
      <c r="B123" s="2" t="s">
        <v>272</v>
      </c>
      <c r="C123" s="2" t="s">
        <v>12</v>
      </c>
      <c r="D123" s="2" t="s">
        <v>74</v>
      </c>
      <c r="E123" s="2">
        <v>9.0</v>
      </c>
      <c r="F123" s="2">
        <v>2089.0</v>
      </c>
      <c r="G123" s="3">
        <v>45629.0</v>
      </c>
      <c r="H123" s="2" t="s">
        <v>67</v>
      </c>
      <c r="I123" s="2" t="s">
        <v>28</v>
      </c>
      <c r="J123" s="2">
        <v>18801.0</v>
      </c>
    </row>
    <row r="124">
      <c r="A124" s="2" t="s">
        <v>273</v>
      </c>
      <c r="B124" s="2" t="s">
        <v>274</v>
      </c>
      <c r="C124" s="2" t="s">
        <v>18</v>
      </c>
      <c r="D124" s="2" t="s">
        <v>22</v>
      </c>
      <c r="E124" s="2">
        <v>10.0</v>
      </c>
      <c r="F124" s="2">
        <v>1057.0</v>
      </c>
      <c r="G124" s="3">
        <v>45503.0</v>
      </c>
      <c r="H124" s="2" t="s">
        <v>67</v>
      </c>
      <c r="I124" s="2" t="s">
        <v>31</v>
      </c>
      <c r="J124" s="2">
        <v>10570.0</v>
      </c>
    </row>
    <row r="125">
      <c r="A125" s="2" t="s">
        <v>275</v>
      </c>
      <c r="B125" s="2" t="s">
        <v>276</v>
      </c>
      <c r="C125" s="2" t="s">
        <v>34</v>
      </c>
      <c r="D125" s="2" t="s">
        <v>13</v>
      </c>
      <c r="E125" s="2">
        <v>10.0</v>
      </c>
      <c r="F125" s="2">
        <v>3838.0</v>
      </c>
      <c r="G125" s="3">
        <v>45508.0</v>
      </c>
      <c r="H125" s="2" t="s">
        <v>23</v>
      </c>
      <c r="I125" s="2" t="s">
        <v>28</v>
      </c>
      <c r="J125" s="2">
        <v>38380.0</v>
      </c>
    </row>
    <row r="126">
      <c r="A126" s="2" t="s">
        <v>277</v>
      </c>
      <c r="B126" s="2" t="s">
        <v>278</v>
      </c>
      <c r="C126" s="2" t="s">
        <v>95</v>
      </c>
      <c r="D126" s="2" t="s">
        <v>13</v>
      </c>
      <c r="E126" s="2">
        <v>2.0</v>
      </c>
      <c r="F126" s="2">
        <v>4113.0</v>
      </c>
      <c r="G126" s="3">
        <v>45549.0</v>
      </c>
      <c r="H126" s="2" t="s">
        <v>19</v>
      </c>
      <c r="I126" s="2" t="s">
        <v>31</v>
      </c>
      <c r="J126" s="2">
        <v>8226.0</v>
      </c>
    </row>
    <row r="127">
      <c r="A127" s="2" t="s">
        <v>279</v>
      </c>
      <c r="B127" s="2" t="s">
        <v>280</v>
      </c>
      <c r="C127" s="2" t="s">
        <v>18</v>
      </c>
      <c r="D127" s="2" t="s">
        <v>27</v>
      </c>
      <c r="E127" s="2">
        <v>5.0</v>
      </c>
      <c r="F127" s="2">
        <v>2012.0</v>
      </c>
      <c r="G127" s="3">
        <v>45548.0</v>
      </c>
      <c r="H127" s="2" t="s">
        <v>14</v>
      </c>
      <c r="I127" s="2" t="s">
        <v>15</v>
      </c>
      <c r="J127" s="2">
        <v>10060.0</v>
      </c>
    </row>
    <row r="128">
      <c r="A128" s="2" t="s">
        <v>281</v>
      </c>
      <c r="B128" s="2" t="s">
        <v>282</v>
      </c>
      <c r="C128" s="2" t="s">
        <v>34</v>
      </c>
      <c r="D128" s="2" t="s">
        <v>27</v>
      </c>
      <c r="E128" s="2">
        <v>4.0</v>
      </c>
      <c r="F128" s="2">
        <v>2755.0</v>
      </c>
      <c r="G128" s="3">
        <v>45572.0</v>
      </c>
      <c r="H128" s="2" t="s">
        <v>23</v>
      </c>
      <c r="I128" s="2" t="s">
        <v>31</v>
      </c>
      <c r="J128" s="2">
        <v>11020.0</v>
      </c>
    </row>
    <row r="129">
      <c r="A129" s="2" t="s">
        <v>283</v>
      </c>
      <c r="B129" s="2" t="s">
        <v>284</v>
      </c>
      <c r="C129" s="2" t="s">
        <v>18</v>
      </c>
      <c r="D129" s="2" t="s">
        <v>45</v>
      </c>
      <c r="E129" s="2">
        <v>3.0</v>
      </c>
      <c r="F129" s="2">
        <v>892.0</v>
      </c>
      <c r="G129" s="3">
        <v>45603.0</v>
      </c>
      <c r="H129" s="2" t="s">
        <v>23</v>
      </c>
      <c r="I129" s="2" t="s">
        <v>31</v>
      </c>
      <c r="J129" s="2">
        <v>2676.0</v>
      </c>
    </row>
    <row r="130">
      <c r="A130" s="2" t="s">
        <v>285</v>
      </c>
      <c r="B130" s="2" t="s">
        <v>286</v>
      </c>
      <c r="C130" s="2" t="s">
        <v>12</v>
      </c>
      <c r="D130" s="2" t="s">
        <v>45</v>
      </c>
      <c r="E130" s="2">
        <v>9.0</v>
      </c>
      <c r="F130" s="2">
        <v>1237.0</v>
      </c>
      <c r="G130" s="3">
        <v>45634.0</v>
      </c>
      <c r="H130" s="2" t="s">
        <v>19</v>
      </c>
      <c r="I130" s="2" t="s">
        <v>31</v>
      </c>
      <c r="J130" s="2">
        <v>11133.0</v>
      </c>
    </row>
    <row r="131">
      <c r="A131" s="2" t="s">
        <v>287</v>
      </c>
      <c r="B131" s="2" t="s">
        <v>288</v>
      </c>
      <c r="C131" s="2" t="s">
        <v>40</v>
      </c>
      <c r="D131" s="2" t="s">
        <v>22</v>
      </c>
      <c r="E131" s="2">
        <v>6.0</v>
      </c>
      <c r="F131" s="2">
        <v>1637.0</v>
      </c>
      <c r="G131" s="3">
        <v>45723.0</v>
      </c>
      <c r="H131" s="2" t="s">
        <v>14</v>
      </c>
      <c r="I131" s="2" t="s">
        <v>15</v>
      </c>
      <c r="J131" s="2">
        <v>9822.0</v>
      </c>
    </row>
    <row r="132">
      <c r="A132" s="2" t="s">
        <v>289</v>
      </c>
      <c r="B132" s="2" t="s">
        <v>290</v>
      </c>
      <c r="C132" s="2" t="s">
        <v>12</v>
      </c>
      <c r="D132" s="2" t="s">
        <v>74</v>
      </c>
      <c r="E132" s="2">
        <v>10.0</v>
      </c>
      <c r="F132" s="2">
        <v>4744.0</v>
      </c>
      <c r="G132" s="3">
        <v>45592.0</v>
      </c>
      <c r="H132" s="2" t="s">
        <v>67</v>
      </c>
      <c r="I132" s="2" t="s">
        <v>15</v>
      </c>
      <c r="J132" s="2">
        <v>47440.0</v>
      </c>
    </row>
    <row r="133">
      <c r="A133" s="2" t="s">
        <v>291</v>
      </c>
      <c r="B133" s="2" t="s">
        <v>292</v>
      </c>
      <c r="C133" s="2" t="s">
        <v>95</v>
      </c>
      <c r="D133" s="2" t="s">
        <v>35</v>
      </c>
      <c r="E133" s="2">
        <v>8.0</v>
      </c>
      <c r="F133" s="2">
        <v>3196.0</v>
      </c>
      <c r="G133" s="3">
        <v>45811.0</v>
      </c>
      <c r="H133" s="2" t="s">
        <v>19</v>
      </c>
      <c r="I133" s="2" t="s">
        <v>31</v>
      </c>
      <c r="J133" s="2">
        <v>25568.0</v>
      </c>
    </row>
    <row r="134">
      <c r="A134" s="2" t="s">
        <v>293</v>
      </c>
      <c r="B134" s="2" t="s">
        <v>294</v>
      </c>
      <c r="C134" s="2" t="s">
        <v>40</v>
      </c>
      <c r="D134" s="2" t="s">
        <v>22</v>
      </c>
      <c r="E134" s="2">
        <v>2.0</v>
      </c>
      <c r="F134" s="2">
        <v>3268.0</v>
      </c>
      <c r="G134" s="3">
        <v>45506.0</v>
      </c>
      <c r="H134" s="2" t="s">
        <v>23</v>
      </c>
      <c r="I134" s="2" t="s">
        <v>28</v>
      </c>
      <c r="J134" s="2">
        <v>6536.0</v>
      </c>
    </row>
    <row r="135">
      <c r="A135" s="2" t="s">
        <v>295</v>
      </c>
      <c r="B135" s="2" t="s">
        <v>296</v>
      </c>
      <c r="C135" s="2" t="s">
        <v>18</v>
      </c>
      <c r="D135" s="2" t="s">
        <v>27</v>
      </c>
      <c r="E135" s="2">
        <v>6.0</v>
      </c>
      <c r="F135" s="2">
        <v>1780.0</v>
      </c>
      <c r="G135" s="3">
        <v>45739.0</v>
      </c>
      <c r="H135" s="2" t="s">
        <v>19</v>
      </c>
      <c r="I135" s="2" t="s">
        <v>31</v>
      </c>
      <c r="J135" s="2">
        <v>10680.0</v>
      </c>
    </row>
    <row r="136">
      <c r="A136" s="2" t="s">
        <v>297</v>
      </c>
      <c r="B136" s="2" t="s">
        <v>298</v>
      </c>
      <c r="C136" s="2" t="s">
        <v>12</v>
      </c>
      <c r="D136" s="2" t="s">
        <v>27</v>
      </c>
      <c r="E136" s="2">
        <v>5.0</v>
      </c>
      <c r="F136" s="2">
        <v>4519.0</v>
      </c>
      <c r="G136" s="3">
        <v>45677.0</v>
      </c>
      <c r="H136" s="2" t="s">
        <v>14</v>
      </c>
      <c r="I136" s="2" t="s">
        <v>31</v>
      </c>
      <c r="J136" s="2">
        <v>22595.0</v>
      </c>
    </row>
    <row r="137">
      <c r="A137" s="2" t="s">
        <v>299</v>
      </c>
      <c r="B137" s="2" t="s">
        <v>300</v>
      </c>
      <c r="C137" s="2" t="s">
        <v>95</v>
      </c>
      <c r="D137" s="2" t="s">
        <v>45</v>
      </c>
      <c r="E137" s="2">
        <v>5.0</v>
      </c>
      <c r="F137" s="2">
        <v>1048.0</v>
      </c>
      <c r="G137" s="3">
        <v>45572.0</v>
      </c>
      <c r="H137" s="2" t="s">
        <v>23</v>
      </c>
      <c r="I137" s="2" t="s">
        <v>15</v>
      </c>
      <c r="J137" s="2">
        <v>5240.0</v>
      </c>
    </row>
    <row r="138">
      <c r="A138" s="2" t="s">
        <v>301</v>
      </c>
      <c r="B138" s="2" t="s">
        <v>302</v>
      </c>
      <c r="C138" s="2" t="s">
        <v>26</v>
      </c>
      <c r="D138" s="2" t="s">
        <v>45</v>
      </c>
      <c r="E138" s="2">
        <v>10.0</v>
      </c>
      <c r="F138" s="2">
        <v>2339.0</v>
      </c>
      <c r="G138" s="3">
        <v>45799.0</v>
      </c>
      <c r="H138" s="2" t="s">
        <v>19</v>
      </c>
      <c r="I138" s="2" t="s">
        <v>31</v>
      </c>
      <c r="J138" s="2">
        <v>23390.0</v>
      </c>
    </row>
    <row r="139">
      <c r="A139" s="2" t="s">
        <v>303</v>
      </c>
      <c r="B139" s="2" t="s">
        <v>304</v>
      </c>
      <c r="C139" s="2" t="s">
        <v>34</v>
      </c>
      <c r="D139" s="2" t="s">
        <v>13</v>
      </c>
      <c r="E139" s="2">
        <v>1.0</v>
      </c>
      <c r="F139" s="2">
        <v>3131.0</v>
      </c>
      <c r="G139" s="3">
        <v>45524.0</v>
      </c>
      <c r="H139" s="2" t="s">
        <v>19</v>
      </c>
      <c r="I139" s="2" t="s">
        <v>31</v>
      </c>
      <c r="J139" s="2">
        <v>3131.0</v>
      </c>
    </row>
    <row r="140">
      <c r="A140" s="2" t="s">
        <v>305</v>
      </c>
      <c r="B140" s="2" t="s">
        <v>306</v>
      </c>
      <c r="C140" s="2" t="s">
        <v>18</v>
      </c>
      <c r="D140" s="2" t="s">
        <v>27</v>
      </c>
      <c r="E140" s="2">
        <v>4.0</v>
      </c>
      <c r="F140" s="2">
        <v>4974.0</v>
      </c>
      <c r="G140" s="3">
        <v>45801.0</v>
      </c>
      <c r="H140" s="2" t="s">
        <v>23</v>
      </c>
      <c r="I140" s="2" t="s">
        <v>28</v>
      </c>
      <c r="J140" s="2">
        <v>19896.0</v>
      </c>
    </row>
    <row r="141">
      <c r="A141" s="2" t="s">
        <v>307</v>
      </c>
      <c r="B141" s="2" t="s">
        <v>308</v>
      </c>
      <c r="C141" s="2" t="s">
        <v>40</v>
      </c>
      <c r="D141" s="2" t="s">
        <v>74</v>
      </c>
      <c r="E141" s="2">
        <v>2.0</v>
      </c>
      <c r="F141" s="2">
        <v>4042.0</v>
      </c>
      <c r="G141" s="3">
        <v>45758.0</v>
      </c>
      <c r="H141" s="2" t="s">
        <v>67</v>
      </c>
      <c r="I141" s="2" t="s">
        <v>28</v>
      </c>
      <c r="J141" s="2">
        <v>8084.0</v>
      </c>
    </row>
    <row r="142">
      <c r="A142" s="2" t="s">
        <v>309</v>
      </c>
      <c r="B142" s="2" t="s">
        <v>310</v>
      </c>
      <c r="C142" s="2" t="s">
        <v>26</v>
      </c>
      <c r="D142" s="2" t="s">
        <v>45</v>
      </c>
      <c r="E142" s="2">
        <v>7.0</v>
      </c>
      <c r="F142" s="2">
        <v>2538.0</v>
      </c>
      <c r="G142" s="3">
        <v>45649.0</v>
      </c>
      <c r="H142" s="2" t="s">
        <v>67</v>
      </c>
      <c r="I142" s="2" t="s">
        <v>31</v>
      </c>
      <c r="J142" s="2">
        <v>17766.0</v>
      </c>
    </row>
    <row r="143">
      <c r="A143" s="2" t="s">
        <v>311</v>
      </c>
      <c r="B143" s="2" t="s">
        <v>312</v>
      </c>
      <c r="C143" s="2" t="s">
        <v>12</v>
      </c>
      <c r="D143" s="2" t="s">
        <v>45</v>
      </c>
      <c r="E143" s="2">
        <v>5.0</v>
      </c>
      <c r="F143" s="2">
        <v>624.0</v>
      </c>
      <c r="G143" s="3">
        <v>45518.0</v>
      </c>
      <c r="H143" s="2" t="s">
        <v>67</v>
      </c>
      <c r="I143" s="2" t="s">
        <v>31</v>
      </c>
      <c r="J143" s="2">
        <v>3120.0</v>
      </c>
    </row>
    <row r="144">
      <c r="A144" s="2" t="s">
        <v>313</v>
      </c>
      <c r="B144" s="2" t="s">
        <v>314</v>
      </c>
      <c r="C144" s="2" t="s">
        <v>34</v>
      </c>
      <c r="D144" s="2" t="s">
        <v>45</v>
      </c>
      <c r="E144" s="2">
        <v>6.0</v>
      </c>
      <c r="F144" s="2">
        <v>3971.0</v>
      </c>
      <c r="G144" s="3">
        <v>45598.0</v>
      </c>
      <c r="H144" s="2" t="s">
        <v>14</v>
      </c>
      <c r="I144" s="2" t="s">
        <v>28</v>
      </c>
      <c r="J144" s="2">
        <v>23826.0</v>
      </c>
    </row>
    <row r="145">
      <c r="A145" s="2" t="s">
        <v>315</v>
      </c>
      <c r="B145" s="2" t="s">
        <v>316</v>
      </c>
      <c r="C145" s="2" t="s">
        <v>18</v>
      </c>
      <c r="D145" s="2" t="s">
        <v>13</v>
      </c>
      <c r="E145" s="2">
        <v>5.0</v>
      </c>
      <c r="F145" s="2">
        <v>693.0</v>
      </c>
      <c r="G145" s="3">
        <v>45789.0</v>
      </c>
      <c r="H145" s="2" t="s">
        <v>14</v>
      </c>
      <c r="I145" s="2" t="s">
        <v>15</v>
      </c>
      <c r="J145" s="2">
        <v>3465.0</v>
      </c>
    </row>
    <row r="146">
      <c r="A146" s="2" t="s">
        <v>317</v>
      </c>
      <c r="B146" s="2" t="s">
        <v>318</v>
      </c>
      <c r="C146" s="2" t="s">
        <v>95</v>
      </c>
      <c r="D146" s="2" t="s">
        <v>45</v>
      </c>
      <c r="E146" s="2">
        <v>8.0</v>
      </c>
      <c r="F146" s="2">
        <v>4469.0</v>
      </c>
      <c r="G146" s="3">
        <v>45639.0</v>
      </c>
      <c r="H146" s="2" t="s">
        <v>23</v>
      </c>
      <c r="I146" s="2" t="s">
        <v>28</v>
      </c>
      <c r="J146" s="2">
        <v>35752.0</v>
      </c>
    </row>
    <row r="147">
      <c r="A147" s="2" t="s">
        <v>319</v>
      </c>
      <c r="B147" s="2" t="s">
        <v>320</v>
      </c>
      <c r="C147" s="2" t="s">
        <v>34</v>
      </c>
      <c r="D147" s="2" t="s">
        <v>22</v>
      </c>
      <c r="E147" s="2">
        <v>3.0</v>
      </c>
      <c r="F147" s="2">
        <v>265.0</v>
      </c>
      <c r="G147" s="3">
        <v>45770.0</v>
      </c>
      <c r="H147" s="2" t="s">
        <v>14</v>
      </c>
      <c r="I147" s="2" t="s">
        <v>15</v>
      </c>
      <c r="J147" s="2">
        <v>795.0</v>
      </c>
    </row>
    <row r="148">
      <c r="A148" s="2" t="s">
        <v>321</v>
      </c>
      <c r="B148" s="2" t="s">
        <v>322</v>
      </c>
      <c r="C148" s="2" t="s">
        <v>40</v>
      </c>
      <c r="D148" s="2" t="s">
        <v>45</v>
      </c>
      <c r="E148" s="2">
        <v>10.0</v>
      </c>
      <c r="F148" s="2">
        <v>2497.0</v>
      </c>
      <c r="G148" s="3">
        <v>45804.0</v>
      </c>
      <c r="H148" s="2" t="s">
        <v>14</v>
      </c>
      <c r="I148" s="2" t="s">
        <v>28</v>
      </c>
      <c r="J148" s="2">
        <v>24970.0</v>
      </c>
    </row>
    <row r="149">
      <c r="A149" s="2" t="s">
        <v>323</v>
      </c>
      <c r="B149" s="2" t="s">
        <v>324</v>
      </c>
      <c r="C149" s="2" t="s">
        <v>12</v>
      </c>
      <c r="D149" s="2" t="s">
        <v>22</v>
      </c>
      <c r="E149" s="2">
        <v>5.0</v>
      </c>
      <c r="F149" s="2">
        <v>2875.0</v>
      </c>
      <c r="G149" s="3">
        <v>45821.0</v>
      </c>
      <c r="H149" s="2" t="s">
        <v>19</v>
      </c>
      <c r="I149" s="2" t="s">
        <v>15</v>
      </c>
      <c r="J149" s="2">
        <v>14375.0</v>
      </c>
    </row>
    <row r="150">
      <c r="A150" s="2" t="s">
        <v>325</v>
      </c>
      <c r="B150" s="2" t="s">
        <v>326</v>
      </c>
      <c r="C150" s="2" t="s">
        <v>18</v>
      </c>
      <c r="D150" s="2" t="s">
        <v>35</v>
      </c>
      <c r="E150" s="2">
        <v>2.0</v>
      </c>
      <c r="F150" s="2">
        <v>1469.0</v>
      </c>
      <c r="G150" s="3">
        <v>45812.0</v>
      </c>
      <c r="H150" s="2" t="s">
        <v>19</v>
      </c>
      <c r="I150" s="2" t="s">
        <v>31</v>
      </c>
      <c r="J150" s="2">
        <v>2938.0</v>
      </c>
    </row>
    <row r="151">
      <c r="A151" s="2" t="s">
        <v>327</v>
      </c>
      <c r="B151" s="2" t="s">
        <v>328</v>
      </c>
      <c r="C151" s="2" t="s">
        <v>12</v>
      </c>
      <c r="D151" s="2" t="s">
        <v>13</v>
      </c>
      <c r="E151" s="2">
        <v>1.0</v>
      </c>
      <c r="F151" s="2">
        <v>242.0</v>
      </c>
      <c r="G151" s="3">
        <v>45822.0</v>
      </c>
      <c r="H151" s="2" t="s">
        <v>14</v>
      </c>
      <c r="I151" s="2" t="s">
        <v>31</v>
      </c>
      <c r="J151" s="2">
        <v>242.0</v>
      </c>
    </row>
    <row r="152">
      <c r="A152" s="2" t="s">
        <v>329</v>
      </c>
      <c r="B152" s="2" t="s">
        <v>330</v>
      </c>
      <c r="C152" s="2" t="s">
        <v>18</v>
      </c>
      <c r="D152" s="2" t="s">
        <v>74</v>
      </c>
      <c r="E152" s="2">
        <v>4.0</v>
      </c>
      <c r="F152" s="2">
        <v>853.0</v>
      </c>
      <c r="G152" s="3">
        <v>45593.0</v>
      </c>
      <c r="H152" s="2" t="s">
        <v>14</v>
      </c>
      <c r="I152" s="2" t="s">
        <v>31</v>
      </c>
      <c r="J152" s="2">
        <v>3412.0</v>
      </c>
    </row>
    <row r="153">
      <c r="A153" s="2" t="s">
        <v>331</v>
      </c>
      <c r="B153" s="2" t="s">
        <v>332</v>
      </c>
      <c r="C153" s="2" t="s">
        <v>34</v>
      </c>
      <c r="D153" s="2" t="s">
        <v>45</v>
      </c>
      <c r="E153" s="2">
        <v>9.0</v>
      </c>
      <c r="F153" s="2">
        <v>1031.0</v>
      </c>
      <c r="G153" s="3">
        <v>45515.0</v>
      </c>
      <c r="H153" s="2" t="s">
        <v>67</v>
      </c>
      <c r="I153" s="2" t="s">
        <v>31</v>
      </c>
      <c r="J153" s="2">
        <v>9279.0</v>
      </c>
    </row>
    <row r="154">
      <c r="A154" s="2" t="s">
        <v>333</v>
      </c>
      <c r="B154" s="2" t="s">
        <v>334</v>
      </c>
      <c r="C154" s="2" t="s">
        <v>34</v>
      </c>
      <c r="D154" s="2" t="s">
        <v>35</v>
      </c>
      <c r="E154" s="2">
        <v>9.0</v>
      </c>
      <c r="F154" s="2">
        <v>4306.0</v>
      </c>
      <c r="G154" s="3">
        <v>45641.0</v>
      </c>
      <c r="H154" s="2" t="s">
        <v>14</v>
      </c>
      <c r="I154" s="2" t="s">
        <v>31</v>
      </c>
      <c r="J154" s="2">
        <v>38754.0</v>
      </c>
    </row>
    <row r="155">
      <c r="A155" s="2" t="s">
        <v>335</v>
      </c>
      <c r="B155" s="2" t="s">
        <v>336</v>
      </c>
      <c r="C155" s="2" t="s">
        <v>40</v>
      </c>
      <c r="D155" s="2" t="s">
        <v>45</v>
      </c>
      <c r="E155" s="2">
        <v>2.0</v>
      </c>
      <c r="F155" s="2">
        <v>4977.0</v>
      </c>
      <c r="G155" s="3">
        <v>45497.0</v>
      </c>
      <c r="H155" s="2" t="s">
        <v>19</v>
      </c>
      <c r="I155" s="2" t="s">
        <v>28</v>
      </c>
      <c r="J155" s="2">
        <v>9954.0</v>
      </c>
    </row>
    <row r="156">
      <c r="A156" s="2" t="s">
        <v>337</v>
      </c>
      <c r="B156" s="2" t="s">
        <v>338</v>
      </c>
      <c r="C156" s="2" t="s">
        <v>40</v>
      </c>
      <c r="D156" s="2" t="s">
        <v>35</v>
      </c>
      <c r="E156" s="2">
        <v>2.0</v>
      </c>
      <c r="F156" s="2">
        <v>4534.0</v>
      </c>
      <c r="G156" s="3">
        <v>45554.0</v>
      </c>
      <c r="H156" s="2" t="s">
        <v>23</v>
      </c>
      <c r="I156" s="2" t="s">
        <v>15</v>
      </c>
      <c r="J156" s="2">
        <v>9068.0</v>
      </c>
    </row>
    <row r="157">
      <c r="A157" s="2" t="s">
        <v>339</v>
      </c>
      <c r="B157" s="2" t="s">
        <v>340</v>
      </c>
      <c r="C157" s="2" t="s">
        <v>26</v>
      </c>
      <c r="D157" s="2" t="s">
        <v>48</v>
      </c>
      <c r="E157" s="2">
        <v>3.0</v>
      </c>
      <c r="F157" s="2">
        <v>4405.0</v>
      </c>
      <c r="G157" s="3">
        <v>45742.0</v>
      </c>
      <c r="H157" s="2" t="s">
        <v>19</v>
      </c>
      <c r="I157" s="2" t="s">
        <v>28</v>
      </c>
      <c r="J157" s="2">
        <v>13215.0</v>
      </c>
    </row>
    <row r="158">
      <c r="A158" s="2" t="s">
        <v>341</v>
      </c>
      <c r="B158" s="2" t="s">
        <v>342</v>
      </c>
      <c r="C158" s="2" t="s">
        <v>26</v>
      </c>
      <c r="D158" s="2" t="s">
        <v>22</v>
      </c>
      <c r="E158" s="2">
        <v>7.0</v>
      </c>
      <c r="F158" s="2">
        <v>1218.0</v>
      </c>
      <c r="G158" s="3">
        <v>45806.0</v>
      </c>
      <c r="H158" s="2" t="s">
        <v>67</v>
      </c>
      <c r="I158" s="2" t="s">
        <v>28</v>
      </c>
      <c r="J158" s="2">
        <v>8526.0</v>
      </c>
    </row>
    <row r="159">
      <c r="A159" s="2" t="s">
        <v>343</v>
      </c>
      <c r="B159" s="2" t="s">
        <v>344</v>
      </c>
      <c r="C159" s="2" t="s">
        <v>18</v>
      </c>
      <c r="D159" s="2" t="s">
        <v>27</v>
      </c>
      <c r="E159" s="2">
        <v>9.0</v>
      </c>
      <c r="F159" s="2">
        <v>2144.0</v>
      </c>
      <c r="G159" s="3">
        <v>45777.0</v>
      </c>
      <c r="H159" s="2" t="s">
        <v>14</v>
      </c>
      <c r="I159" s="2" t="s">
        <v>31</v>
      </c>
      <c r="J159" s="2">
        <v>19296.0</v>
      </c>
    </row>
    <row r="160">
      <c r="A160" s="2" t="s">
        <v>345</v>
      </c>
      <c r="B160" s="2" t="s">
        <v>346</v>
      </c>
      <c r="C160" s="2" t="s">
        <v>40</v>
      </c>
      <c r="D160" s="2" t="s">
        <v>45</v>
      </c>
      <c r="E160" s="2">
        <v>5.0</v>
      </c>
      <c r="F160" s="2">
        <v>3487.0</v>
      </c>
      <c r="G160" s="3">
        <v>45773.0</v>
      </c>
      <c r="H160" s="2" t="s">
        <v>19</v>
      </c>
      <c r="I160" s="2" t="s">
        <v>15</v>
      </c>
      <c r="J160" s="2">
        <v>17435.0</v>
      </c>
    </row>
    <row r="161">
      <c r="A161" s="2" t="s">
        <v>347</v>
      </c>
      <c r="B161" s="2" t="s">
        <v>348</v>
      </c>
      <c r="C161" s="2" t="s">
        <v>95</v>
      </c>
      <c r="D161" s="2" t="s">
        <v>48</v>
      </c>
      <c r="E161" s="2">
        <v>8.0</v>
      </c>
      <c r="F161" s="2">
        <v>253.0</v>
      </c>
      <c r="G161" s="3">
        <v>45652.0</v>
      </c>
      <c r="H161" s="2" t="s">
        <v>14</v>
      </c>
      <c r="I161" s="2" t="s">
        <v>31</v>
      </c>
      <c r="J161" s="2">
        <v>2024.0</v>
      </c>
    </row>
    <row r="162">
      <c r="A162" s="2" t="s">
        <v>349</v>
      </c>
      <c r="B162" s="2" t="s">
        <v>350</v>
      </c>
      <c r="C162" s="2" t="s">
        <v>12</v>
      </c>
      <c r="D162" s="2" t="s">
        <v>22</v>
      </c>
      <c r="E162" s="2">
        <v>6.0</v>
      </c>
      <c r="F162" s="2">
        <v>355.0</v>
      </c>
      <c r="G162" s="3">
        <v>45601.0</v>
      </c>
      <c r="H162" s="2" t="s">
        <v>67</v>
      </c>
      <c r="I162" s="2" t="s">
        <v>28</v>
      </c>
      <c r="J162" s="2">
        <v>2130.0</v>
      </c>
    </row>
    <row r="163">
      <c r="A163" s="2" t="s">
        <v>351</v>
      </c>
      <c r="B163" s="2" t="s">
        <v>352</v>
      </c>
      <c r="C163" s="2" t="s">
        <v>40</v>
      </c>
      <c r="D163" s="2" t="s">
        <v>27</v>
      </c>
      <c r="E163" s="2">
        <v>7.0</v>
      </c>
      <c r="F163" s="2">
        <v>1958.0</v>
      </c>
      <c r="G163" s="3">
        <v>45787.0</v>
      </c>
      <c r="H163" s="2" t="s">
        <v>19</v>
      </c>
      <c r="I163" s="2" t="s">
        <v>31</v>
      </c>
      <c r="J163" s="2">
        <v>13706.0</v>
      </c>
    </row>
    <row r="164">
      <c r="A164" s="2" t="s">
        <v>353</v>
      </c>
      <c r="B164" s="2" t="s">
        <v>354</v>
      </c>
      <c r="C164" s="2" t="s">
        <v>18</v>
      </c>
      <c r="D164" s="2" t="s">
        <v>74</v>
      </c>
      <c r="E164" s="2">
        <v>8.0</v>
      </c>
      <c r="F164" s="2">
        <v>4368.0</v>
      </c>
      <c r="G164" s="3">
        <v>45726.0</v>
      </c>
      <c r="H164" s="2" t="s">
        <v>67</v>
      </c>
      <c r="I164" s="2" t="s">
        <v>28</v>
      </c>
      <c r="J164" s="2">
        <v>34944.0</v>
      </c>
    </row>
    <row r="165">
      <c r="A165" s="2" t="s">
        <v>355</v>
      </c>
      <c r="B165" s="2" t="s">
        <v>356</v>
      </c>
      <c r="C165" s="2" t="s">
        <v>34</v>
      </c>
      <c r="D165" s="2" t="s">
        <v>35</v>
      </c>
      <c r="E165" s="2">
        <v>4.0</v>
      </c>
      <c r="F165" s="2">
        <v>1736.0</v>
      </c>
      <c r="G165" s="3">
        <v>45502.0</v>
      </c>
      <c r="H165" s="2" t="s">
        <v>23</v>
      </c>
      <c r="I165" s="2" t="s">
        <v>15</v>
      </c>
      <c r="J165" s="2">
        <v>6944.0</v>
      </c>
    </row>
    <row r="166">
      <c r="A166" s="2" t="s">
        <v>357</v>
      </c>
      <c r="B166" s="2" t="s">
        <v>358</v>
      </c>
      <c r="C166" s="2" t="s">
        <v>12</v>
      </c>
      <c r="D166" s="2" t="s">
        <v>27</v>
      </c>
      <c r="E166" s="2">
        <v>4.0</v>
      </c>
      <c r="F166" s="2">
        <v>4022.0</v>
      </c>
      <c r="G166" s="3">
        <v>45562.0</v>
      </c>
      <c r="H166" s="2" t="s">
        <v>19</v>
      </c>
      <c r="I166" s="2" t="s">
        <v>28</v>
      </c>
      <c r="J166" s="2">
        <v>16088.0</v>
      </c>
    </row>
    <row r="167">
      <c r="A167" s="2" t="s">
        <v>359</v>
      </c>
      <c r="B167" s="2" t="s">
        <v>360</v>
      </c>
      <c r="C167" s="2" t="s">
        <v>18</v>
      </c>
      <c r="D167" s="2" t="s">
        <v>35</v>
      </c>
      <c r="E167" s="2">
        <v>6.0</v>
      </c>
      <c r="F167" s="2">
        <v>2047.0</v>
      </c>
      <c r="G167" s="3">
        <v>45636.0</v>
      </c>
      <c r="H167" s="2" t="s">
        <v>14</v>
      </c>
      <c r="I167" s="2" t="s">
        <v>28</v>
      </c>
      <c r="J167" s="2">
        <v>12282.0</v>
      </c>
    </row>
    <row r="168">
      <c r="A168" s="2" t="s">
        <v>361</v>
      </c>
      <c r="B168" s="2" t="s">
        <v>362</v>
      </c>
      <c r="C168" s="2" t="s">
        <v>18</v>
      </c>
      <c r="D168" s="2" t="s">
        <v>35</v>
      </c>
      <c r="E168" s="2">
        <v>4.0</v>
      </c>
      <c r="F168" s="2">
        <v>513.0</v>
      </c>
      <c r="G168" s="3">
        <v>45539.0</v>
      </c>
      <c r="H168" s="2" t="s">
        <v>67</v>
      </c>
      <c r="I168" s="2" t="s">
        <v>28</v>
      </c>
      <c r="J168" s="2">
        <v>2052.0</v>
      </c>
    </row>
    <row r="169">
      <c r="A169" s="2" t="s">
        <v>363</v>
      </c>
      <c r="B169" s="2" t="s">
        <v>364</v>
      </c>
      <c r="C169" s="2" t="s">
        <v>26</v>
      </c>
      <c r="D169" s="2" t="s">
        <v>27</v>
      </c>
      <c r="E169" s="2">
        <v>4.0</v>
      </c>
      <c r="F169" s="2">
        <v>4363.0</v>
      </c>
      <c r="G169" s="3">
        <v>45660.0</v>
      </c>
      <c r="H169" s="2" t="s">
        <v>19</v>
      </c>
      <c r="I169" s="2" t="s">
        <v>28</v>
      </c>
      <c r="J169" s="2">
        <v>17452.0</v>
      </c>
    </row>
    <row r="170">
      <c r="A170" s="2" t="s">
        <v>365</v>
      </c>
      <c r="B170" s="2" t="s">
        <v>366</v>
      </c>
      <c r="C170" s="2" t="s">
        <v>18</v>
      </c>
      <c r="D170" s="2" t="s">
        <v>48</v>
      </c>
      <c r="E170" s="2">
        <v>7.0</v>
      </c>
      <c r="F170" s="2">
        <v>2010.0</v>
      </c>
      <c r="G170" s="3">
        <v>45793.0</v>
      </c>
      <c r="H170" s="2" t="s">
        <v>23</v>
      </c>
      <c r="I170" s="2" t="s">
        <v>28</v>
      </c>
      <c r="J170" s="2">
        <v>14070.0</v>
      </c>
    </row>
    <row r="171">
      <c r="A171" s="2" t="s">
        <v>367</v>
      </c>
      <c r="B171" s="2" t="s">
        <v>368</v>
      </c>
      <c r="C171" s="2" t="s">
        <v>34</v>
      </c>
      <c r="D171" s="2" t="s">
        <v>13</v>
      </c>
      <c r="E171" s="2">
        <v>1.0</v>
      </c>
      <c r="F171" s="2">
        <v>4267.0</v>
      </c>
      <c r="G171" s="3">
        <v>45692.0</v>
      </c>
      <c r="H171" s="2" t="s">
        <v>19</v>
      </c>
      <c r="I171" s="2" t="s">
        <v>15</v>
      </c>
      <c r="J171" s="2">
        <v>4267.0</v>
      </c>
    </row>
    <row r="172">
      <c r="A172" s="2" t="s">
        <v>369</v>
      </c>
      <c r="B172" s="2" t="s">
        <v>370</v>
      </c>
      <c r="C172" s="2" t="s">
        <v>26</v>
      </c>
      <c r="D172" s="2" t="s">
        <v>74</v>
      </c>
      <c r="E172" s="2">
        <v>3.0</v>
      </c>
      <c r="F172" s="2">
        <v>3728.0</v>
      </c>
      <c r="G172" s="3">
        <v>45600.0</v>
      </c>
      <c r="H172" s="2" t="s">
        <v>23</v>
      </c>
      <c r="I172" s="2" t="s">
        <v>31</v>
      </c>
      <c r="J172" s="2">
        <v>11184.0</v>
      </c>
    </row>
    <row r="173">
      <c r="A173" s="2" t="s">
        <v>371</v>
      </c>
      <c r="B173" s="2" t="s">
        <v>372</v>
      </c>
      <c r="C173" s="2" t="s">
        <v>26</v>
      </c>
      <c r="D173" s="2" t="s">
        <v>35</v>
      </c>
      <c r="E173" s="2">
        <v>4.0</v>
      </c>
      <c r="F173" s="2">
        <v>1893.0</v>
      </c>
      <c r="G173" s="3">
        <v>45777.0</v>
      </c>
      <c r="H173" s="2" t="s">
        <v>14</v>
      </c>
      <c r="I173" s="2" t="s">
        <v>31</v>
      </c>
      <c r="J173" s="2">
        <v>7572.0</v>
      </c>
    </row>
    <row r="174">
      <c r="A174" s="2" t="s">
        <v>373</v>
      </c>
      <c r="B174" s="2" t="s">
        <v>374</v>
      </c>
      <c r="C174" s="2" t="s">
        <v>12</v>
      </c>
      <c r="D174" s="2" t="s">
        <v>45</v>
      </c>
      <c r="E174" s="2">
        <v>4.0</v>
      </c>
      <c r="F174" s="2">
        <v>1832.0</v>
      </c>
      <c r="G174" s="3">
        <v>45498.0</v>
      </c>
      <c r="H174" s="2" t="s">
        <v>14</v>
      </c>
      <c r="I174" s="2" t="s">
        <v>15</v>
      </c>
      <c r="J174" s="2">
        <v>7328.0</v>
      </c>
    </row>
    <row r="175">
      <c r="A175" s="2" t="s">
        <v>375</v>
      </c>
      <c r="B175" s="2" t="s">
        <v>376</v>
      </c>
      <c r="C175" s="2" t="s">
        <v>12</v>
      </c>
      <c r="D175" s="2" t="s">
        <v>48</v>
      </c>
      <c r="E175" s="2">
        <v>1.0</v>
      </c>
      <c r="F175" s="2">
        <v>3782.0</v>
      </c>
      <c r="G175" s="3">
        <v>45788.0</v>
      </c>
      <c r="H175" s="2" t="s">
        <v>67</v>
      </c>
      <c r="I175" s="2" t="s">
        <v>31</v>
      </c>
      <c r="J175" s="2">
        <v>3782.0</v>
      </c>
    </row>
    <row r="176">
      <c r="A176" s="2" t="s">
        <v>377</v>
      </c>
      <c r="B176" s="2" t="s">
        <v>378</v>
      </c>
      <c r="C176" s="2" t="s">
        <v>18</v>
      </c>
      <c r="D176" s="2" t="s">
        <v>27</v>
      </c>
      <c r="E176" s="2">
        <v>9.0</v>
      </c>
      <c r="F176" s="2">
        <v>4741.0</v>
      </c>
      <c r="G176" s="3">
        <v>45602.0</v>
      </c>
      <c r="H176" s="2" t="s">
        <v>14</v>
      </c>
      <c r="I176" s="2" t="s">
        <v>15</v>
      </c>
      <c r="J176" s="2">
        <v>42669.0</v>
      </c>
    </row>
    <row r="177">
      <c r="A177" s="2" t="s">
        <v>379</v>
      </c>
      <c r="B177" s="2" t="s">
        <v>380</v>
      </c>
      <c r="C177" s="2" t="s">
        <v>12</v>
      </c>
      <c r="D177" s="2" t="s">
        <v>35</v>
      </c>
      <c r="E177" s="2">
        <v>10.0</v>
      </c>
      <c r="F177" s="2">
        <v>1469.0</v>
      </c>
      <c r="G177" s="3">
        <v>45637.0</v>
      </c>
      <c r="H177" s="2" t="s">
        <v>14</v>
      </c>
      <c r="I177" s="2" t="s">
        <v>28</v>
      </c>
      <c r="J177" s="2">
        <v>14690.0</v>
      </c>
    </row>
    <row r="178">
      <c r="A178" s="2" t="s">
        <v>381</v>
      </c>
      <c r="B178" s="2" t="s">
        <v>382</v>
      </c>
      <c r="C178" s="2" t="s">
        <v>34</v>
      </c>
      <c r="D178" s="2" t="s">
        <v>22</v>
      </c>
      <c r="E178" s="2">
        <v>4.0</v>
      </c>
      <c r="F178" s="2">
        <v>4667.0</v>
      </c>
      <c r="G178" s="3">
        <v>45681.0</v>
      </c>
      <c r="H178" s="2" t="s">
        <v>14</v>
      </c>
      <c r="I178" s="2" t="s">
        <v>28</v>
      </c>
      <c r="J178" s="2">
        <v>18668.0</v>
      </c>
    </row>
    <row r="179">
      <c r="A179" s="2" t="s">
        <v>383</v>
      </c>
      <c r="B179" s="2" t="s">
        <v>384</v>
      </c>
      <c r="C179" s="2" t="s">
        <v>26</v>
      </c>
      <c r="D179" s="2" t="s">
        <v>27</v>
      </c>
      <c r="E179" s="2">
        <v>4.0</v>
      </c>
      <c r="F179" s="2">
        <v>1842.0</v>
      </c>
      <c r="G179" s="3">
        <v>45829.0</v>
      </c>
      <c r="H179" s="2" t="s">
        <v>67</v>
      </c>
      <c r="I179" s="2" t="s">
        <v>31</v>
      </c>
      <c r="J179" s="2">
        <v>7368.0</v>
      </c>
    </row>
    <row r="180">
      <c r="A180" s="2" t="s">
        <v>385</v>
      </c>
      <c r="B180" s="2" t="s">
        <v>386</v>
      </c>
      <c r="C180" s="2" t="s">
        <v>12</v>
      </c>
      <c r="D180" s="2" t="s">
        <v>48</v>
      </c>
      <c r="E180" s="2">
        <v>8.0</v>
      </c>
      <c r="F180" s="2">
        <v>3835.0</v>
      </c>
      <c r="G180" s="3">
        <v>45500.0</v>
      </c>
      <c r="H180" s="2" t="s">
        <v>19</v>
      </c>
      <c r="I180" s="2" t="s">
        <v>15</v>
      </c>
      <c r="J180" s="2">
        <v>30680.0</v>
      </c>
    </row>
    <row r="181">
      <c r="A181" s="2" t="s">
        <v>387</v>
      </c>
      <c r="B181" s="2" t="s">
        <v>388</v>
      </c>
      <c r="C181" s="2" t="s">
        <v>34</v>
      </c>
      <c r="D181" s="2" t="s">
        <v>48</v>
      </c>
      <c r="E181" s="2">
        <v>5.0</v>
      </c>
      <c r="F181" s="2">
        <v>4519.0</v>
      </c>
      <c r="G181" s="3">
        <v>45779.0</v>
      </c>
      <c r="H181" s="2" t="s">
        <v>19</v>
      </c>
      <c r="I181" s="2" t="s">
        <v>15</v>
      </c>
      <c r="J181" s="2">
        <v>22595.0</v>
      </c>
    </row>
    <row r="182">
      <c r="A182" s="2" t="s">
        <v>389</v>
      </c>
      <c r="B182" s="2" t="s">
        <v>390</v>
      </c>
      <c r="C182" s="2" t="s">
        <v>12</v>
      </c>
      <c r="D182" s="2" t="s">
        <v>74</v>
      </c>
      <c r="E182" s="2">
        <v>10.0</v>
      </c>
      <c r="F182" s="2">
        <v>3784.0</v>
      </c>
      <c r="G182" s="3">
        <v>45698.0</v>
      </c>
      <c r="H182" s="2" t="s">
        <v>23</v>
      </c>
      <c r="I182" s="2" t="s">
        <v>28</v>
      </c>
      <c r="J182" s="2">
        <v>37840.0</v>
      </c>
    </row>
    <row r="183">
      <c r="A183" s="2" t="s">
        <v>391</v>
      </c>
      <c r="B183" s="2" t="s">
        <v>392</v>
      </c>
      <c r="C183" s="2" t="s">
        <v>18</v>
      </c>
      <c r="D183" s="2" t="s">
        <v>27</v>
      </c>
      <c r="E183" s="2">
        <v>10.0</v>
      </c>
      <c r="F183" s="2">
        <v>727.0</v>
      </c>
      <c r="G183" s="3">
        <v>45527.0</v>
      </c>
      <c r="H183" s="2" t="s">
        <v>67</v>
      </c>
      <c r="I183" s="2" t="s">
        <v>31</v>
      </c>
      <c r="J183" s="2">
        <v>7270.0</v>
      </c>
    </row>
    <row r="184">
      <c r="A184" s="2" t="s">
        <v>393</v>
      </c>
      <c r="B184" s="2" t="s">
        <v>394</v>
      </c>
      <c r="C184" s="2" t="s">
        <v>34</v>
      </c>
      <c r="D184" s="2" t="s">
        <v>35</v>
      </c>
      <c r="E184" s="2">
        <v>7.0</v>
      </c>
      <c r="F184" s="2">
        <v>3284.0</v>
      </c>
      <c r="G184" s="3">
        <v>45579.0</v>
      </c>
      <c r="H184" s="2" t="s">
        <v>19</v>
      </c>
      <c r="I184" s="2" t="s">
        <v>31</v>
      </c>
      <c r="J184" s="2">
        <v>22988.0</v>
      </c>
    </row>
    <row r="185">
      <c r="A185" s="2" t="s">
        <v>395</v>
      </c>
      <c r="B185" s="2" t="s">
        <v>396</v>
      </c>
      <c r="C185" s="2" t="s">
        <v>12</v>
      </c>
      <c r="D185" s="2" t="s">
        <v>74</v>
      </c>
      <c r="E185" s="2">
        <v>4.0</v>
      </c>
      <c r="F185" s="2">
        <v>813.0</v>
      </c>
      <c r="G185" s="3">
        <v>45753.0</v>
      </c>
      <c r="H185" s="2" t="s">
        <v>67</v>
      </c>
      <c r="I185" s="2" t="s">
        <v>15</v>
      </c>
      <c r="J185" s="2">
        <v>3252.0</v>
      </c>
    </row>
    <row r="186">
      <c r="A186" s="2" t="s">
        <v>397</v>
      </c>
      <c r="B186" s="2" t="s">
        <v>398</v>
      </c>
      <c r="C186" s="2" t="s">
        <v>95</v>
      </c>
      <c r="D186" s="2" t="s">
        <v>27</v>
      </c>
      <c r="E186" s="2">
        <v>1.0</v>
      </c>
      <c r="F186" s="2">
        <v>449.0</v>
      </c>
      <c r="G186" s="3">
        <v>45835.0</v>
      </c>
      <c r="H186" s="2" t="s">
        <v>67</v>
      </c>
      <c r="I186" s="2" t="s">
        <v>15</v>
      </c>
      <c r="J186" s="2">
        <v>449.0</v>
      </c>
    </row>
    <row r="187">
      <c r="A187" s="2" t="s">
        <v>399</v>
      </c>
      <c r="B187" s="2" t="s">
        <v>400</v>
      </c>
      <c r="C187" s="2" t="s">
        <v>12</v>
      </c>
      <c r="D187" s="2" t="s">
        <v>22</v>
      </c>
      <c r="E187" s="2">
        <v>5.0</v>
      </c>
      <c r="F187" s="2">
        <v>2197.0</v>
      </c>
      <c r="G187" s="3">
        <v>45789.0</v>
      </c>
      <c r="H187" s="2" t="s">
        <v>67</v>
      </c>
      <c r="I187" s="2" t="s">
        <v>15</v>
      </c>
      <c r="J187" s="2">
        <v>10985.0</v>
      </c>
    </row>
    <row r="188">
      <c r="A188" s="2" t="s">
        <v>401</v>
      </c>
      <c r="B188" s="2" t="s">
        <v>402</v>
      </c>
      <c r="C188" s="2" t="s">
        <v>34</v>
      </c>
      <c r="D188" s="2" t="s">
        <v>35</v>
      </c>
      <c r="E188" s="2">
        <v>4.0</v>
      </c>
      <c r="F188" s="2">
        <v>3739.0</v>
      </c>
      <c r="G188" s="3">
        <v>45809.0</v>
      </c>
      <c r="H188" s="2" t="s">
        <v>19</v>
      </c>
      <c r="I188" s="2" t="s">
        <v>31</v>
      </c>
      <c r="J188" s="2">
        <v>14956.0</v>
      </c>
    </row>
    <row r="189">
      <c r="A189" s="2" t="s">
        <v>403</v>
      </c>
      <c r="B189" s="2" t="s">
        <v>404</v>
      </c>
      <c r="C189" s="2" t="s">
        <v>40</v>
      </c>
      <c r="D189" s="2" t="s">
        <v>48</v>
      </c>
      <c r="E189" s="2">
        <v>2.0</v>
      </c>
      <c r="F189" s="2">
        <v>3291.0</v>
      </c>
      <c r="G189" s="3">
        <v>45670.0</v>
      </c>
      <c r="H189" s="2" t="s">
        <v>67</v>
      </c>
      <c r="I189" s="2" t="s">
        <v>15</v>
      </c>
      <c r="J189" s="2">
        <v>6582.0</v>
      </c>
    </row>
    <row r="190">
      <c r="A190" s="2" t="s">
        <v>405</v>
      </c>
      <c r="B190" s="2" t="s">
        <v>406</v>
      </c>
      <c r="C190" s="2" t="s">
        <v>34</v>
      </c>
      <c r="D190" s="2" t="s">
        <v>27</v>
      </c>
      <c r="E190" s="2">
        <v>1.0</v>
      </c>
      <c r="F190" s="2">
        <v>1272.0</v>
      </c>
      <c r="G190" s="3">
        <v>45816.0</v>
      </c>
      <c r="H190" s="2" t="s">
        <v>67</v>
      </c>
      <c r="I190" s="2" t="s">
        <v>31</v>
      </c>
      <c r="J190" s="2">
        <v>1272.0</v>
      </c>
    </row>
    <row r="191">
      <c r="A191" s="2" t="s">
        <v>407</v>
      </c>
      <c r="B191" s="2" t="s">
        <v>408</v>
      </c>
      <c r="C191" s="2" t="s">
        <v>95</v>
      </c>
      <c r="D191" s="2" t="s">
        <v>22</v>
      </c>
      <c r="E191" s="2">
        <v>4.0</v>
      </c>
      <c r="F191" s="2">
        <v>3698.0</v>
      </c>
      <c r="G191" s="3">
        <v>45762.0</v>
      </c>
      <c r="H191" s="2" t="s">
        <v>67</v>
      </c>
      <c r="I191" s="2" t="s">
        <v>15</v>
      </c>
      <c r="J191" s="2">
        <v>14792.0</v>
      </c>
    </row>
    <row r="192">
      <c r="A192" s="2" t="s">
        <v>409</v>
      </c>
      <c r="B192" s="2" t="s">
        <v>410</v>
      </c>
      <c r="C192" s="2" t="s">
        <v>26</v>
      </c>
      <c r="D192" s="2" t="s">
        <v>22</v>
      </c>
      <c r="E192" s="2">
        <v>5.0</v>
      </c>
      <c r="F192" s="2">
        <v>2534.0</v>
      </c>
      <c r="G192" s="3">
        <v>45563.0</v>
      </c>
      <c r="H192" s="2" t="s">
        <v>23</v>
      </c>
      <c r="I192" s="2" t="s">
        <v>31</v>
      </c>
      <c r="J192" s="2">
        <v>12670.0</v>
      </c>
    </row>
    <row r="193">
      <c r="A193" s="2" t="s">
        <v>411</v>
      </c>
      <c r="B193" s="2" t="s">
        <v>412</v>
      </c>
      <c r="C193" s="2" t="s">
        <v>34</v>
      </c>
      <c r="D193" s="2" t="s">
        <v>45</v>
      </c>
      <c r="E193" s="2">
        <v>7.0</v>
      </c>
      <c r="F193" s="2">
        <v>4998.0</v>
      </c>
      <c r="G193" s="3">
        <v>45496.0</v>
      </c>
      <c r="H193" s="2" t="s">
        <v>19</v>
      </c>
      <c r="I193" s="2" t="s">
        <v>28</v>
      </c>
      <c r="J193" s="2">
        <v>34986.0</v>
      </c>
    </row>
    <row r="194">
      <c r="A194" s="2" t="s">
        <v>413</v>
      </c>
      <c r="B194" s="2" t="s">
        <v>414</v>
      </c>
      <c r="C194" s="2" t="s">
        <v>34</v>
      </c>
      <c r="D194" s="2" t="s">
        <v>45</v>
      </c>
      <c r="E194" s="2">
        <v>10.0</v>
      </c>
      <c r="F194" s="2">
        <v>2755.0</v>
      </c>
      <c r="G194" s="3">
        <v>45719.0</v>
      </c>
      <c r="H194" s="2" t="s">
        <v>67</v>
      </c>
      <c r="I194" s="2" t="s">
        <v>28</v>
      </c>
      <c r="J194" s="2">
        <v>27550.0</v>
      </c>
    </row>
    <row r="195">
      <c r="A195" s="2" t="s">
        <v>415</v>
      </c>
      <c r="B195" s="2" t="s">
        <v>416</v>
      </c>
      <c r="C195" s="2" t="s">
        <v>18</v>
      </c>
      <c r="D195" s="2" t="s">
        <v>22</v>
      </c>
      <c r="E195" s="2">
        <v>1.0</v>
      </c>
      <c r="F195" s="2">
        <v>4132.0</v>
      </c>
      <c r="G195" s="3">
        <v>45653.0</v>
      </c>
      <c r="H195" s="2" t="s">
        <v>19</v>
      </c>
      <c r="I195" s="2" t="s">
        <v>31</v>
      </c>
      <c r="J195" s="2">
        <v>4132.0</v>
      </c>
    </row>
    <row r="196">
      <c r="A196" s="2" t="s">
        <v>417</v>
      </c>
      <c r="B196" s="2" t="s">
        <v>418</v>
      </c>
      <c r="C196" s="2" t="s">
        <v>26</v>
      </c>
      <c r="D196" s="2" t="s">
        <v>45</v>
      </c>
      <c r="E196" s="2">
        <v>8.0</v>
      </c>
      <c r="F196" s="2">
        <v>2910.0</v>
      </c>
      <c r="G196" s="3">
        <v>45771.0</v>
      </c>
      <c r="H196" s="2" t="s">
        <v>14</v>
      </c>
      <c r="I196" s="2" t="s">
        <v>15</v>
      </c>
      <c r="J196" s="2">
        <v>23280.0</v>
      </c>
    </row>
    <row r="197">
      <c r="A197" s="2" t="s">
        <v>419</v>
      </c>
      <c r="B197" s="2" t="s">
        <v>420</v>
      </c>
      <c r="C197" s="2" t="s">
        <v>18</v>
      </c>
      <c r="D197" s="2" t="s">
        <v>27</v>
      </c>
      <c r="E197" s="2">
        <v>2.0</v>
      </c>
      <c r="F197" s="2">
        <v>4924.0</v>
      </c>
      <c r="G197" s="3">
        <v>45593.0</v>
      </c>
      <c r="H197" s="2" t="s">
        <v>23</v>
      </c>
      <c r="I197" s="2" t="s">
        <v>28</v>
      </c>
      <c r="J197" s="2">
        <v>9848.0</v>
      </c>
    </row>
    <row r="198">
      <c r="A198" s="2" t="s">
        <v>421</v>
      </c>
      <c r="B198" s="2" t="s">
        <v>422</v>
      </c>
      <c r="C198" s="2" t="s">
        <v>18</v>
      </c>
      <c r="D198" s="2" t="s">
        <v>74</v>
      </c>
      <c r="E198" s="2">
        <v>9.0</v>
      </c>
      <c r="F198" s="2">
        <v>4043.0</v>
      </c>
      <c r="G198" s="3">
        <v>45626.0</v>
      </c>
      <c r="H198" s="2" t="s">
        <v>19</v>
      </c>
      <c r="I198" s="2" t="s">
        <v>31</v>
      </c>
      <c r="J198" s="2">
        <v>36387.0</v>
      </c>
    </row>
    <row r="199">
      <c r="A199" s="2" t="s">
        <v>423</v>
      </c>
      <c r="B199" s="2" t="s">
        <v>424</v>
      </c>
      <c r="C199" s="2" t="s">
        <v>26</v>
      </c>
      <c r="D199" s="2" t="s">
        <v>13</v>
      </c>
      <c r="E199" s="2">
        <v>5.0</v>
      </c>
      <c r="F199" s="2">
        <v>4701.0</v>
      </c>
      <c r="G199" s="3">
        <v>45731.0</v>
      </c>
      <c r="H199" s="2" t="s">
        <v>14</v>
      </c>
      <c r="I199" s="2" t="s">
        <v>31</v>
      </c>
      <c r="J199" s="2">
        <v>23505.0</v>
      </c>
    </row>
    <row r="200">
      <c r="A200" s="2" t="s">
        <v>425</v>
      </c>
      <c r="B200" s="2" t="s">
        <v>426</v>
      </c>
      <c r="C200" s="2" t="s">
        <v>18</v>
      </c>
      <c r="D200" s="2" t="s">
        <v>48</v>
      </c>
      <c r="E200" s="2">
        <v>8.0</v>
      </c>
      <c r="F200" s="2">
        <v>4051.0</v>
      </c>
      <c r="G200" s="3">
        <v>45833.0</v>
      </c>
      <c r="H200" s="2" t="s">
        <v>23</v>
      </c>
      <c r="I200" s="2" t="s">
        <v>28</v>
      </c>
      <c r="J200" s="2">
        <v>32408.0</v>
      </c>
    </row>
    <row r="201">
      <c r="A201" s="2" t="s">
        <v>427</v>
      </c>
      <c r="B201" s="2" t="s">
        <v>428</v>
      </c>
      <c r="C201" s="2" t="s">
        <v>40</v>
      </c>
      <c r="D201" s="2" t="s">
        <v>74</v>
      </c>
      <c r="E201" s="2">
        <v>1.0</v>
      </c>
      <c r="F201" s="2">
        <v>4591.0</v>
      </c>
      <c r="G201" s="3">
        <v>45688.0</v>
      </c>
      <c r="H201" s="2" t="s">
        <v>23</v>
      </c>
      <c r="I201" s="2" t="s">
        <v>31</v>
      </c>
      <c r="J201" s="2">
        <v>4591.0</v>
      </c>
    </row>
    <row r="202">
      <c r="A202" s="2" t="s">
        <v>429</v>
      </c>
      <c r="B202" s="2" t="s">
        <v>430</v>
      </c>
      <c r="C202" s="2" t="s">
        <v>34</v>
      </c>
      <c r="D202" s="2" t="s">
        <v>35</v>
      </c>
      <c r="E202" s="2">
        <v>9.0</v>
      </c>
      <c r="F202" s="2">
        <v>3431.0</v>
      </c>
      <c r="G202" s="3">
        <v>45490.0</v>
      </c>
      <c r="H202" s="2" t="s">
        <v>19</v>
      </c>
      <c r="I202" s="2" t="s">
        <v>28</v>
      </c>
      <c r="J202" s="2">
        <v>30879.0</v>
      </c>
    </row>
    <row r="203">
      <c r="A203" s="2" t="s">
        <v>431</v>
      </c>
      <c r="B203" s="2" t="s">
        <v>432</v>
      </c>
      <c r="C203" s="2" t="s">
        <v>95</v>
      </c>
      <c r="D203" s="2" t="s">
        <v>74</v>
      </c>
      <c r="E203" s="2">
        <v>6.0</v>
      </c>
      <c r="F203" s="2">
        <v>194.0</v>
      </c>
      <c r="G203" s="3">
        <v>45616.0</v>
      </c>
      <c r="H203" s="2" t="s">
        <v>23</v>
      </c>
      <c r="I203" s="2" t="s">
        <v>28</v>
      </c>
      <c r="J203" s="2">
        <v>1164.0</v>
      </c>
    </row>
    <row r="204">
      <c r="A204" s="2" t="s">
        <v>433</v>
      </c>
      <c r="B204" s="2" t="s">
        <v>434</v>
      </c>
      <c r="C204" s="2" t="s">
        <v>34</v>
      </c>
      <c r="D204" s="2" t="s">
        <v>35</v>
      </c>
      <c r="E204" s="2">
        <v>7.0</v>
      </c>
      <c r="F204" s="2">
        <v>4048.0</v>
      </c>
      <c r="G204" s="3">
        <v>45505.0</v>
      </c>
      <c r="H204" s="2" t="s">
        <v>23</v>
      </c>
      <c r="I204" s="2" t="s">
        <v>28</v>
      </c>
      <c r="J204" s="2">
        <v>28336.0</v>
      </c>
    </row>
    <row r="205">
      <c r="A205" s="2" t="s">
        <v>435</v>
      </c>
      <c r="B205" s="2" t="s">
        <v>436</v>
      </c>
      <c r="C205" s="2" t="s">
        <v>12</v>
      </c>
      <c r="D205" s="2" t="s">
        <v>13</v>
      </c>
      <c r="E205" s="2">
        <v>6.0</v>
      </c>
      <c r="F205" s="2">
        <v>2251.0</v>
      </c>
      <c r="G205" s="3">
        <v>45765.0</v>
      </c>
      <c r="H205" s="2" t="s">
        <v>67</v>
      </c>
      <c r="I205" s="2" t="s">
        <v>15</v>
      </c>
      <c r="J205" s="2">
        <v>13506.0</v>
      </c>
    </row>
    <row r="206">
      <c r="A206" s="2" t="s">
        <v>437</v>
      </c>
      <c r="B206" s="2" t="s">
        <v>438</v>
      </c>
      <c r="C206" s="2" t="s">
        <v>12</v>
      </c>
      <c r="D206" s="2" t="s">
        <v>35</v>
      </c>
      <c r="E206" s="2">
        <v>8.0</v>
      </c>
      <c r="F206" s="2">
        <v>234.0</v>
      </c>
      <c r="G206" s="3">
        <v>45687.0</v>
      </c>
      <c r="H206" s="2" t="s">
        <v>23</v>
      </c>
      <c r="I206" s="2" t="s">
        <v>28</v>
      </c>
      <c r="J206" s="2">
        <v>1872.0</v>
      </c>
    </row>
    <row r="207">
      <c r="A207" s="2" t="s">
        <v>439</v>
      </c>
      <c r="B207" s="2" t="s">
        <v>440</v>
      </c>
      <c r="C207" s="2" t="s">
        <v>18</v>
      </c>
      <c r="D207" s="2" t="s">
        <v>48</v>
      </c>
      <c r="E207" s="2">
        <v>6.0</v>
      </c>
      <c r="F207" s="2">
        <v>3017.0</v>
      </c>
      <c r="G207" s="3">
        <v>45664.0</v>
      </c>
      <c r="H207" s="2" t="s">
        <v>67</v>
      </c>
      <c r="I207" s="2" t="s">
        <v>31</v>
      </c>
      <c r="J207" s="2">
        <v>18102.0</v>
      </c>
    </row>
    <row r="208">
      <c r="A208" s="2" t="s">
        <v>441</v>
      </c>
      <c r="B208" s="2" t="s">
        <v>442</v>
      </c>
      <c r="C208" s="2" t="s">
        <v>18</v>
      </c>
      <c r="D208" s="2" t="s">
        <v>27</v>
      </c>
      <c r="E208" s="2">
        <v>3.0</v>
      </c>
      <c r="F208" s="2">
        <v>2381.0</v>
      </c>
      <c r="G208" s="3">
        <v>45771.0</v>
      </c>
      <c r="H208" s="2" t="s">
        <v>14</v>
      </c>
      <c r="I208" s="2" t="s">
        <v>28</v>
      </c>
      <c r="J208" s="2">
        <v>7143.0</v>
      </c>
    </row>
    <row r="209">
      <c r="A209" s="2" t="s">
        <v>443</v>
      </c>
      <c r="B209" s="2" t="s">
        <v>444</v>
      </c>
      <c r="C209" s="2" t="s">
        <v>34</v>
      </c>
      <c r="D209" s="2" t="s">
        <v>35</v>
      </c>
      <c r="E209" s="2">
        <v>7.0</v>
      </c>
      <c r="F209" s="2">
        <v>3659.0</v>
      </c>
      <c r="G209" s="3">
        <v>45547.0</v>
      </c>
      <c r="H209" s="2" t="s">
        <v>19</v>
      </c>
      <c r="I209" s="2" t="s">
        <v>31</v>
      </c>
      <c r="J209" s="2">
        <v>25613.0</v>
      </c>
    </row>
    <row r="210">
      <c r="A210" s="2" t="s">
        <v>445</v>
      </c>
      <c r="B210" s="2" t="s">
        <v>446</v>
      </c>
      <c r="C210" s="2" t="s">
        <v>18</v>
      </c>
      <c r="D210" s="2" t="s">
        <v>45</v>
      </c>
      <c r="E210" s="2">
        <v>2.0</v>
      </c>
      <c r="F210" s="2">
        <v>3432.0</v>
      </c>
      <c r="G210" s="3">
        <v>45645.0</v>
      </c>
      <c r="H210" s="2" t="s">
        <v>23</v>
      </c>
      <c r="I210" s="2" t="s">
        <v>15</v>
      </c>
      <c r="J210" s="2">
        <v>6864.0</v>
      </c>
    </row>
    <row r="211">
      <c r="A211" s="2" t="s">
        <v>447</v>
      </c>
      <c r="B211" s="2" t="s">
        <v>448</v>
      </c>
      <c r="C211" s="2" t="s">
        <v>12</v>
      </c>
      <c r="D211" s="2" t="s">
        <v>13</v>
      </c>
      <c r="E211" s="2">
        <v>8.0</v>
      </c>
      <c r="F211" s="2">
        <v>2373.0</v>
      </c>
      <c r="G211" s="3">
        <v>45602.0</v>
      </c>
      <c r="H211" s="2" t="s">
        <v>14</v>
      </c>
      <c r="I211" s="2" t="s">
        <v>31</v>
      </c>
      <c r="J211" s="2">
        <v>18984.0</v>
      </c>
    </row>
    <row r="212">
      <c r="A212" s="2" t="s">
        <v>449</v>
      </c>
      <c r="B212" s="2" t="s">
        <v>450</v>
      </c>
      <c r="C212" s="2" t="s">
        <v>95</v>
      </c>
      <c r="D212" s="2" t="s">
        <v>22</v>
      </c>
      <c r="E212" s="2">
        <v>2.0</v>
      </c>
      <c r="F212" s="2">
        <v>3996.0</v>
      </c>
      <c r="G212" s="3">
        <v>45665.0</v>
      </c>
      <c r="H212" s="2" t="s">
        <v>23</v>
      </c>
      <c r="I212" s="2" t="s">
        <v>15</v>
      </c>
      <c r="J212" s="2">
        <v>7992.0</v>
      </c>
    </row>
    <row r="213">
      <c r="A213" s="2" t="s">
        <v>451</v>
      </c>
      <c r="B213" s="2" t="s">
        <v>452</v>
      </c>
      <c r="C213" s="2" t="s">
        <v>26</v>
      </c>
      <c r="D213" s="2" t="s">
        <v>35</v>
      </c>
      <c r="E213" s="2">
        <v>2.0</v>
      </c>
      <c r="F213" s="2">
        <v>3275.0</v>
      </c>
      <c r="G213" s="3">
        <v>45689.0</v>
      </c>
      <c r="H213" s="2" t="s">
        <v>19</v>
      </c>
      <c r="I213" s="2" t="s">
        <v>15</v>
      </c>
      <c r="J213" s="2">
        <v>6550.0</v>
      </c>
    </row>
    <row r="214">
      <c r="A214" s="2" t="s">
        <v>453</v>
      </c>
      <c r="B214" s="2" t="s">
        <v>454</v>
      </c>
      <c r="C214" s="2" t="s">
        <v>40</v>
      </c>
      <c r="D214" s="2" t="s">
        <v>35</v>
      </c>
      <c r="E214" s="2">
        <v>2.0</v>
      </c>
      <c r="F214" s="2">
        <v>4043.0</v>
      </c>
      <c r="G214" s="3">
        <v>45597.0</v>
      </c>
      <c r="H214" s="2" t="s">
        <v>67</v>
      </c>
      <c r="I214" s="2" t="s">
        <v>31</v>
      </c>
      <c r="J214" s="2">
        <v>8086.0</v>
      </c>
    </row>
    <row r="215">
      <c r="A215" s="2" t="s">
        <v>455</v>
      </c>
      <c r="B215" s="2" t="s">
        <v>456</v>
      </c>
      <c r="C215" s="2" t="s">
        <v>95</v>
      </c>
      <c r="D215" s="2" t="s">
        <v>45</v>
      </c>
      <c r="E215" s="2">
        <v>2.0</v>
      </c>
      <c r="F215" s="2">
        <v>2765.0</v>
      </c>
      <c r="G215" s="3">
        <v>45637.0</v>
      </c>
      <c r="H215" s="2" t="s">
        <v>14</v>
      </c>
      <c r="I215" s="2" t="s">
        <v>28</v>
      </c>
      <c r="J215" s="2">
        <v>5530.0</v>
      </c>
    </row>
    <row r="216">
      <c r="A216" s="2" t="s">
        <v>457</v>
      </c>
      <c r="B216" s="2" t="s">
        <v>458</v>
      </c>
      <c r="C216" s="2" t="s">
        <v>18</v>
      </c>
      <c r="D216" s="2" t="s">
        <v>27</v>
      </c>
      <c r="E216" s="2">
        <v>10.0</v>
      </c>
      <c r="F216" s="2">
        <v>2734.0</v>
      </c>
      <c r="G216" s="3">
        <v>45594.0</v>
      </c>
      <c r="H216" s="2" t="s">
        <v>14</v>
      </c>
      <c r="I216" s="2" t="s">
        <v>15</v>
      </c>
      <c r="J216" s="2">
        <v>27340.0</v>
      </c>
    </row>
    <row r="217">
      <c r="A217" s="2" t="s">
        <v>459</v>
      </c>
      <c r="B217" s="2" t="s">
        <v>460</v>
      </c>
      <c r="C217" s="2" t="s">
        <v>26</v>
      </c>
      <c r="D217" s="2" t="s">
        <v>74</v>
      </c>
      <c r="E217" s="2">
        <v>6.0</v>
      </c>
      <c r="F217" s="2">
        <v>1842.0</v>
      </c>
      <c r="G217" s="3">
        <v>45765.0</v>
      </c>
      <c r="H217" s="2" t="s">
        <v>67</v>
      </c>
      <c r="I217" s="2" t="s">
        <v>28</v>
      </c>
      <c r="J217" s="2">
        <v>11052.0</v>
      </c>
    </row>
    <row r="218">
      <c r="A218" s="2" t="s">
        <v>461</v>
      </c>
      <c r="B218" s="2" t="s">
        <v>462</v>
      </c>
      <c r="C218" s="2" t="s">
        <v>40</v>
      </c>
      <c r="D218" s="2" t="s">
        <v>48</v>
      </c>
      <c r="E218" s="2">
        <v>6.0</v>
      </c>
      <c r="F218" s="2">
        <v>2021.0</v>
      </c>
      <c r="G218" s="3">
        <v>45827.0</v>
      </c>
      <c r="H218" s="2" t="s">
        <v>67</v>
      </c>
      <c r="I218" s="2" t="s">
        <v>31</v>
      </c>
      <c r="J218" s="2">
        <v>12126.0</v>
      </c>
    </row>
    <row r="219">
      <c r="A219" s="2" t="s">
        <v>463</v>
      </c>
      <c r="B219" s="2" t="s">
        <v>464</v>
      </c>
      <c r="C219" s="2" t="s">
        <v>34</v>
      </c>
      <c r="D219" s="2" t="s">
        <v>74</v>
      </c>
      <c r="E219" s="2">
        <v>4.0</v>
      </c>
      <c r="F219" s="2">
        <v>1362.0</v>
      </c>
      <c r="G219" s="3">
        <v>45553.0</v>
      </c>
      <c r="H219" s="2" t="s">
        <v>19</v>
      </c>
      <c r="I219" s="2" t="s">
        <v>28</v>
      </c>
      <c r="J219" s="2">
        <v>5448.0</v>
      </c>
    </row>
    <row r="220">
      <c r="A220" s="2" t="s">
        <v>465</v>
      </c>
      <c r="B220" s="2" t="s">
        <v>466</v>
      </c>
      <c r="C220" s="2" t="s">
        <v>12</v>
      </c>
      <c r="D220" s="2" t="s">
        <v>13</v>
      </c>
      <c r="E220" s="2">
        <v>7.0</v>
      </c>
      <c r="F220" s="2">
        <v>3901.0</v>
      </c>
      <c r="G220" s="3">
        <v>45611.0</v>
      </c>
      <c r="H220" s="2" t="s">
        <v>19</v>
      </c>
      <c r="I220" s="2" t="s">
        <v>15</v>
      </c>
      <c r="J220" s="2">
        <v>27307.0</v>
      </c>
    </row>
    <row r="221">
      <c r="A221" s="2" t="s">
        <v>467</v>
      </c>
      <c r="B221" s="2" t="s">
        <v>468</v>
      </c>
      <c r="C221" s="2" t="s">
        <v>34</v>
      </c>
      <c r="D221" s="2" t="s">
        <v>45</v>
      </c>
      <c r="E221" s="2">
        <v>10.0</v>
      </c>
      <c r="F221" s="2">
        <v>1467.0</v>
      </c>
      <c r="G221" s="3">
        <v>45677.0</v>
      </c>
      <c r="H221" s="2" t="s">
        <v>67</v>
      </c>
      <c r="I221" s="2" t="s">
        <v>28</v>
      </c>
      <c r="J221" s="2">
        <v>14670.0</v>
      </c>
    </row>
    <row r="222">
      <c r="A222" s="2" t="s">
        <v>469</v>
      </c>
      <c r="B222" s="2" t="s">
        <v>470</v>
      </c>
      <c r="C222" s="2" t="s">
        <v>18</v>
      </c>
      <c r="D222" s="2" t="s">
        <v>13</v>
      </c>
      <c r="E222" s="2">
        <v>10.0</v>
      </c>
      <c r="F222" s="2">
        <v>1216.0</v>
      </c>
      <c r="G222" s="3">
        <v>45712.0</v>
      </c>
      <c r="H222" s="2" t="s">
        <v>23</v>
      </c>
      <c r="I222" s="2" t="s">
        <v>28</v>
      </c>
      <c r="J222" s="2">
        <v>12160.0</v>
      </c>
    </row>
    <row r="223">
      <c r="A223" s="2" t="s">
        <v>471</v>
      </c>
      <c r="B223" s="2" t="s">
        <v>472</v>
      </c>
      <c r="C223" s="2" t="s">
        <v>95</v>
      </c>
      <c r="D223" s="2" t="s">
        <v>74</v>
      </c>
      <c r="E223" s="2">
        <v>8.0</v>
      </c>
      <c r="F223" s="2">
        <v>3432.0</v>
      </c>
      <c r="G223" s="3">
        <v>45828.0</v>
      </c>
      <c r="H223" s="2" t="s">
        <v>14</v>
      </c>
      <c r="I223" s="2" t="s">
        <v>31</v>
      </c>
      <c r="J223" s="2">
        <v>27456.0</v>
      </c>
    </row>
    <row r="224">
      <c r="A224" s="2" t="s">
        <v>473</v>
      </c>
      <c r="B224" s="2" t="s">
        <v>474</v>
      </c>
      <c r="C224" s="2" t="s">
        <v>18</v>
      </c>
      <c r="D224" s="2" t="s">
        <v>27</v>
      </c>
      <c r="E224" s="2">
        <v>9.0</v>
      </c>
      <c r="F224" s="2">
        <v>730.0</v>
      </c>
      <c r="G224" s="3">
        <v>45684.0</v>
      </c>
      <c r="H224" s="2" t="s">
        <v>23</v>
      </c>
      <c r="I224" s="2" t="s">
        <v>28</v>
      </c>
      <c r="J224" s="2">
        <v>6570.0</v>
      </c>
    </row>
    <row r="225">
      <c r="A225" s="2" t="s">
        <v>475</v>
      </c>
      <c r="B225" s="2" t="s">
        <v>476</v>
      </c>
      <c r="C225" s="2" t="s">
        <v>34</v>
      </c>
      <c r="D225" s="2" t="s">
        <v>27</v>
      </c>
      <c r="E225" s="2">
        <v>3.0</v>
      </c>
      <c r="F225" s="2">
        <v>3542.0</v>
      </c>
      <c r="G225" s="3">
        <v>45786.0</v>
      </c>
      <c r="H225" s="2" t="s">
        <v>14</v>
      </c>
      <c r="I225" s="2" t="s">
        <v>28</v>
      </c>
      <c r="J225" s="2">
        <v>10626.0</v>
      </c>
    </row>
    <row r="226">
      <c r="A226" s="2" t="s">
        <v>477</v>
      </c>
      <c r="B226" s="2" t="s">
        <v>478</v>
      </c>
      <c r="C226" s="2" t="s">
        <v>18</v>
      </c>
      <c r="D226" s="2" t="s">
        <v>13</v>
      </c>
      <c r="E226" s="2">
        <v>10.0</v>
      </c>
      <c r="F226" s="2">
        <v>4173.0</v>
      </c>
      <c r="G226" s="3">
        <v>45633.0</v>
      </c>
      <c r="H226" s="2" t="s">
        <v>67</v>
      </c>
      <c r="I226" s="2" t="s">
        <v>31</v>
      </c>
      <c r="J226" s="2">
        <v>41730.0</v>
      </c>
    </row>
    <row r="227">
      <c r="A227" s="2" t="s">
        <v>479</v>
      </c>
      <c r="B227" s="2" t="s">
        <v>480</v>
      </c>
      <c r="C227" s="2" t="s">
        <v>18</v>
      </c>
      <c r="D227" s="2" t="s">
        <v>48</v>
      </c>
      <c r="E227" s="2">
        <v>1.0</v>
      </c>
      <c r="F227" s="2">
        <v>2341.0</v>
      </c>
      <c r="G227" s="3">
        <v>45572.0</v>
      </c>
      <c r="H227" s="2" t="s">
        <v>23</v>
      </c>
      <c r="I227" s="2" t="s">
        <v>15</v>
      </c>
      <c r="J227" s="2">
        <v>2341.0</v>
      </c>
    </row>
    <row r="228">
      <c r="A228" s="2" t="s">
        <v>481</v>
      </c>
      <c r="B228" s="2" t="s">
        <v>482</v>
      </c>
      <c r="C228" s="2" t="s">
        <v>95</v>
      </c>
      <c r="D228" s="2" t="s">
        <v>74</v>
      </c>
      <c r="E228" s="2">
        <v>1.0</v>
      </c>
      <c r="F228" s="2">
        <v>2356.0</v>
      </c>
      <c r="G228" s="3">
        <v>45773.0</v>
      </c>
      <c r="H228" s="2" t="s">
        <v>19</v>
      </c>
      <c r="I228" s="2" t="s">
        <v>15</v>
      </c>
      <c r="J228" s="2">
        <v>2356.0</v>
      </c>
    </row>
    <row r="229">
      <c r="A229" s="2" t="s">
        <v>483</v>
      </c>
      <c r="B229" s="2" t="s">
        <v>484</v>
      </c>
      <c r="C229" s="2" t="s">
        <v>18</v>
      </c>
      <c r="D229" s="2" t="s">
        <v>35</v>
      </c>
      <c r="E229" s="2">
        <v>1.0</v>
      </c>
      <c r="F229" s="2">
        <v>2944.0</v>
      </c>
      <c r="G229" s="3">
        <v>45687.0</v>
      </c>
      <c r="H229" s="2" t="s">
        <v>14</v>
      </c>
      <c r="I229" s="2" t="s">
        <v>28</v>
      </c>
      <c r="J229" s="2">
        <v>2944.0</v>
      </c>
    </row>
    <row r="230">
      <c r="A230" s="2" t="s">
        <v>485</v>
      </c>
      <c r="B230" s="2" t="s">
        <v>486</v>
      </c>
      <c r="C230" s="2" t="s">
        <v>18</v>
      </c>
      <c r="D230" s="2" t="s">
        <v>48</v>
      </c>
      <c r="E230" s="2">
        <v>6.0</v>
      </c>
      <c r="F230" s="2">
        <v>4313.0</v>
      </c>
      <c r="G230" s="3">
        <v>45817.0</v>
      </c>
      <c r="H230" s="2" t="s">
        <v>23</v>
      </c>
      <c r="I230" s="2" t="s">
        <v>15</v>
      </c>
      <c r="J230" s="2">
        <v>25878.0</v>
      </c>
    </row>
    <row r="231">
      <c r="A231" s="2" t="s">
        <v>487</v>
      </c>
      <c r="B231" s="2" t="s">
        <v>488</v>
      </c>
      <c r="C231" s="2" t="s">
        <v>34</v>
      </c>
      <c r="D231" s="2" t="s">
        <v>13</v>
      </c>
      <c r="E231" s="2">
        <v>7.0</v>
      </c>
      <c r="F231" s="2">
        <v>170.0</v>
      </c>
      <c r="G231" s="3">
        <v>45558.0</v>
      </c>
      <c r="H231" s="2" t="s">
        <v>67</v>
      </c>
      <c r="I231" s="2" t="s">
        <v>31</v>
      </c>
      <c r="J231" s="2">
        <v>1190.0</v>
      </c>
    </row>
    <row r="232">
      <c r="A232" s="2" t="s">
        <v>489</v>
      </c>
      <c r="B232" s="2" t="s">
        <v>490</v>
      </c>
      <c r="C232" s="2" t="s">
        <v>26</v>
      </c>
      <c r="D232" s="2" t="s">
        <v>27</v>
      </c>
      <c r="E232" s="2">
        <v>7.0</v>
      </c>
      <c r="F232" s="2">
        <v>4165.0</v>
      </c>
      <c r="G232" s="3">
        <v>45650.0</v>
      </c>
      <c r="H232" s="2" t="s">
        <v>19</v>
      </c>
      <c r="I232" s="2" t="s">
        <v>15</v>
      </c>
      <c r="J232" s="2">
        <v>29155.0</v>
      </c>
    </row>
    <row r="233">
      <c r="A233" s="2" t="s">
        <v>491</v>
      </c>
      <c r="B233" s="2" t="s">
        <v>492</v>
      </c>
      <c r="C233" s="2" t="s">
        <v>18</v>
      </c>
      <c r="D233" s="2" t="s">
        <v>27</v>
      </c>
      <c r="E233" s="2">
        <v>7.0</v>
      </c>
      <c r="F233" s="2">
        <v>1826.0</v>
      </c>
      <c r="G233" s="3">
        <v>45644.0</v>
      </c>
      <c r="H233" s="2" t="s">
        <v>23</v>
      </c>
      <c r="I233" s="2" t="s">
        <v>28</v>
      </c>
      <c r="J233" s="2">
        <v>12782.0</v>
      </c>
    </row>
    <row r="234">
      <c r="A234" s="2" t="s">
        <v>493</v>
      </c>
      <c r="B234" s="2" t="s">
        <v>494</v>
      </c>
      <c r="C234" s="2" t="s">
        <v>12</v>
      </c>
      <c r="D234" s="2" t="s">
        <v>45</v>
      </c>
      <c r="E234" s="2">
        <v>1.0</v>
      </c>
      <c r="F234" s="2">
        <v>1969.0</v>
      </c>
      <c r="G234" s="3">
        <v>45512.0</v>
      </c>
      <c r="H234" s="2" t="s">
        <v>67</v>
      </c>
      <c r="I234" s="2" t="s">
        <v>15</v>
      </c>
      <c r="J234" s="2">
        <v>1969.0</v>
      </c>
    </row>
    <row r="235">
      <c r="A235" s="2" t="s">
        <v>495</v>
      </c>
      <c r="B235" s="2" t="s">
        <v>496</v>
      </c>
      <c r="C235" s="2" t="s">
        <v>12</v>
      </c>
      <c r="D235" s="2" t="s">
        <v>48</v>
      </c>
      <c r="E235" s="2">
        <v>6.0</v>
      </c>
      <c r="F235" s="2">
        <v>4817.0</v>
      </c>
      <c r="G235" s="3">
        <v>45559.0</v>
      </c>
      <c r="H235" s="2" t="s">
        <v>19</v>
      </c>
      <c r="I235" s="2" t="s">
        <v>15</v>
      </c>
      <c r="J235" s="2">
        <v>28902.0</v>
      </c>
    </row>
    <row r="236">
      <c r="A236" s="2" t="s">
        <v>497</v>
      </c>
      <c r="B236" s="2" t="s">
        <v>498</v>
      </c>
      <c r="C236" s="2" t="s">
        <v>34</v>
      </c>
      <c r="D236" s="2" t="s">
        <v>13</v>
      </c>
      <c r="E236" s="2">
        <v>5.0</v>
      </c>
      <c r="F236" s="2">
        <v>3323.0</v>
      </c>
      <c r="G236" s="3">
        <v>45687.0</v>
      </c>
      <c r="H236" s="2" t="s">
        <v>14</v>
      </c>
      <c r="I236" s="2" t="s">
        <v>28</v>
      </c>
      <c r="J236" s="2">
        <v>16615.0</v>
      </c>
    </row>
    <row r="237">
      <c r="A237" s="2" t="s">
        <v>499</v>
      </c>
      <c r="B237" s="2" t="s">
        <v>500</v>
      </c>
      <c r="C237" s="2" t="s">
        <v>26</v>
      </c>
      <c r="D237" s="2" t="s">
        <v>13</v>
      </c>
      <c r="E237" s="2">
        <v>4.0</v>
      </c>
      <c r="F237" s="2">
        <v>2526.0</v>
      </c>
      <c r="G237" s="3">
        <v>45504.0</v>
      </c>
      <c r="H237" s="2" t="s">
        <v>19</v>
      </c>
      <c r="I237" s="2" t="s">
        <v>31</v>
      </c>
      <c r="J237" s="2">
        <v>10104.0</v>
      </c>
    </row>
    <row r="238">
      <c r="A238" s="2" t="s">
        <v>501</v>
      </c>
      <c r="B238" s="2" t="s">
        <v>502</v>
      </c>
      <c r="C238" s="2" t="s">
        <v>95</v>
      </c>
      <c r="D238" s="2" t="s">
        <v>74</v>
      </c>
      <c r="E238" s="2">
        <v>1.0</v>
      </c>
      <c r="F238" s="2">
        <v>584.0</v>
      </c>
      <c r="G238" s="3">
        <v>45492.0</v>
      </c>
      <c r="H238" s="2" t="s">
        <v>67</v>
      </c>
      <c r="I238" s="2" t="s">
        <v>31</v>
      </c>
      <c r="J238" s="2">
        <v>584.0</v>
      </c>
    </row>
    <row r="239">
      <c r="A239" s="2" t="s">
        <v>503</v>
      </c>
      <c r="B239" s="2" t="s">
        <v>504</v>
      </c>
      <c r="C239" s="2" t="s">
        <v>40</v>
      </c>
      <c r="D239" s="2" t="s">
        <v>74</v>
      </c>
      <c r="E239" s="2">
        <v>7.0</v>
      </c>
      <c r="F239" s="2">
        <v>337.0</v>
      </c>
      <c r="G239" s="3">
        <v>45548.0</v>
      </c>
      <c r="H239" s="2" t="s">
        <v>23</v>
      </c>
      <c r="I239" s="2" t="s">
        <v>28</v>
      </c>
      <c r="J239" s="2">
        <v>2359.0</v>
      </c>
    </row>
    <row r="240">
      <c r="A240" s="2" t="s">
        <v>505</v>
      </c>
      <c r="B240" s="2" t="s">
        <v>506</v>
      </c>
      <c r="C240" s="2" t="s">
        <v>95</v>
      </c>
      <c r="D240" s="2" t="s">
        <v>27</v>
      </c>
      <c r="E240" s="2">
        <v>5.0</v>
      </c>
      <c r="F240" s="2">
        <v>2106.0</v>
      </c>
      <c r="G240" s="3">
        <v>45742.0</v>
      </c>
      <c r="H240" s="2" t="s">
        <v>67</v>
      </c>
      <c r="I240" s="2" t="s">
        <v>31</v>
      </c>
      <c r="J240" s="2">
        <v>10530.0</v>
      </c>
    </row>
    <row r="241">
      <c r="A241" s="2" t="s">
        <v>507</v>
      </c>
      <c r="B241" s="2" t="s">
        <v>508</v>
      </c>
      <c r="C241" s="2" t="s">
        <v>40</v>
      </c>
      <c r="D241" s="2" t="s">
        <v>13</v>
      </c>
      <c r="E241" s="2">
        <v>7.0</v>
      </c>
      <c r="F241" s="2">
        <v>4833.0</v>
      </c>
      <c r="G241" s="3">
        <v>45817.0</v>
      </c>
      <c r="H241" s="2" t="s">
        <v>19</v>
      </c>
      <c r="I241" s="2" t="s">
        <v>28</v>
      </c>
      <c r="J241" s="2">
        <v>33831.0</v>
      </c>
    </row>
    <row r="242">
      <c r="A242" s="2" t="s">
        <v>509</v>
      </c>
      <c r="B242" s="2" t="s">
        <v>510</v>
      </c>
      <c r="C242" s="2" t="s">
        <v>18</v>
      </c>
      <c r="D242" s="2" t="s">
        <v>35</v>
      </c>
      <c r="E242" s="2">
        <v>8.0</v>
      </c>
      <c r="F242" s="2">
        <v>1781.0</v>
      </c>
      <c r="G242" s="3">
        <v>45516.0</v>
      </c>
      <c r="H242" s="2" t="s">
        <v>19</v>
      </c>
      <c r="I242" s="2" t="s">
        <v>31</v>
      </c>
      <c r="J242" s="2">
        <v>14248.0</v>
      </c>
    </row>
    <row r="243">
      <c r="A243" s="2" t="s">
        <v>511</v>
      </c>
      <c r="B243" s="2" t="s">
        <v>512</v>
      </c>
      <c r="C243" s="2" t="s">
        <v>18</v>
      </c>
      <c r="D243" s="2" t="s">
        <v>74</v>
      </c>
      <c r="E243" s="2">
        <v>4.0</v>
      </c>
      <c r="F243" s="2">
        <v>465.0</v>
      </c>
      <c r="G243" s="3">
        <v>45518.0</v>
      </c>
      <c r="H243" s="2" t="s">
        <v>19</v>
      </c>
      <c r="I243" s="2" t="s">
        <v>15</v>
      </c>
      <c r="J243" s="2">
        <v>1860.0</v>
      </c>
    </row>
    <row r="244">
      <c r="A244" s="2" t="s">
        <v>513</v>
      </c>
      <c r="B244" s="2" t="s">
        <v>514</v>
      </c>
      <c r="C244" s="2" t="s">
        <v>40</v>
      </c>
      <c r="D244" s="2" t="s">
        <v>27</v>
      </c>
      <c r="E244" s="2">
        <v>10.0</v>
      </c>
      <c r="F244" s="2">
        <v>1765.0</v>
      </c>
      <c r="G244" s="3">
        <v>45779.0</v>
      </c>
      <c r="H244" s="2" t="s">
        <v>19</v>
      </c>
      <c r="I244" s="2" t="s">
        <v>31</v>
      </c>
      <c r="J244" s="2">
        <v>17650.0</v>
      </c>
    </row>
    <row r="245">
      <c r="A245" s="2" t="s">
        <v>515</v>
      </c>
      <c r="B245" s="2" t="s">
        <v>516</v>
      </c>
      <c r="C245" s="2" t="s">
        <v>26</v>
      </c>
      <c r="D245" s="2" t="s">
        <v>45</v>
      </c>
      <c r="E245" s="2">
        <v>8.0</v>
      </c>
      <c r="F245" s="2">
        <v>2105.0</v>
      </c>
      <c r="G245" s="3">
        <v>45837.0</v>
      </c>
      <c r="H245" s="2" t="s">
        <v>23</v>
      </c>
      <c r="I245" s="2" t="s">
        <v>28</v>
      </c>
      <c r="J245" s="2">
        <v>16840.0</v>
      </c>
    </row>
    <row r="246">
      <c r="A246" s="2" t="s">
        <v>517</v>
      </c>
      <c r="B246" s="2" t="s">
        <v>518</v>
      </c>
      <c r="C246" s="2" t="s">
        <v>34</v>
      </c>
      <c r="D246" s="2" t="s">
        <v>45</v>
      </c>
      <c r="E246" s="2">
        <v>6.0</v>
      </c>
      <c r="F246" s="2">
        <v>1035.0</v>
      </c>
      <c r="G246" s="3">
        <v>45598.0</v>
      </c>
      <c r="H246" s="2" t="s">
        <v>14</v>
      </c>
      <c r="I246" s="2" t="s">
        <v>28</v>
      </c>
      <c r="J246" s="2">
        <v>6210.0</v>
      </c>
    </row>
    <row r="247">
      <c r="A247" s="2" t="s">
        <v>519</v>
      </c>
      <c r="B247" s="2" t="s">
        <v>520</v>
      </c>
      <c r="C247" s="2" t="s">
        <v>18</v>
      </c>
      <c r="D247" s="2" t="s">
        <v>45</v>
      </c>
      <c r="E247" s="2">
        <v>7.0</v>
      </c>
      <c r="F247" s="2">
        <v>1160.0</v>
      </c>
      <c r="G247" s="3">
        <v>45636.0</v>
      </c>
      <c r="H247" s="2" t="s">
        <v>14</v>
      </c>
      <c r="I247" s="2" t="s">
        <v>15</v>
      </c>
      <c r="J247" s="2">
        <v>8120.0</v>
      </c>
    </row>
    <row r="248">
      <c r="A248" s="2" t="s">
        <v>521</v>
      </c>
      <c r="B248" s="2" t="s">
        <v>522</v>
      </c>
      <c r="C248" s="2" t="s">
        <v>12</v>
      </c>
      <c r="D248" s="2" t="s">
        <v>74</v>
      </c>
      <c r="E248" s="2">
        <v>10.0</v>
      </c>
      <c r="F248" s="2">
        <v>4918.0</v>
      </c>
      <c r="G248" s="3">
        <v>45832.0</v>
      </c>
      <c r="H248" s="2" t="s">
        <v>67</v>
      </c>
      <c r="I248" s="2" t="s">
        <v>28</v>
      </c>
      <c r="J248" s="2">
        <v>49180.0</v>
      </c>
    </row>
    <row r="249">
      <c r="A249" s="2" t="s">
        <v>523</v>
      </c>
      <c r="B249" s="2" t="s">
        <v>524</v>
      </c>
      <c r="C249" s="2" t="s">
        <v>40</v>
      </c>
      <c r="D249" s="2" t="s">
        <v>45</v>
      </c>
      <c r="E249" s="2">
        <v>1.0</v>
      </c>
      <c r="F249" s="2">
        <v>4497.0</v>
      </c>
      <c r="G249" s="3">
        <v>45492.0</v>
      </c>
      <c r="H249" s="2" t="s">
        <v>23</v>
      </c>
      <c r="I249" s="2" t="s">
        <v>15</v>
      </c>
      <c r="J249" s="2">
        <v>4497.0</v>
      </c>
    </row>
    <row r="250">
      <c r="A250" s="2" t="s">
        <v>525</v>
      </c>
      <c r="B250" s="2" t="s">
        <v>526</v>
      </c>
      <c r="C250" s="2" t="s">
        <v>18</v>
      </c>
      <c r="D250" s="2" t="s">
        <v>45</v>
      </c>
      <c r="E250" s="2">
        <v>7.0</v>
      </c>
      <c r="F250" s="2">
        <v>2799.0</v>
      </c>
      <c r="G250" s="3">
        <v>45570.0</v>
      </c>
      <c r="H250" s="2" t="s">
        <v>14</v>
      </c>
      <c r="I250" s="2" t="s">
        <v>28</v>
      </c>
      <c r="J250" s="2">
        <v>19593.0</v>
      </c>
    </row>
    <row r="251">
      <c r="A251" s="2" t="s">
        <v>527</v>
      </c>
      <c r="B251" s="2" t="s">
        <v>528</v>
      </c>
      <c r="C251" s="2" t="s">
        <v>95</v>
      </c>
      <c r="D251" s="2" t="s">
        <v>13</v>
      </c>
      <c r="E251" s="2">
        <v>10.0</v>
      </c>
      <c r="F251" s="2">
        <v>453.0</v>
      </c>
      <c r="G251" s="3">
        <v>45649.0</v>
      </c>
      <c r="H251" s="2" t="s">
        <v>19</v>
      </c>
      <c r="I251" s="2" t="s">
        <v>31</v>
      </c>
      <c r="J251" s="2">
        <v>4530.0</v>
      </c>
    </row>
    <row r="252">
      <c r="A252" s="2" t="s">
        <v>529</v>
      </c>
      <c r="B252" s="2" t="s">
        <v>530</v>
      </c>
      <c r="C252" s="2" t="s">
        <v>18</v>
      </c>
      <c r="D252" s="2" t="s">
        <v>13</v>
      </c>
      <c r="E252" s="2">
        <v>3.0</v>
      </c>
      <c r="F252" s="2">
        <v>4917.0</v>
      </c>
      <c r="G252" s="3">
        <v>45627.0</v>
      </c>
      <c r="H252" s="2" t="s">
        <v>23</v>
      </c>
      <c r="I252" s="2" t="s">
        <v>28</v>
      </c>
      <c r="J252" s="2">
        <v>14751.0</v>
      </c>
    </row>
    <row r="253">
      <c r="A253" s="2" t="s">
        <v>531</v>
      </c>
      <c r="B253" s="2" t="s">
        <v>532</v>
      </c>
      <c r="C253" s="2" t="s">
        <v>40</v>
      </c>
      <c r="D253" s="2" t="s">
        <v>45</v>
      </c>
      <c r="E253" s="2">
        <v>2.0</v>
      </c>
      <c r="F253" s="2">
        <v>3002.0</v>
      </c>
      <c r="G253" s="3">
        <v>45588.0</v>
      </c>
      <c r="H253" s="2" t="s">
        <v>23</v>
      </c>
      <c r="I253" s="2" t="s">
        <v>31</v>
      </c>
      <c r="J253" s="2">
        <v>6004.0</v>
      </c>
    </row>
    <row r="254">
      <c r="A254" s="2" t="s">
        <v>533</v>
      </c>
      <c r="B254" s="2" t="s">
        <v>534</v>
      </c>
      <c r="C254" s="2" t="s">
        <v>40</v>
      </c>
      <c r="D254" s="2" t="s">
        <v>74</v>
      </c>
      <c r="E254" s="2">
        <v>10.0</v>
      </c>
      <c r="F254" s="2">
        <v>3199.0</v>
      </c>
      <c r="G254" s="3">
        <v>45815.0</v>
      </c>
      <c r="H254" s="2" t="s">
        <v>14</v>
      </c>
      <c r="I254" s="2" t="s">
        <v>31</v>
      </c>
      <c r="J254" s="2">
        <v>31990.0</v>
      </c>
    </row>
    <row r="255">
      <c r="A255" s="2" t="s">
        <v>535</v>
      </c>
      <c r="B255" s="2" t="s">
        <v>536</v>
      </c>
      <c r="C255" s="2" t="s">
        <v>34</v>
      </c>
      <c r="D255" s="2" t="s">
        <v>74</v>
      </c>
      <c r="E255" s="2">
        <v>7.0</v>
      </c>
      <c r="F255" s="2">
        <v>3039.0</v>
      </c>
      <c r="G255" s="3">
        <v>45674.0</v>
      </c>
      <c r="H255" s="2" t="s">
        <v>23</v>
      </c>
      <c r="I255" s="2" t="s">
        <v>28</v>
      </c>
      <c r="J255" s="2">
        <v>21273.0</v>
      </c>
    </row>
    <row r="256">
      <c r="A256" s="2" t="s">
        <v>537</v>
      </c>
      <c r="B256" s="2" t="s">
        <v>538</v>
      </c>
      <c r="C256" s="2" t="s">
        <v>40</v>
      </c>
      <c r="D256" s="2" t="s">
        <v>13</v>
      </c>
      <c r="E256" s="2">
        <v>9.0</v>
      </c>
      <c r="F256" s="2">
        <v>4089.0</v>
      </c>
      <c r="G256" s="3">
        <v>45593.0</v>
      </c>
      <c r="H256" s="2" t="s">
        <v>14</v>
      </c>
      <c r="I256" s="2" t="s">
        <v>15</v>
      </c>
      <c r="J256" s="2">
        <v>36801.0</v>
      </c>
    </row>
    <row r="257">
      <c r="A257" s="2" t="s">
        <v>539</v>
      </c>
      <c r="B257" s="2" t="s">
        <v>540</v>
      </c>
      <c r="C257" s="2" t="s">
        <v>26</v>
      </c>
      <c r="D257" s="2" t="s">
        <v>48</v>
      </c>
      <c r="E257" s="2">
        <v>4.0</v>
      </c>
      <c r="F257" s="2">
        <v>2874.0</v>
      </c>
      <c r="G257" s="3">
        <v>45540.0</v>
      </c>
      <c r="H257" s="2" t="s">
        <v>23</v>
      </c>
      <c r="I257" s="2" t="s">
        <v>15</v>
      </c>
      <c r="J257" s="2">
        <v>11496.0</v>
      </c>
    </row>
    <row r="258">
      <c r="A258" s="2" t="s">
        <v>541</v>
      </c>
      <c r="B258" s="2" t="s">
        <v>542</v>
      </c>
      <c r="C258" s="2" t="s">
        <v>26</v>
      </c>
      <c r="D258" s="2" t="s">
        <v>74</v>
      </c>
      <c r="E258" s="2">
        <v>4.0</v>
      </c>
      <c r="F258" s="2">
        <v>4234.0</v>
      </c>
      <c r="G258" s="3">
        <v>45528.0</v>
      </c>
      <c r="H258" s="2" t="s">
        <v>19</v>
      </c>
      <c r="I258" s="2" t="s">
        <v>28</v>
      </c>
      <c r="J258" s="2">
        <v>16936.0</v>
      </c>
    </row>
    <row r="259">
      <c r="A259" s="2" t="s">
        <v>543</v>
      </c>
      <c r="B259" s="2" t="s">
        <v>544</v>
      </c>
      <c r="C259" s="2" t="s">
        <v>18</v>
      </c>
      <c r="D259" s="2" t="s">
        <v>48</v>
      </c>
      <c r="E259" s="2">
        <v>1.0</v>
      </c>
      <c r="F259" s="2">
        <v>4886.0</v>
      </c>
      <c r="G259" s="3">
        <v>45815.0</v>
      </c>
      <c r="H259" s="2" t="s">
        <v>67</v>
      </c>
      <c r="I259" s="2" t="s">
        <v>28</v>
      </c>
      <c r="J259" s="2">
        <v>4886.0</v>
      </c>
    </row>
    <row r="260">
      <c r="A260" s="2" t="s">
        <v>545</v>
      </c>
      <c r="B260" s="2" t="s">
        <v>546</v>
      </c>
      <c r="C260" s="2" t="s">
        <v>34</v>
      </c>
      <c r="D260" s="2" t="s">
        <v>22</v>
      </c>
      <c r="E260" s="2">
        <v>1.0</v>
      </c>
      <c r="F260" s="2">
        <v>210.0</v>
      </c>
      <c r="G260" s="3">
        <v>45578.0</v>
      </c>
      <c r="H260" s="2" t="s">
        <v>19</v>
      </c>
      <c r="I260" s="2" t="s">
        <v>28</v>
      </c>
      <c r="J260" s="2">
        <v>210.0</v>
      </c>
    </row>
    <row r="261">
      <c r="A261" s="2" t="s">
        <v>547</v>
      </c>
      <c r="B261" s="2" t="s">
        <v>548</v>
      </c>
      <c r="C261" s="2" t="s">
        <v>18</v>
      </c>
      <c r="D261" s="2" t="s">
        <v>48</v>
      </c>
      <c r="E261" s="2">
        <v>7.0</v>
      </c>
      <c r="F261" s="2">
        <v>2604.0</v>
      </c>
      <c r="G261" s="3">
        <v>45833.0</v>
      </c>
      <c r="H261" s="2" t="s">
        <v>23</v>
      </c>
      <c r="I261" s="2" t="s">
        <v>28</v>
      </c>
      <c r="J261" s="2">
        <v>18228.0</v>
      </c>
    </row>
    <row r="262">
      <c r="A262" s="2" t="s">
        <v>549</v>
      </c>
      <c r="B262" s="2" t="s">
        <v>550</v>
      </c>
      <c r="C262" s="2" t="s">
        <v>40</v>
      </c>
      <c r="D262" s="2" t="s">
        <v>13</v>
      </c>
      <c r="E262" s="2">
        <v>2.0</v>
      </c>
      <c r="F262" s="2">
        <v>1735.0</v>
      </c>
      <c r="G262" s="3">
        <v>45817.0</v>
      </c>
      <c r="H262" s="2" t="s">
        <v>23</v>
      </c>
      <c r="I262" s="2" t="s">
        <v>28</v>
      </c>
      <c r="J262" s="2">
        <v>3470.0</v>
      </c>
    </row>
    <row r="263">
      <c r="A263" s="2" t="s">
        <v>551</v>
      </c>
      <c r="B263" s="2" t="s">
        <v>552</v>
      </c>
      <c r="C263" s="2" t="s">
        <v>18</v>
      </c>
      <c r="D263" s="2" t="s">
        <v>27</v>
      </c>
      <c r="E263" s="2">
        <v>3.0</v>
      </c>
      <c r="F263" s="2">
        <v>1647.0</v>
      </c>
      <c r="G263" s="3">
        <v>45540.0</v>
      </c>
      <c r="H263" s="2" t="s">
        <v>19</v>
      </c>
      <c r="I263" s="2" t="s">
        <v>15</v>
      </c>
      <c r="J263" s="2">
        <v>4941.0</v>
      </c>
    </row>
    <row r="264">
      <c r="A264" s="2" t="s">
        <v>553</v>
      </c>
      <c r="B264" s="2" t="s">
        <v>554</v>
      </c>
      <c r="C264" s="2" t="s">
        <v>95</v>
      </c>
      <c r="D264" s="2" t="s">
        <v>27</v>
      </c>
      <c r="E264" s="2">
        <v>4.0</v>
      </c>
      <c r="F264" s="2">
        <v>4639.0</v>
      </c>
      <c r="G264" s="3">
        <v>45803.0</v>
      </c>
      <c r="H264" s="2" t="s">
        <v>14</v>
      </c>
      <c r="I264" s="2" t="s">
        <v>31</v>
      </c>
      <c r="J264" s="2">
        <v>18556.0</v>
      </c>
    </row>
    <row r="265">
      <c r="A265" s="2" t="s">
        <v>555</v>
      </c>
      <c r="B265" s="2" t="s">
        <v>556</v>
      </c>
      <c r="C265" s="2" t="s">
        <v>26</v>
      </c>
      <c r="D265" s="2" t="s">
        <v>74</v>
      </c>
      <c r="E265" s="2">
        <v>2.0</v>
      </c>
      <c r="F265" s="2">
        <v>3457.0</v>
      </c>
      <c r="G265" s="3">
        <v>45554.0</v>
      </c>
      <c r="H265" s="2" t="s">
        <v>19</v>
      </c>
      <c r="I265" s="2" t="s">
        <v>28</v>
      </c>
      <c r="J265" s="2">
        <v>6914.0</v>
      </c>
    </row>
    <row r="266">
      <c r="A266" s="2" t="s">
        <v>557</v>
      </c>
      <c r="B266" s="2" t="s">
        <v>558</v>
      </c>
      <c r="C266" s="2" t="s">
        <v>12</v>
      </c>
      <c r="D266" s="2" t="s">
        <v>74</v>
      </c>
      <c r="E266" s="2">
        <v>9.0</v>
      </c>
      <c r="F266" s="2">
        <v>2140.0</v>
      </c>
      <c r="G266" s="3">
        <v>45551.0</v>
      </c>
      <c r="H266" s="2" t="s">
        <v>23</v>
      </c>
      <c r="I266" s="2" t="s">
        <v>15</v>
      </c>
      <c r="J266" s="2">
        <v>19260.0</v>
      </c>
    </row>
    <row r="267">
      <c r="A267" s="2" t="s">
        <v>559</v>
      </c>
      <c r="B267" s="2" t="s">
        <v>560</v>
      </c>
      <c r="C267" s="2" t="s">
        <v>12</v>
      </c>
      <c r="D267" s="2" t="s">
        <v>35</v>
      </c>
      <c r="E267" s="2">
        <v>9.0</v>
      </c>
      <c r="F267" s="2">
        <v>4948.0</v>
      </c>
      <c r="G267" s="3">
        <v>45506.0</v>
      </c>
      <c r="H267" s="2" t="s">
        <v>67</v>
      </c>
      <c r="I267" s="2" t="s">
        <v>15</v>
      </c>
      <c r="J267" s="2">
        <v>44532.0</v>
      </c>
    </row>
    <row r="268">
      <c r="A268" s="2" t="s">
        <v>561</v>
      </c>
      <c r="B268" s="2" t="s">
        <v>562</v>
      </c>
      <c r="C268" s="2" t="s">
        <v>26</v>
      </c>
      <c r="D268" s="2" t="s">
        <v>74</v>
      </c>
      <c r="E268" s="2">
        <v>9.0</v>
      </c>
      <c r="F268" s="2">
        <v>4006.0</v>
      </c>
      <c r="G268" s="3">
        <v>45663.0</v>
      </c>
      <c r="H268" s="2" t="s">
        <v>67</v>
      </c>
      <c r="I268" s="2" t="s">
        <v>31</v>
      </c>
      <c r="J268" s="2">
        <v>36054.0</v>
      </c>
    </row>
    <row r="269">
      <c r="A269" s="2" t="s">
        <v>563</v>
      </c>
      <c r="B269" s="2" t="s">
        <v>564</v>
      </c>
      <c r="C269" s="2" t="s">
        <v>12</v>
      </c>
      <c r="D269" s="2" t="s">
        <v>35</v>
      </c>
      <c r="E269" s="2">
        <v>7.0</v>
      </c>
      <c r="F269" s="2">
        <v>4435.0</v>
      </c>
      <c r="G269" s="3">
        <v>45781.0</v>
      </c>
      <c r="H269" s="2" t="s">
        <v>14</v>
      </c>
      <c r="I269" s="2" t="s">
        <v>15</v>
      </c>
      <c r="J269" s="2">
        <v>31045.0</v>
      </c>
    </row>
    <row r="270">
      <c r="A270" s="2" t="s">
        <v>565</v>
      </c>
      <c r="B270" s="2" t="s">
        <v>566</v>
      </c>
      <c r="C270" s="2" t="s">
        <v>34</v>
      </c>
      <c r="D270" s="2" t="s">
        <v>35</v>
      </c>
      <c r="E270" s="2">
        <v>2.0</v>
      </c>
      <c r="F270" s="2">
        <v>619.0</v>
      </c>
      <c r="G270" s="3">
        <v>45589.0</v>
      </c>
      <c r="H270" s="2" t="s">
        <v>67</v>
      </c>
      <c r="I270" s="2" t="s">
        <v>31</v>
      </c>
      <c r="J270" s="2">
        <v>1238.0</v>
      </c>
    </row>
    <row r="271">
      <c r="A271" s="2" t="s">
        <v>567</v>
      </c>
      <c r="B271" s="2" t="s">
        <v>568</v>
      </c>
      <c r="C271" s="2" t="s">
        <v>34</v>
      </c>
      <c r="D271" s="2" t="s">
        <v>48</v>
      </c>
      <c r="E271" s="2">
        <v>5.0</v>
      </c>
      <c r="F271" s="2">
        <v>2939.0</v>
      </c>
      <c r="G271" s="3">
        <v>45823.0</v>
      </c>
      <c r="H271" s="2" t="s">
        <v>67</v>
      </c>
      <c r="I271" s="2" t="s">
        <v>15</v>
      </c>
      <c r="J271" s="2">
        <v>14695.0</v>
      </c>
    </row>
    <row r="272">
      <c r="A272" s="2" t="s">
        <v>569</v>
      </c>
      <c r="B272" s="2" t="s">
        <v>570</v>
      </c>
      <c r="C272" s="2" t="s">
        <v>18</v>
      </c>
      <c r="D272" s="2" t="s">
        <v>22</v>
      </c>
      <c r="E272" s="2">
        <v>6.0</v>
      </c>
      <c r="F272" s="2">
        <v>4347.0</v>
      </c>
      <c r="G272" s="3">
        <v>45770.0</v>
      </c>
      <c r="H272" s="2" t="s">
        <v>23</v>
      </c>
      <c r="I272" s="2" t="s">
        <v>31</v>
      </c>
      <c r="J272" s="2">
        <v>26082.0</v>
      </c>
    </row>
    <row r="273">
      <c r="A273" s="2" t="s">
        <v>571</v>
      </c>
      <c r="B273" s="2" t="s">
        <v>572</v>
      </c>
      <c r="C273" s="2" t="s">
        <v>40</v>
      </c>
      <c r="D273" s="2" t="s">
        <v>48</v>
      </c>
      <c r="E273" s="2">
        <v>6.0</v>
      </c>
      <c r="F273" s="2">
        <v>4718.0</v>
      </c>
      <c r="G273" s="3">
        <v>45609.0</v>
      </c>
      <c r="H273" s="2" t="s">
        <v>67</v>
      </c>
      <c r="I273" s="2" t="s">
        <v>28</v>
      </c>
      <c r="J273" s="2">
        <v>28308.0</v>
      </c>
    </row>
    <row r="274">
      <c r="A274" s="2" t="s">
        <v>573</v>
      </c>
      <c r="B274" s="2" t="s">
        <v>574</v>
      </c>
      <c r="C274" s="2" t="s">
        <v>18</v>
      </c>
      <c r="D274" s="2" t="s">
        <v>22</v>
      </c>
      <c r="E274" s="2">
        <v>2.0</v>
      </c>
      <c r="F274" s="2">
        <v>4220.0</v>
      </c>
      <c r="G274" s="3">
        <v>45508.0</v>
      </c>
      <c r="H274" s="2" t="s">
        <v>19</v>
      </c>
      <c r="I274" s="2" t="s">
        <v>31</v>
      </c>
      <c r="J274" s="2">
        <v>8440.0</v>
      </c>
    </row>
    <row r="275">
      <c r="A275" s="2" t="s">
        <v>575</v>
      </c>
      <c r="B275" s="2" t="s">
        <v>576</v>
      </c>
      <c r="C275" s="2" t="s">
        <v>12</v>
      </c>
      <c r="D275" s="2" t="s">
        <v>13</v>
      </c>
      <c r="E275" s="2">
        <v>6.0</v>
      </c>
      <c r="F275" s="2">
        <v>1630.0</v>
      </c>
      <c r="G275" s="3">
        <v>45740.0</v>
      </c>
      <c r="H275" s="2" t="s">
        <v>19</v>
      </c>
      <c r="I275" s="2" t="s">
        <v>28</v>
      </c>
      <c r="J275" s="2">
        <v>9780.0</v>
      </c>
    </row>
    <row r="276">
      <c r="A276" s="2" t="s">
        <v>577</v>
      </c>
      <c r="B276" s="2" t="s">
        <v>578</v>
      </c>
      <c r="C276" s="2" t="s">
        <v>95</v>
      </c>
      <c r="D276" s="2" t="s">
        <v>48</v>
      </c>
      <c r="E276" s="2">
        <v>1.0</v>
      </c>
      <c r="F276" s="2">
        <v>2119.0</v>
      </c>
      <c r="G276" s="3">
        <v>45545.0</v>
      </c>
      <c r="H276" s="2" t="s">
        <v>14</v>
      </c>
      <c r="I276" s="2" t="s">
        <v>31</v>
      </c>
      <c r="J276" s="2">
        <v>2119.0</v>
      </c>
    </row>
    <row r="277">
      <c r="A277" s="2" t="s">
        <v>579</v>
      </c>
      <c r="B277" s="2" t="s">
        <v>580</v>
      </c>
      <c r="C277" s="2" t="s">
        <v>34</v>
      </c>
      <c r="D277" s="2" t="s">
        <v>13</v>
      </c>
      <c r="E277" s="2">
        <v>2.0</v>
      </c>
      <c r="F277" s="2">
        <v>987.0</v>
      </c>
      <c r="G277" s="3">
        <v>45832.0</v>
      </c>
      <c r="H277" s="2" t="s">
        <v>19</v>
      </c>
      <c r="I277" s="2" t="s">
        <v>31</v>
      </c>
      <c r="J277" s="2">
        <v>1974.0</v>
      </c>
    </row>
    <row r="278">
      <c r="A278" s="2" t="s">
        <v>581</v>
      </c>
      <c r="B278" s="2" t="s">
        <v>582</v>
      </c>
      <c r="C278" s="2" t="s">
        <v>95</v>
      </c>
      <c r="D278" s="2" t="s">
        <v>13</v>
      </c>
      <c r="E278" s="2">
        <v>5.0</v>
      </c>
      <c r="F278" s="2">
        <v>2888.0</v>
      </c>
      <c r="G278" s="3">
        <v>45509.0</v>
      </c>
      <c r="H278" s="2" t="s">
        <v>19</v>
      </c>
      <c r="I278" s="2" t="s">
        <v>15</v>
      </c>
      <c r="J278" s="2">
        <v>14440.0</v>
      </c>
    </row>
    <row r="279">
      <c r="A279" s="2" t="s">
        <v>583</v>
      </c>
      <c r="B279" s="2" t="s">
        <v>584</v>
      </c>
      <c r="C279" s="2" t="s">
        <v>34</v>
      </c>
      <c r="D279" s="2" t="s">
        <v>35</v>
      </c>
      <c r="E279" s="2">
        <v>2.0</v>
      </c>
      <c r="F279" s="2">
        <v>3203.0</v>
      </c>
      <c r="G279" s="3">
        <v>45475.0</v>
      </c>
      <c r="H279" s="2" t="s">
        <v>23</v>
      </c>
      <c r="I279" s="2" t="s">
        <v>31</v>
      </c>
      <c r="J279" s="2">
        <v>6406.0</v>
      </c>
    </row>
    <row r="280">
      <c r="A280" s="2" t="s">
        <v>585</v>
      </c>
      <c r="B280" s="2" t="s">
        <v>586</v>
      </c>
      <c r="C280" s="2" t="s">
        <v>40</v>
      </c>
      <c r="D280" s="2" t="s">
        <v>45</v>
      </c>
      <c r="E280" s="2">
        <v>1.0</v>
      </c>
      <c r="F280" s="2">
        <v>1261.0</v>
      </c>
      <c r="G280" s="3">
        <v>45793.0</v>
      </c>
      <c r="H280" s="2" t="s">
        <v>19</v>
      </c>
      <c r="I280" s="2" t="s">
        <v>15</v>
      </c>
      <c r="J280" s="2">
        <v>1261.0</v>
      </c>
    </row>
    <row r="281">
      <c r="A281" s="2" t="s">
        <v>587</v>
      </c>
      <c r="B281" s="2" t="s">
        <v>588</v>
      </c>
      <c r="C281" s="2" t="s">
        <v>26</v>
      </c>
      <c r="D281" s="2" t="s">
        <v>13</v>
      </c>
      <c r="E281" s="2">
        <v>2.0</v>
      </c>
      <c r="F281" s="2">
        <v>197.0</v>
      </c>
      <c r="G281" s="3">
        <v>45560.0</v>
      </c>
      <c r="H281" s="2" t="s">
        <v>19</v>
      </c>
      <c r="I281" s="2" t="s">
        <v>31</v>
      </c>
      <c r="J281" s="2">
        <v>394.0</v>
      </c>
    </row>
    <row r="282">
      <c r="A282" s="2" t="s">
        <v>589</v>
      </c>
      <c r="B282" s="2" t="s">
        <v>590</v>
      </c>
      <c r="C282" s="2" t="s">
        <v>95</v>
      </c>
      <c r="D282" s="2" t="s">
        <v>48</v>
      </c>
      <c r="E282" s="2">
        <v>6.0</v>
      </c>
      <c r="F282" s="2">
        <v>133.0</v>
      </c>
      <c r="G282" s="3">
        <v>45704.0</v>
      </c>
      <c r="H282" s="2" t="s">
        <v>14</v>
      </c>
      <c r="I282" s="2" t="s">
        <v>31</v>
      </c>
      <c r="J282" s="2">
        <v>798.0</v>
      </c>
    </row>
    <row r="283">
      <c r="A283" s="2" t="s">
        <v>591</v>
      </c>
      <c r="B283" s="2" t="s">
        <v>592</v>
      </c>
      <c r="C283" s="2" t="s">
        <v>26</v>
      </c>
      <c r="D283" s="2" t="s">
        <v>74</v>
      </c>
      <c r="E283" s="2">
        <v>5.0</v>
      </c>
      <c r="F283" s="2">
        <v>2427.0</v>
      </c>
      <c r="G283" s="3">
        <v>45772.0</v>
      </c>
      <c r="H283" s="2" t="s">
        <v>67</v>
      </c>
      <c r="I283" s="2" t="s">
        <v>31</v>
      </c>
      <c r="J283" s="2">
        <v>12135.0</v>
      </c>
    </row>
    <row r="284">
      <c r="A284" s="2" t="s">
        <v>593</v>
      </c>
      <c r="B284" s="2" t="s">
        <v>594</v>
      </c>
      <c r="C284" s="2" t="s">
        <v>40</v>
      </c>
      <c r="D284" s="2" t="s">
        <v>27</v>
      </c>
      <c r="E284" s="2">
        <v>9.0</v>
      </c>
      <c r="F284" s="2">
        <v>4673.0</v>
      </c>
      <c r="G284" s="3">
        <v>45530.0</v>
      </c>
      <c r="H284" s="2" t="s">
        <v>67</v>
      </c>
      <c r="I284" s="2" t="s">
        <v>15</v>
      </c>
      <c r="J284" s="2">
        <v>42057.0</v>
      </c>
    </row>
    <row r="285">
      <c r="A285" s="2" t="s">
        <v>595</v>
      </c>
      <c r="B285" s="2" t="s">
        <v>596</v>
      </c>
      <c r="C285" s="2" t="s">
        <v>18</v>
      </c>
      <c r="D285" s="2" t="s">
        <v>48</v>
      </c>
      <c r="E285" s="2">
        <v>2.0</v>
      </c>
      <c r="F285" s="2">
        <v>4915.0</v>
      </c>
      <c r="G285" s="3">
        <v>45654.0</v>
      </c>
      <c r="H285" s="2" t="s">
        <v>23</v>
      </c>
      <c r="I285" s="2" t="s">
        <v>28</v>
      </c>
      <c r="J285" s="2">
        <v>9830.0</v>
      </c>
    </row>
    <row r="286">
      <c r="A286" s="2" t="s">
        <v>597</v>
      </c>
      <c r="B286" s="2" t="s">
        <v>598</v>
      </c>
      <c r="C286" s="2" t="s">
        <v>40</v>
      </c>
      <c r="D286" s="2" t="s">
        <v>74</v>
      </c>
      <c r="E286" s="2">
        <v>5.0</v>
      </c>
      <c r="F286" s="2">
        <v>4401.0</v>
      </c>
      <c r="G286" s="3">
        <v>45570.0</v>
      </c>
      <c r="H286" s="2" t="s">
        <v>23</v>
      </c>
      <c r="I286" s="2" t="s">
        <v>28</v>
      </c>
      <c r="J286" s="2">
        <v>22005.0</v>
      </c>
    </row>
    <row r="287">
      <c r="A287" s="2" t="s">
        <v>599</v>
      </c>
      <c r="B287" s="2" t="s">
        <v>600</v>
      </c>
      <c r="C287" s="2" t="s">
        <v>12</v>
      </c>
      <c r="D287" s="2" t="s">
        <v>35</v>
      </c>
      <c r="E287" s="2">
        <v>10.0</v>
      </c>
      <c r="F287" s="2">
        <v>2713.0</v>
      </c>
      <c r="G287" s="3">
        <v>45487.0</v>
      </c>
      <c r="H287" s="2" t="s">
        <v>23</v>
      </c>
      <c r="I287" s="2" t="s">
        <v>31</v>
      </c>
      <c r="J287" s="2">
        <v>27130.0</v>
      </c>
    </row>
    <row r="288">
      <c r="A288" s="2" t="s">
        <v>601</v>
      </c>
      <c r="B288" s="2" t="s">
        <v>602</v>
      </c>
      <c r="C288" s="2" t="s">
        <v>26</v>
      </c>
      <c r="D288" s="2" t="s">
        <v>27</v>
      </c>
      <c r="E288" s="2">
        <v>10.0</v>
      </c>
      <c r="F288" s="2">
        <v>3328.0</v>
      </c>
      <c r="G288" s="3">
        <v>45559.0</v>
      </c>
      <c r="H288" s="2" t="s">
        <v>23</v>
      </c>
      <c r="I288" s="2" t="s">
        <v>15</v>
      </c>
      <c r="J288" s="2">
        <v>33280.0</v>
      </c>
    </row>
    <row r="289">
      <c r="A289" s="2" t="s">
        <v>603</v>
      </c>
      <c r="B289" s="2" t="s">
        <v>604</v>
      </c>
      <c r="C289" s="2" t="s">
        <v>95</v>
      </c>
      <c r="D289" s="2" t="s">
        <v>35</v>
      </c>
      <c r="E289" s="2">
        <v>4.0</v>
      </c>
      <c r="F289" s="2">
        <v>2078.0</v>
      </c>
      <c r="G289" s="3">
        <v>45727.0</v>
      </c>
      <c r="H289" s="2" t="s">
        <v>23</v>
      </c>
      <c r="I289" s="2" t="s">
        <v>28</v>
      </c>
      <c r="J289" s="2">
        <v>8312.0</v>
      </c>
    </row>
    <row r="290">
      <c r="A290" s="2" t="s">
        <v>605</v>
      </c>
      <c r="B290" s="2" t="s">
        <v>606</v>
      </c>
      <c r="C290" s="2" t="s">
        <v>18</v>
      </c>
      <c r="D290" s="2" t="s">
        <v>35</v>
      </c>
      <c r="E290" s="2">
        <v>6.0</v>
      </c>
      <c r="F290" s="2">
        <v>4293.0</v>
      </c>
      <c r="G290" s="3">
        <v>45796.0</v>
      </c>
      <c r="H290" s="2" t="s">
        <v>67</v>
      </c>
      <c r="I290" s="2" t="s">
        <v>15</v>
      </c>
      <c r="J290" s="2">
        <v>25758.0</v>
      </c>
    </row>
    <row r="291">
      <c r="A291" s="2" t="s">
        <v>607</v>
      </c>
      <c r="B291" s="2" t="s">
        <v>608</v>
      </c>
      <c r="C291" s="2" t="s">
        <v>95</v>
      </c>
      <c r="D291" s="2" t="s">
        <v>45</v>
      </c>
      <c r="E291" s="2">
        <v>3.0</v>
      </c>
      <c r="F291" s="2">
        <v>827.0</v>
      </c>
      <c r="G291" s="3">
        <v>45830.0</v>
      </c>
      <c r="H291" s="2" t="s">
        <v>67</v>
      </c>
      <c r="I291" s="2" t="s">
        <v>15</v>
      </c>
      <c r="J291" s="2">
        <v>2481.0</v>
      </c>
    </row>
    <row r="292">
      <c r="A292" s="2" t="s">
        <v>609</v>
      </c>
      <c r="B292" s="2" t="s">
        <v>610</v>
      </c>
      <c r="C292" s="2" t="s">
        <v>18</v>
      </c>
      <c r="D292" s="2" t="s">
        <v>27</v>
      </c>
      <c r="E292" s="2">
        <v>8.0</v>
      </c>
      <c r="F292" s="2">
        <v>745.0</v>
      </c>
      <c r="G292" s="3">
        <v>45610.0</v>
      </c>
      <c r="H292" s="2" t="s">
        <v>14</v>
      </c>
      <c r="I292" s="2" t="s">
        <v>31</v>
      </c>
      <c r="J292" s="2">
        <v>5960.0</v>
      </c>
    </row>
    <row r="293">
      <c r="A293" s="2" t="s">
        <v>611</v>
      </c>
      <c r="B293" s="2" t="s">
        <v>612</v>
      </c>
      <c r="C293" s="2" t="s">
        <v>34</v>
      </c>
      <c r="D293" s="2" t="s">
        <v>74</v>
      </c>
      <c r="E293" s="2">
        <v>7.0</v>
      </c>
      <c r="F293" s="2">
        <v>2871.0</v>
      </c>
      <c r="G293" s="3">
        <v>45510.0</v>
      </c>
      <c r="H293" s="2" t="s">
        <v>14</v>
      </c>
      <c r="I293" s="2" t="s">
        <v>15</v>
      </c>
      <c r="J293" s="2">
        <v>20097.0</v>
      </c>
    </row>
    <row r="294">
      <c r="A294" s="2" t="s">
        <v>613</v>
      </c>
      <c r="B294" s="2" t="s">
        <v>614</v>
      </c>
      <c r="C294" s="2" t="s">
        <v>12</v>
      </c>
      <c r="D294" s="2" t="s">
        <v>45</v>
      </c>
      <c r="E294" s="2">
        <v>8.0</v>
      </c>
      <c r="F294" s="2">
        <v>4603.0</v>
      </c>
      <c r="G294" s="3">
        <v>45497.0</v>
      </c>
      <c r="H294" s="2" t="s">
        <v>23</v>
      </c>
      <c r="I294" s="2" t="s">
        <v>28</v>
      </c>
      <c r="J294" s="2">
        <v>36824.0</v>
      </c>
    </row>
    <row r="295">
      <c r="A295" s="2" t="s">
        <v>615</v>
      </c>
      <c r="B295" s="2" t="s">
        <v>616</v>
      </c>
      <c r="C295" s="2" t="s">
        <v>40</v>
      </c>
      <c r="D295" s="2" t="s">
        <v>74</v>
      </c>
      <c r="E295" s="2">
        <v>3.0</v>
      </c>
      <c r="F295" s="2">
        <v>4511.0</v>
      </c>
      <c r="G295" s="3">
        <v>45835.0</v>
      </c>
      <c r="H295" s="2" t="s">
        <v>19</v>
      </c>
      <c r="I295" s="2" t="s">
        <v>28</v>
      </c>
      <c r="J295" s="2">
        <v>13533.0</v>
      </c>
    </row>
    <row r="296">
      <c r="A296" s="2" t="s">
        <v>617</v>
      </c>
      <c r="B296" s="2" t="s">
        <v>618</v>
      </c>
      <c r="C296" s="2" t="s">
        <v>12</v>
      </c>
      <c r="D296" s="2" t="s">
        <v>22</v>
      </c>
      <c r="E296" s="2">
        <v>10.0</v>
      </c>
      <c r="F296" s="2">
        <v>3327.0</v>
      </c>
      <c r="G296" s="3">
        <v>45608.0</v>
      </c>
      <c r="H296" s="2" t="s">
        <v>67</v>
      </c>
      <c r="I296" s="2" t="s">
        <v>15</v>
      </c>
      <c r="J296" s="2">
        <v>33270.0</v>
      </c>
    </row>
    <row r="297">
      <c r="A297" s="2" t="s">
        <v>619</v>
      </c>
      <c r="B297" s="2" t="s">
        <v>620</v>
      </c>
      <c r="C297" s="2" t="s">
        <v>12</v>
      </c>
      <c r="D297" s="2" t="s">
        <v>22</v>
      </c>
      <c r="E297" s="2">
        <v>10.0</v>
      </c>
      <c r="F297" s="2">
        <v>557.0</v>
      </c>
      <c r="G297" s="3">
        <v>45528.0</v>
      </c>
      <c r="H297" s="2" t="s">
        <v>19</v>
      </c>
      <c r="I297" s="2" t="s">
        <v>28</v>
      </c>
      <c r="J297" s="2">
        <v>5570.0</v>
      </c>
    </row>
    <row r="298">
      <c r="A298" s="2" t="s">
        <v>621</v>
      </c>
      <c r="B298" s="2" t="s">
        <v>622</v>
      </c>
      <c r="C298" s="2" t="s">
        <v>34</v>
      </c>
      <c r="D298" s="2" t="s">
        <v>22</v>
      </c>
      <c r="E298" s="2">
        <v>1.0</v>
      </c>
      <c r="F298" s="2">
        <v>3566.0</v>
      </c>
      <c r="G298" s="3">
        <v>45544.0</v>
      </c>
      <c r="H298" s="2" t="s">
        <v>23</v>
      </c>
      <c r="I298" s="2" t="s">
        <v>15</v>
      </c>
      <c r="J298" s="2">
        <v>3566.0</v>
      </c>
    </row>
    <row r="299">
      <c r="A299" s="2" t="s">
        <v>623</v>
      </c>
      <c r="B299" s="2" t="s">
        <v>624</v>
      </c>
      <c r="C299" s="2" t="s">
        <v>18</v>
      </c>
      <c r="D299" s="2" t="s">
        <v>48</v>
      </c>
      <c r="E299" s="2">
        <v>10.0</v>
      </c>
      <c r="F299" s="2">
        <v>3761.0</v>
      </c>
      <c r="G299" s="3">
        <v>45753.0</v>
      </c>
      <c r="H299" s="2" t="s">
        <v>14</v>
      </c>
      <c r="I299" s="2" t="s">
        <v>15</v>
      </c>
      <c r="J299" s="2">
        <v>37610.0</v>
      </c>
    </row>
    <row r="300">
      <c r="A300" s="2" t="s">
        <v>625</v>
      </c>
      <c r="B300" s="2" t="s">
        <v>626</v>
      </c>
      <c r="C300" s="2" t="s">
        <v>26</v>
      </c>
      <c r="D300" s="2" t="s">
        <v>22</v>
      </c>
      <c r="E300" s="2">
        <v>4.0</v>
      </c>
      <c r="F300" s="2">
        <v>1582.0</v>
      </c>
      <c r="G300" s="3">
        <v>45708.0</v>
      </c>
      <c r="H300" s="2" t="s">
        <v>14</v>
      </c>
      <c r="I300" s="2" t="s">
        <v>31</v>
      </c>
      <c r="J300" s="2">
        <v>6328.0</v>
      </c>
    </row>
    <row r="301">
      <c r="A301" s="2" t="s">
        <v>627</v>
      </c>
      <c r="B301" s="2" t="s">
        <v>628</v>
      </c>
      <c r="C301" s="2" t="s">
        <v>95</v>
      </c>
      <c r="D301" s="2" t="s">
        <v>48</v>
      </c>
      <c r="E301" s="2">
        <v>6.0</v>
      </c>
      <c r="F301" s="2">
        <v>287.0</v>
      </c>
      <c r="G301" s="3">
        <v>45712.0</v>
      </c>
      <c r="H301" s="2" t="s">
        <v>19</v>
      </c>
      <c r="I301" s="2" t="s">
        <v>28</v>
      </c>
      <c r="J301" s="2">
        <v>1722.0</v>
      </c>
    </row>
  </sheetData>
  <conditionalFormatting sqref="A2:J301">
    <cfRule type="expression" dxfId="0" priority="1">
      <formula>$I2="Cancelled"</formula>
    </cfRule>
  </conditionalFormatting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0"/>
  <sheetData>
    <row r="1"/>
    <row r="2">
      <c r="D2" s="7" t="s">
        <v>688</v>
      </c>
    </row>
    <row r="3"/>
    <row r="4">
      <c r="D4" s="7" t="s">
        <v>689</v>
      </c>
    </row>
    <row r="5"/>
    <row r="6">
      <c r="D6" s="7" t="s">
        <v>658</v>
      </c>
    </row>
    <row r="7"/>
  </sheetData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2" max="12" width="151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10" t="s">
        <v>659</v>
      </c>
    </row>
    <row r="2">
      <c r="A2" s="2" t="s">
        <v>10</v>
      </c>
      <c r="B2" s="2" t="s">
        <v>11</v>
      </c>
      <c r="C2" s="2" t="s">
        <v>12</v>
      </c>
      <c r="D2" s="2" t="s">
        <v>13</v>
      </c>
      <c r="E2" s="2">
        <v>1.0</v>
      </c>
      <c r="F2" s="2">
        <v>3156.0</v>
      </c>
      <c r="G2" s="3">
        <v>45641.0</v>
      </c>
      <c r="H2" s="2" t="s">
        <v>14</v>
      </c>
      <c r="I2" s="2" t="s">
        <v>15</v>
      </c>
      <c r="J2" s="2">
        <v>3156.0</v>
      </c>
      <c r="L2" s="7" t="s">
        <v>660</v>
      </c>
    </row>
    <row r="3">
      <c r="A3" s="2" t="s">
        <v>16</v>
      </c>
      <c r="B3" s="2" t="s">
        <v>17</v>
      </c>
      <c r="C3" s="2" t="s">
        <v>18</v>
      </c>
      <c r="D3" s="2" t="s">
        <v>13</v>
      </c>
      <c r="E3" s="2">
        <v>6.0</v>
      </c>
      <c r="F3" s="2">
        <v>346.0</v>
      </c>
      <c r="G3" s="3">
        <v>45655.0</v>
      </c>
      <c r="H3" s="2" t="s">
        <v>19</v>
      </c>
      <c r="I3" s="2" t="s">
        <v>15</v>
      </c>
      <c r="J3" s="2">
        <v>2076.0</v>
      </c>
      <c r="L3" s="7" t="s">
        <v>691</v>
      </c>
    </row>
    <row r="4">
      <c r="A4" s="2" t="s">
        <v>20</v>
      </c>
      <c r="B4" s="2" t="s">
        <v>21</v>
      </c>
      <c r="C4" s="2" t="s">
        <v>12</v>
      </c>
      <c r="D4" s="2" t="s">
        <v>22</v>
      </c>
      <c r="E4" s="2">
        <v>9.0</v>
      </c>
      <c r="F4" s="2">
        <v>4280.0</v>
      </c>
      <c r="G4" s="3">
        <v>45761.0</v>
      </c>
      <c r="H4" s="2" t="s">
        <v>23</v>
      </c>
      <c r="I4" s="2" t="s">
        <v>15</v>
      </c>
      <c r="J4" s="2">
        <v>38520.0</v>
      </c>
    </row>
    <row r="5">
      <c r="A5" s="2" t="s">
        <v>24</v>
      </c>
      <c r="B5" s="2" t="s">
        <v>25</v>
      </c>
      <c r="C5" s="2" t="s">
        <v>26</v>
      </c>
      <c r="D5" s="2" t="s">
        <v>27</v>
      </c>
      <c r="E5" s="2">
        <v>8.0</v>
      </c>
      <c r="F5" s="2">
        <v>4960.0</v>
      </c>
      <c r="G5" s="3">
        <v>45482.0</v>
      </c>
      <c r="H5" s="2" t="s">
        <v>23</v>
      </c>
      <c r="I5" s="2" t="s">
        <v>28</v>
      </c>
      <c r="J5" s="2">
        <v>39680.0</v>
      </c>
      <c r="L5" s="7" t="s">
        <v>661</v>
      </c>
    </row>
    <row r="6">
      <c r="A6" s="2" t="s">
        <v>29</v>
      </c>
      <c r="B6" s="2" t="s">
        <v>30</v>
      </c>
      <c r="C6" s="2" t="s">
        <v>12</v>
      </c>
      <c r="D6" s="2" t="s">
        <v>27</v>
      </c>
      <c r="E6" s="2">
        <v>9.0</v>
      </c>
      <c r="F6" s="2">
        <v>3024.0</v>
      </c>
      <c r="G6" s="3">
        <v>45590.0</v>
      </c>
      <c r="H6" s="2" t="s">
        <v>23</v>
      </c>
      <c r="I6" s="2" t="s">
        <v>31</v>
      </c>
      <c r="J6" s="2">
        <v>27216.0</v>
      </c>
    </row>
    <row r="7">
      <c r="A7" s="2" t="s">
        <v>32</v>
      </c>
      <c r="B7" s="2" t="s">
        <v>33</v>
      </c>
      <c r="C7" s="2" t="s">
        <v>34</v>
      </c>
      <c r="D7" s="2" t="s">
        <v>35</v>
      </c>
      <c r="E7" s="2">
        <v>6.0</v>
      </c>
      <c r="F7" s="2">
        <v>3364.0</v>
      </c>
      <c r="G7" s="3">
        <v>45549.0</v>
      </c>
      <c r="H7" s="2" t="s">
        <v>19</v>
      </c>
      <c r="I7" s="2" t="s">
        <v>28</v>
      </c>
      <c r="J7" s="2">
        <v>20184.0</v>
      </c>
    </row>
    <row r="8">
      <c r="A8" s="2" t="s">
        <v>36</v>
      </c>
      <c r="B8" s="2" t="s">
        <v>37</v>
      </c>
      <c r="C8" s="2" t="s">
        <v>12</v>
      </c>
      <c r="D8" s="2" t="s">
        <v>22</v>
      </c>
      <c r="E8" s="2">
        <v>6.0</v>
      </c>
      <c r="F8" s="2">
        <v>3358.0</v>
      </c>
      <c r="G8" s="3">
        <v>45488.0</v>
      </c>
      <c r="H8" s="2" t="s">
        <v>23</v>
      </c>
      <c r="I8" s="2" t="s">
        <v>15</v>
      </c>
      <c r="J8" s="2">
        <v>20148.0</v>
      </c>
    </row>
    <row r="9">
      <c r="A9" s="2" t="s">
        <v>38</v>
      </c>
      <c r="B9" s="2" t="s">
        <v>39</v>
      </c>
      <c r="C9" s="2" t="s">
        <v>40</v>
      </c>
      <c r="D9" s="2" t="s">
        <v>35</v>
      </c>
      <c r="E9" s="2">
        <v>5.0</v>
      </c>
      <c r="F9" s="2">
        <v>4388.0</v>
      </c>
      <c r="G9" s="3">
        <v>45558.0</v>
      </c>
      <c r="H9" s="2" t="s">
        <v>14</v>
      </c>
      <c r="I9" s="2" t="s">
        <v>28</v>
      </c>
      <c r="J9" s="2">
        <v>21940.0</v>
      </c>
    </row>
    <row r="10">
      <c r="A10" s="2" t="s">
        <v>41</v>
      </c>
      <c r="B10" s="2" t="s">
        <v>42</v>
      </c>
      <c r="C10" s="2" t="s">
        <v>26</v>
      </c>
      <c r="D10" s="2" t="s">
        <v>35</v>
      </c>
      <c r="E10" s="2">
        <v>4.0</v>
      </c>
      <c r="F10" s="2">
        <v>684.0</v>
      </c>
      <c r="G10" s="3">
        <v>45823.0</v>
      </c>
      <c r="H10" s="2" t="s">
        <v>23</v>
      </c>
      <c r="I10" s="2" t="s">
        <v>31</v>
      </c>
      <c r="J10" s="2">
        <v>2736.0</v>
      </c>
    </row>
    <row r="11">
      <c r="A11" s="2" t="s">
        <v>43</v>
      </c>
      <c r="B11" s="2" t="s">
        <v>44</v>
      </c>
      <c r="C11" s="2" t="s">
        <v>34</v>
      </c>
      <c r="D11" s="2" t="s">
        <v>45</v>
      </c>
      <c r="E11" s="2">
        <v>9.0</v>
      </c>
      <c r="F11" s="2">
        <v>1231.0</v>
      </c>
      <c r="G11" s="3">
        <v>45812.0</v>
      </c>
      <c r="H11" s="2" t="s">
        <v>14</v>
      </c>
      <c r="I11" s="2" t="s">
        <v>15</v>
      </c>
      <c r="J11" s="2">
        <v>11079.0</v>
      </c>
    </row>
    <row r="12">
      <c r="A12" s="2" t="s">
        <v>46</v>
      </c>
      <c r="B12" s="2" t="s">
        <v>47</v>
      </c>
      <c r="C12" s="2" t="s">
        <v>18</v>
      </c>
      <c r="D12" s="2" t="s">
        <v>48</v>
      </c>
      <c r="E12" s="2">
        <v>8.0</v>
      </c>
      <c r="F12" s="2">
        <v>3593.0</v>
      </c>
      <c r="G12" s="3">
        <v>45826.0</v>
      </c>
      <c r="H12" s="2" t="s">
        <v>23</v>
      </c>
      <c r="I12" s="2" t="s">
        <v>31</v>
      </c>
      <c r="J12" s="2">
        <v>28744.0</v>
      </c>
    </row>
    <row r="13">
      <c r="A13" s="2" t="s">
        <v>49</v>
      </c>
      <c r="B13" s="2" t="s">
        <v>50</v>
      </c>
      <c r="C13" s="2" t="s">
        <v>12</v>
      </c>
      <c r="D13" s="2" t="s">
        <v>45</v>
      </c>
      <c r="E13" s="2">
        <v>2.0</v>
      </c>
      <c r="F13" s="2">
        <v>3930.0</v>
      </c>
      <c r="G13" s="3">
        <v>45746.0</v>
      </c>
      <c r="H13" s="2" t="s">
        <v>19</v>
      </c>
      <c r="I13" s="2" t="s">
        <v>28</v>
      </c>
      <c r="J13" s="2">
        <v>7860.0</v>
      </c>
    </row>
    <row r="14">
      <c r="A14" s="2" t="s">
        <v>51</v>
      </c>
      <c r="B14" s="2" t="s">
        <v>52</v>
      </c>
      <c r="C14" s="2" t="s">
        <v>12</v>
      </c>
      <c r="D14" s="2" t="s">
        <v>27</v>
      </c>
      <c r="E14" s="2">
        <v>3.0</v>
      </c>
      <c r="F14" s="2">
        <v>2389.0</v>
      </c>
      <c r="G14" s="3">
        <v>45575.0</v>
      </c>
      <c r="H14" s="2" t="s">
        <v>23</v>
      </c>
      <c r="I14" s="2" t="s">
        <v>28</v>
      </c>
      <c r="J14" s="2">
        <v>7167.0</v>
      </c>
    </row>
    <row r="15">
      <c r="A15" s="2" t="s">
        <v>53</v>
      </c>
      <c r="B15" s="2" t="s">
        <v>54</v>
      </c>
      <c r="C15" s="2" t="s">
        <v>18</v>
      </c>
      <c r="D15" s="2" t="s">
        <v>45</v>
      </c>
      <c r="E15" s="2">
        <v>7.0</v>
      </c>
      <c r="F15" s="2">
        <v>4347.0</v>
      </c>
      <c r="G15" s="3">
        <v>45615.0</v>
      </c>
      <c r="H15" s="2" t="s">
        <v>23</v>
      </c>
      <c r="I15" s="2" t="s">
        <v>31</v>
      </c>
      <c r="J15" s="2">
        <v>30429.0</v>
      </c>
    </row>
    <row r="16">
      <c r="A16" s="2" t="s">
        <v>55</v>
      </c>
      <c r="B16" s="2" t="s">
        <v>56</v>
      </c>
      <c r="C16" s="2" t="s">
        <v>34</v>
      </c>
      <c r="D16" s="2" t="s">
        <v>22</v>
      </c>
      <c r="E16" s="2">
        <v>7.0</v>
      </c>
      <c r="F16" s="2">
        <v>323.0</v>
      </c>
      <c r="G16" s="3">
        <v>45497.0</v>
      </c>
      <c r="H16" s="2" t="s">
        <v>14</v>
      </c>
      <c r="I16" s="2" t="s">
        <v>15</v>
      </c>
      <c r="J16" s="2">
        <v>2261.0</v>
      </c>
    </row>
    <row r="17">
      <c r="A17" s="2" t="s">
        <v>57</v>
      </c>
      <c r="B17" s="2" t="s">
        <v>58</v>
      </c>
      <c r="C17" s="2" t="s">
        <v>40</v>
      </c>
      <c r="D17" s="2" t="s">
        <v>35</v>
      </c>
      <c r="E17" s="2">
        <v>5.0</v>
      </c>
      <c r="F17" s="2">
        <v>3653.0</v>
      </c>
      <c r="G17" s="3">
        <v>45649.0</v>
      </c>
      <c r="H17" s="2" t="s">
        <v>23</v>
      </c>
      <c r="I17" s="2" t="s">
        <v>31</v>
      </c>
      <c r="J17" s="2">
        <v>18265.0</v>
      </c>
    </row>
    <row r="18">
      <c r="A18" s="2" t="s">
        <v>59</v>
      </c>
      <c r="B18" s="2" t="s">
        <v>60</v>
      </c>
      <c r="C18" s="2" t="s">
        <v>26</v>
      </c>
      <c r="D18" s="2" t="s">
        <v>45</v>
      </c>
      <c r="E18" s="2">
        <v>5.0</v>
      </c>
      <c r="F18" s="2">
        <v>607.0</v>
      </c>
      <c r="G18" s="3">
        <v>45724.0</v>
      </c>
      <c r="H18" s="2" t="s">
        <v>14</v>
      </c>
      <c r="I18" s="2" t="s">
        <v>15</v>
      </c>
      <c r="J18" s="2">
        <v>3035.0</v>
      </c>
    </row>
    <row r="19">
      <c r="A19" s="2" t="s">
        <v>61</v>
      </c>
      <c r="B19" s="2" t="s">
        <v>62</v>
      </c>
      <c r="C19" s="2" t="s">
        <v>26</v>
      </c>
      <c r="D19" s="2" t="s">
        <v>13</v>
      </c>
      <c r="E19" s="2">
        <v>1.0</v>
      </c>
      <c r="F19" s="2">
        <v>1607.0</v>
      </c>
      <c r="G19" s="3">
        <v>45743.0</v>
      </c>
      <c r="H19" s="2" t="s">
        <v>19</v>
      </c>
      <c r="I19" s="2" t="s">
        <v>28</v>
      </c>
      <c r="J19" s="2">
        <v>1607.0</v>
      </c>
    </row>
    <row r="20">
      <c r="A20" s="2" t="s">
        <v>63</v>
      </c>
      <c r="B20" s="2" t="s">
        <v>64</v>
      </c>
      <c r="C20" s="2" t="s">
        <v>34</v>
      </c>
      <c r="D20" s="2" t="s">
        <v>13</v>
      </c>
      <c r="E20" s="2">
        <v>3.0</v>
      </c>
      <c r="F20" s="2">
        <v>327.0</v>
      </c>
      <c r="G20" s="3">
        <v>45699.0</v>
      </c>
      <c r="H20" s="2" t="s">
        <v>14</v>
      </c>
      <c r="I20" s="2" t="s">
        <v>31</v>
      </c>
      <c r="J20" s="2">
        <v>981.0</v>
      </c>
    </row>
    <row r="21">
      <c r="A21" s="2" t="s">
        <v>65</v>
      </c>
      <c r="B21" s="2" t="s">
        <v>66</v>
      </c>
      <c r="C21" s="2" t="s">
        <v>18</v>
      </c>
      <c r="D21" s="2" t="s">
        <v>22</v>
      </c>
      <c r="E21" s="2">
        <v>9.0</v>
      </c>
      <c r="F21" s="2">
        <v>4174.0</v>
      </c>
      <c r="G21" s="3">
        <v>45606.0</v>
      </c>
      <c r="H21" s="2" t="s">
        <v>67</v>
      </c>
      <c r="I21" s="2" t="s">
        <v>28</v>
      </c>
      <c r="J21" s="2">
        <v>37566.0</v>
      </c>
    </row>
    <row r="22">
      <c r="A22" s="2" t="s">
        <v>68</v>
      </c>
      <c r="B22" s="2" t="s">
        <v>69</v>
      </c>
      <c r="C22" s="2" t="s">
        <v>26</v>
      </c>
      <c r="D22" s="2" t="s">
        <v>27</v>
      </c>
      <c r="E22" s="2">
        <v>9.0</v>
      </c>
      <c r="F22" s="2">
        <v>1677.0</v>
      </c>
      <c r="G22" s="3">
        <v>45596.0</v>
      </c>
      <c r="H22" s="2" t="s">
        <v>67</v>
      </c>
      <c r="I22" s="2" t="s">
        <v>15</v>
      </c>
      <c r="J22" s="2">
        <v>15093.0</v>
      </c>
    </row>
    <row r="23">
      <c r="A23" s="2" t="s">
        <v>70</v>
      </c>
      <c r="B23" s="2" t="s">
        <v>71</v>
      </c>
      <c r="C23" s="2" t="s">
        <v>12</v>
      </c>
      <c r="D23" s="2" t="s">
        <v>35</v>
      </c>
      <c r="E23" s="2">
        <v>5.0</v>
      </c>
      <c r="F23" s="2">
        <v>1713.0</v>
      </c>
      <c r="G23" s="3">
        <v>45598.0</v>
      </c>
      <c r="H23" s="2" t="s">
        <v>67</v>
      </c>
      <c r="I23" s="2" t="s">
        <v>28</v>
      </c>
      <c r="J23" s="2">
        <v>8565.0</v>
      </c>
    </row>
    <row r="24">
      <c r="A24" s="2" t="s">
        <v>72</v>
      </c>
      <c r="B24" s="2" t="s">
        <v>73</v>
      </c>
      <c r="C24" s="2" t="s">
        <v>18</v>
      </c>
      <c r="D24" s="2" t="s">
        <v>74</v>
      </c>
      <c r="E24" s="2">
        <v>2.0</v>
      </c>
      <c r="F24" s="2">
        <v>3783.0</v>
      </c>
      <c r="G24" s="3">
        <v>45820.0</v>
      </c>
      <c r="H24" s="2" t="s">
        <v>19</v>
      </c>
      <c r="I24" s="2" t="s">
        <v>15</v>
      </c>
      <c r="J24" s="2">
        <v>7566.0</v>
      </c>
    </row>
    <row r="25">
      <c r="A25" s="2" t="s">
        <v>75</v>
      </c>
      <c r="B25" s="2" t="s">
        <v>76</v>
      </c>
      <c r="C25" s="2" t="s">
        <v>40</v>
      </c>
      <c r="D25" s="2" t="s">
        <v>27</v>
      </c>
      <c r="E25" s="2">
        <v>7.0</v>
      </c>
      <c r="F25" s="2">
        <v>3372.0</v>
      </c>
      <c r="G25" s="3">
        <v>45484.0</v>
      </c>
      <c r="H25" s="2" t="s">
        <v>67</v>
      </c>
      <c r="I25" s="2" t="s">
        <v>28</v>
      </c>
      <c r="J25" s="2">
        <v>23604.0</v>
      </c>
    </row>
    <row r="26">
      <c r="A26" s="2" t="s">
        <v>77</v>
      </c>
      <c r="B26" s="2" t="s">
        <v>78</v>
      </c>
      <c r="C26" s="2" t="s">
        <v>18</v>
      </c>
      <c r="D26" s="2" t="s">
        <v>13</v>
      </c>
      <c r="E26" s="2">
        <v>10.0</v>
      </c>
      <c r="F26" s="2">
        <v>1514.0</v>
      </c>
      <c r="G26" s="3">
        <v>45531.0</v>
      </c>
      <c r="H26" s="2" t="s">
        <v>23</v>
      </c>
      <c r="I26" s="2" t="s">
        <v>15</v>
      </c>
      <c r="J26" s="2">
        <v>15140.0</v>
      </c>
    </row>
    <row r="27">
      <c r="A27" s="2" t="s">
        <v>79</v>
      </c>
      <c r="B27" s="2" t="s">
        <v>80</v>
      </c>
      <c r="C27" s="2" t="s">
        <v>12</v>
      </c>
      <c r="D27" s="2" t="s">
        <v>48</v>
      </c>
      <c r="E27" s="2">
        <v>2.0</v>
      </c>
      <c r="F27" s="2">
        <v>3055.0</v>
      </c>
      <c r="G27" s="3">
        <v>45831.0</v>
      </c>
      <c r="H27" s="2" t="s">
        <v>67</v>
      </c>
      <c r="I27" s="2" t="s">
        <v>31</v>
      </c>
      <c r="J27" s="2">
        <v>6110.0</v>
      </c>
    </row>
    <row r="28">
      <c r="A28" s="2" t="s">
        <v>81</v>
      </c>
      <c r="B28" s="2" t="s">
        <v>82</v>
      </c>
      <c r="C28" s="2" t="s">
        <v>40</v>
      </c>
      <c r="D28" s="2" t="s">
        <v>13</v>
      </c>
      <c r="E28" s="2">
        <v>3.0</v>
      </c>
      <c r="F28" s="2">
        <v>3581.0</v>
      </c>
      <c r="G28" s="3">
        <v>45800.0</v>
      </c>
      <c r="H28" s="2" t="s">
        <v>67</v>
      </c>
      <c r="I28" s="2" t="s">
        <v>15</v>
      </c>
      <c r="J28" s="2">
        <v>10743.0</v>
      </c>
    </row>
    <row r="29">
      <c r="A29" s="2" t="s">
        <v>83</v>
      </c>
      <c r="B29" s="2" t="s">
        <v>84</v>
      </c>
      <c r="C29" s="2" t="s">
        <v>40</v>
      </c>
      <c r="D29" s="2" t="s">
        <v>45</v>
      </c>
      <c r="E29" s="2">
        <v>7.0</v>
      </c>
      <c r="F29" s="2">
        <v>4461.0</v>
      </c>
      <c r="G29" s="3">
        <v>45630.0</v>
      </c>
      <c r="H29" s="2" t="s">
        <v>67</v>
      </c>
      <c r="I29" s="2" t="s">
        <v>28</v>
      </c>
      <c r="J29" s="2">
        <v>31227.0</v>
      </c>
    </row>
    <row r="30">
      <c r="A30" s="2" t="s">
        <v>85</v>
      </c>
      <c r="B30" s="2" t="s">
        <v>86</v>
      </c>
      <c r="C30" s="2" t="s">
        <v>12</v>
      </c>
      <c r="D30" s="2" t="s">
        <v>74</v>
      </c>
      <c r="E30" s="2">
        <v>6.0</v>
      </c>
      <c r="F30" s="2">
        <v>3355.0</v>
      </c>
      <c r="G30" s="3">
        <v>45561.0</v>
      </c>
      <c r="H30" s="2" t="s">
        <v>67</v>
      </c>
      <c r="I30" s="2" t="s">
        <v>28</v>
      </c>
      <c r="J30" s="2">
        <v>20130.0</v>
      </c>
    </row>
    <row r="31">
      <c r="A31" s="2" t="s">
        <v>87</v>
      </c>
      <c r="B31" s="2" t="s">
        <v>88</v>
      </c>
      <c r="C31" s="2" t="s">
        <v>12</v>
      </c>
      <c r="D31" s="2" t="s">
        <v>27</v>
      </c>
      <c r="E31" s="2">
        <v>8.0</v>
      </c>
      <c r="F31" s="2">
        <v>1034.0</v>
      </c>
      <c r="G31" s="3">
        <v>45697.0</v>
      </c>
      <c r="H31" s="2" t="s">
        <v>14</v>
      </c>
      <c r="I31" s="2" t="s">
        <v>15</v>
      </c>
      <c r="J31" s="2">
        <v>8272.0</v>
      </c>
    </row>
    <row r="32">
      <c r="A32" s="2" t="s">
        <v>89</v>
      </c>
      <c r="B32" s="2" t="s">
        <v>90</v>
      </c>
      <c r="C32" s="2" t="s">
        <v>34</v>
      </c>
      <c r="D32" s="2" t="s">
        <v>35</v>
      </c>
      <c r="E32" s="2">
        <v>10.0</v>
      </c>
      <c r="F32" s="2">
        <v>3072.0</v>
      </c>
      <c r="G32" s="3">
        <v>45778.0</v>
      </c>
      <c r="H32" s="2" t="s">
        <v>14</v>
      </c>
      <c r="I32" s="2" t="s">
        <v>28</v>
      </c>
      <c r="J32" s="2">
        <v>30720.0</v>
      </c>
    </row>
    <row r="33">
      <c r="A33" s="2" t="s">
        <v>91</v>
      </c>
      <c r="B33" s="2" t="s">
        <v>92</v>
      </c>
      <c r="C33" s="2" t="s">
        <v>34</v>
      </c>
      <c r="D33" s="2" t="s">
        <v>13</v>
      </c>
      <c r="E33" s="2">
        <v>6.0</v>
      </c>
      <c r="F33" s="2">
        <v>1246.0</v>
      </c>
      <c r="G33" s="3">
        <v>45503.0</v>
      </c>
      <c r="H33" s="2" t="s">
        <v>19</v>
      </c>
      <c r="I33" s="2" t="s">
        <v>31</v>
      </c>
      <c r="J33" s="2">
        <v>7476.0</v>
      </c>
    </row>
    <row r="34">
      <c r="A34" s="2" t="s">
        <v>93</v>
      </c>
      <c r="B34" s="2" t="s">
        <v>94</v>
      </c>
      <c r="C34" s="2" t="s">
        <v>95</v>
      </c>
      <c r="D34" s="2" t="s">
        <v>35</v>
      </c>
      <c r="E34" s="2">
        <v>4.0</v>
      </c>
      <c r="F34" s="2">
        <v>3945.0</v>
      </c>
      <c r="G34" s="3">
        <v>45503.0</v>
      </c>
      <c r="H34" s="2" t="s">
        <v>19</v>
      </c>
      <c r="I34" s="2" t="s">
        <v>15</v>
      </c>
      <c r="J34" s="2">
        <v>15780.0</v>
      </c>
    </row>
    <row r="35">
      <c r="A35" s="2" t="s">
        <v>96</v>
      </c>
      <c r="B35" s="2" t="s">
        <v>97</v>
      </c>
      <c r="C35" s="2" t="s">
        <v>12</v>
      </c>
      <c r="D35" s="2" t="s">
        <v>35</v>
      </c>
      <c r="E35" s="2">
        <v>1.0</v>
      </c>
      <c r="F35" s="2">
        <v>721.0</v>
      </c>
      <c r="G35" s="3">
        <v>45525.0</v>
      </c>
      <c r="H35" s="2" t="s">
        <v>19</v>
      </c>
      <c r="I35" s="2" t="s">
        <v>31</v>
      </c>
      <c r="J35" s="2">
        <v>721.0</v>
      </c>
    </row>
    <row r="36">
      <c r="A36" s="2" t="s">
        <v>98</v>
      </c>
      <c r="B36" s="2" t="s">
        <v>99</v>
      </c>
      <c r="C36" s="2" t="s">
        <v>12</v>
      </c>
      <c r="D36" s="2" t="s">
        <v>45</v>
      </c>
      <c r="E36" s="2">
        <v>4.0</v>
      </c>
      <c r="F36" s="2">
        <v>1121.0</v>
      </c>
      <c r="G36" s="3">
        <v>45627.0</v>
      </c>
      <c r="H36" s="2" t="s">
        <v>23</v>
      </c>
      <c r="I36" s="2" t="s">
        <v>15</v>
      </c>
      <c r="J36" s="2">
        <v>4484.0</v>
      </c>
    </row>
    <row r="37">
      <c r="A37" s="2" t="s">
        <v>100</v>
      </c>
      <c r="B37" s="2" t="s">
        <v>101</v>
      </c>
      <c r="C37" s="2" t="s">
        <v>18</v>
      </c>
      <c r="D37" s="2" t="s">
        <v>45</v>
      </c>
      <c r="E37" s="2">
        <v>7.0</v>
      </c>
      <c r="F37" s="2">
        <v>1118.0</v>
      </c>
      <c r="G37" s="3">
        <v>45643.0</v>
      </c>
      <c r="H37" s="2" t="s">
        <v>14</v>
      </c>
      <c r="I37" s="2" t="s">
        <v>31</v>
      </c>
      <c r="J37" s="2">
        <v>7826.0</v>
      </c>
    </row>
    <row r="38">
      <c r="A38" s="2" t="s">
        <v>102</v>
      </c>
      <c r="B38" s="2" t="s">
        <v>103</v>
      </c>
      <c r="C38" s="2" t="s">
        <v>34</v>
      </c>
      <c r="D38" s="2" t="s">
        <v>45</v>
      </c>
      <c r="E38" s="2">
        <v>2.0</v>
      </c>
      <c r="F38" s="2">
        <v>881.0</v>
      </c>
      <c r="G38" s="3">
        <v>45592.0</v>
      </c>
      <c r="H38" s="2" t="s">
        <v>14</v>
      </c>
      <c r="I38" s="2" t="s">
        <v>31</v>
      </c>
      <c r="J38" s="2">
        <v>1762.0</v>
      </c>
    </row>
    <row r="39">
      <c r="A39" s="2" t="s">
        <v>104</v>
      </c>
      <c r="B39" s="2" t="s">
        <v>105</v>
      </c>
      <c r="C39" s="2" t="s">
        <v>12</v>
      </c>
      <c r="D39" s="2" t="s">
        <v>35</v>
      </c>
      <c r="E39" s="2">
        <v>9.0</v>
      </c>
      <c r="F39" s="2">
        <v>2574.0</v>
      </c>
      <c r="G39" s="3">
        <v>45636.0</v>
      </c>
      <c r="H39" s="2" t="s">
        <v>19</v>
      </c>
      <c r="I39" s="2" t="s">
        <v>28</v>
      </c>
      <c r="J39" s="2">
        <v>23166.0</v>
      </c>
    </row>
    <row r="40">
      <c r="A40" s="2" t="s">
        <v>106</v>
      </c>
      <c r="B40" s="2" t="s">
        <v>107</v>
      </c>
      <c r="C40" s="2" t="s">
        <v>34</v>
      </c>
      <c r="D40" s="2" t="s">
        <v>22</v>
      </c>
      <c r="E40" s="2">
        <v>1.0</v>
      </c>
      <c r="F40" s="2">
        <v>3786.0</v>
      </c>
      <c r="G40" s="3">
        <v>45786.0</v>
      </c>
      <c r="H40" s="2" t="s">
        <v>19</v>
      </c>
      <c r="I40" s="2" t="s">
        <v>28</v>
      </c>
      <c r="J40" s="2">
        <v>3786.0</v>
      </c>
    </row>
    <row r="41">
      <c r="A41" s="2" t="s">
        <v>108</v>
      </c>
      <c r="B41" s="2" t="s">
        <v>109</v>
      </c>
      <c r="C41" s="2" t="s">
        <v>18</v>
      </c>
      <c r="D41" s="2" t="s">
        <v>74</v>
      </c>
      <c r="E41" s="2">
        <v>3.0</v>
      </c>
      <c r="F41" s="2">
        <v>2384.0</v>
      </c>
      <c r="G41" s="3">
        <v>45663.0</v>
      </c>
      <c r="H41" s="2" t="s">
        <v>23</v>
      </c>
      <c r="I41" s="2" t="s">
        <v>15</v>
      </c>
      <c r="J41" s="2">
        <v>7152.0</v>
      </c>
    </row>
    <row r="42">
      <c r="A42" s="2" t="s">
        <v>110</v>
      </c>
      <c r="B42" s="2" t="s">
        <v>111</v>
      </c>
      <c r="C42" s="2" t="s">
        <v>34</v>
      </c>
      <c r="D42" s="2" t="s">
        <v>27</v>
      </c>
      <c r="E42" s="2">
        <v>9.0</v>
      </c>
      <c r="F42" s="2">
        <v>1551.0</v>
      </c>
      <c r="G42" s="3">
        <v>45799.0</v>
      </c>
      <c r="H42" s="2" t="s">
        <v>19</v>
      </c>
      <c r="I42" s="2" t="s">
        <v>28</v>
      </c>
      <c r="J42" s="2">
        <v>13959.0</v>
      </c>
    </row>
    <row r="43">
      <c r="A43" s="2" t="s">
        <v>112</v>
      </c>
      <c r="B43" s="2" t="s">
        <v>113</v>
      </c>
      <c r="C43" s="2" t="s">
        <v>26</v>
      </c>
      <c r="D43" s="2" t="s">
        <v>22</v>
      </c>
      <c r="E43" s="2">
        <v>7.0</v>
      </c>
      <c r="F43" s="2">
        <v>3323.0</v>
      </c>
      <c r="G43" s="3">
        <v>45494.0</v>
      </c>
      <c r="H43" s="2" t="s">
        <v>67</v>
      </c>
      <c r="I43" s="2" t="s">
        <v>28</v>
      </c>
      <c r="J43" s="2">
        <v>23261.0</v>
      </c>
    </row>
    <row r="44">
      <c r="A44" s="2" t="s">
        <v>114</v>
      </c>
      <c r="B44" s="2" t="s">
        <v>115</v>
      </c>
      <c r="C44" s="2" t="s">
        <v>34</v>
      </c>
      <c r="D44" s="2" t="s">
        <v>27</v>
      </c>
      <c r="E44" s="2">
        <v>3.0</v>
      </c>
      <c r="F44" s="2">
        <v>4931.0</v>
      </c>
      <c r="G44" s="3">
        <v>45600.0</v>
      </c>
      <c r="H44" s="2" t="s">
        <v>23</v>
      </c>
      <c r="I44" s="2" t="s">
        <v>31</v>
      </c>
      <c r="J44" s="2">
        <v>14793.0</v>
      </c>
    </row>
    <row r="45">
      <c r="A45" s="2" t="s">
        <v>116</v>
      </c>
      <c r="B45" s="2" t="s">
        <v>117</v>
      </c>
      <c r="C45" s="2" t="s">
        <v>18</v>
      </c>
      <c r="D45" s="2" t="s">
        <v>13</v>
      </c>
      <c r="E45" s="2">
        <v>9.0</v>
      </c>
      <c r="F45" s="2">
        <v>2134.0</v>
      </c>
      <c r="G45" s="3">
        <v>45516.0</v>
      </c>
      <c r="H45" s="2" t="s">
        <v>19</v>
      </c>
      <c r="I45" s="2" t="s">
        <v>31</v>
      </c>
      <c r="J45" s="2">
        <v>19206.0</v>
      </c>
    </row>
    <row r="46">
      <c r="A46" s="2" t="s">
        <v>118</v>
      </c>
      <c r="B46" s="2" t="s">
        <v>119</v>
      </c>
      <c r="C46" s="2" t="s">
        <v>34</v>
      </c>
      <c r="D46" s="2" t="s">
        <v>45</v>
      </c>
      <c r="E46" s="2">
        <v>6.0</v>
      </c>
      <c r="F46" s="2">
        <v>403.0</v>
      </c>
      <c r="G46" s="3">
        <v>45800.0</v>
      </c>
      <c r="H46" s="2" t="s">
        <v>23</v>
      </c>
      <c r="I46" s="2" t="s">
        <v>28</v>
      </c>
      <c r="J46" s="2">
        <v>2418.0</v>
      </c>
    </row>
    <row r="47">
      <c r="A47" s="2" t="s">
        <v>120</v>
      </c>
      <c r="B47" s="2" t="s">
        <v>121</v>
      </c>
      <c r="C47" s="2" t="s">
        <v>18</v>
      </c>
      <c r="D47" s="2" t="s">
        <v>13</v>
      </c>
      <c r="E47" s="2">
        <v>7.0</v>
      </c>
      <c r="F47" s="2">
        <v>208.0</v>
      </c>
      <c r="G47" s="3">
        <v>45531.0</v>
      </c>
      <c r="H47" s="2" t="s">
        <v>14</v>
      </c>
      <c r="I47" s="2" t="s">
        <v>28</v>
      </c>
      <c r="J47" s="2">
        <v>1456.0</v>
      </c>
    </row>
    <row r="48">
      <c r="A48" s="2" t="s">
        <v>122</v>
      </c>
      <c r="B48" s="2" t="s">
        <v>123</v>
      </c>
      <c r="C48" s="2" t="s">
        <v>26</v>
      </c>
      <c r="D48" s="2" t="s">
        <v>35</v>
      </c>
      <c r="E48" s="2">
        <v>8.0</v>
      </c>
      <c r="F48" s="2">
        <v>1415.0</v>
      </c>
      <c r="G48" s="3">
        <v>45809.0</v>
      </c>
      <c r="H48" s="2" t="s">
        <v>67</v>
      </c>
      <c r="I48" s="2" t="s">
        <v>31</v>
      </c>
      <c r="J48" s="2">
        <v>11320.0</v>
      </c>
    </row>
    <row r="49">
      <c r="A49" s="2" t="s">
        <v>124</v>
      </c>
      <c r="B49" s="2" t="s">
        <v>125</v>
      </c>
      <c r="C49" s="2" t="s">
        <v>18</v>
      </c>
      <c r="D49" s="2" t="s">
        <v>27</v>
      </c>
      <c r="E49" s="2">
        <v>1.0</v>
      </c>
      <c r="F49" s="2">
        <v>4047.0</v>
      </c>
      <c r="G49" s="3">
        <v>45833.0</v>
      </c>
      <c r="H49" s="2" t="s">
        <v>19</v>
      </c>
      <c r="I49" s="2" t="s">
        <v>28</v>
      </c>
      <c r="J49" s="2">
        <v>4047.0</v>
      </c>
    </row>
    <row r="50">
      <c r="A50" s="2" t="s">
        <v>126</v>
      </c>
      <c r="B50" s="2" t="s">
        <v>127</v>
      </c>
      <c r="C50" s="2" t="s">
        <v>95</v>
      </c>
      <c r="D50" s="2" t="s">
        <v>45</v>
      </c>
      <c r="E50" s="2">
        <v>1.0</v>
      </c>
      <c r="F50" s="2">
        <v>2441.0</v>
      </c>
      <c r="G50" s="3">
        <v>45829.0</v>
      </c>
      <c r="H50" s="2" t="s">
        <v>67</v>
      </c>
      <c r="I50" s="2" t="s">
        <v>15</v>
      </c>
      <c r="J50" s="2">
        <v>2441.0</v>
      </c>
    </row>
    <row r="51">
      <c r="A51" s="2" t="s">
        <v>128</v>
      </c>
      <c r="B51" s="2" t="s">
        <v>129</v>
      </c>
      <c r="C51" s="2" t="s">
        <v>12</v>
      </c>
      <c r="D51" s="2" t="s">
        <v>27</v>
      </c>
      <c r="E51" s="2">
        <v>5.0</v>
      </c>
      <c r="F51" s="2">
        <v>1633.0</v>
      </c>
      <c r="G51" s="3">
        <v>45708.0</v>
      </c>
      <c r="H51" s="2" t="s">
        <v>67</v>
      </c>
      <c r="I51" s="2" t="s">
        <v>15</v>
      </c>
      <c r="J51" s="2">
        <v>8165.0</v>
      </c>
    </row>
    <row r="52">
      <c r="A52" s="2" t="s">
        <v>130</v>
      </c>
      <c r="B52" s="2" t="s">
        <v>131</v>
      </c>
      <c r="C52" s="2" t="s">
        <v>95</v>
      </c>
      <c r="D52" s="2" t="s">
        <v>48</v>
      </c>
      <c r="E52" s="2">
        <v>9.0</v>
      </c>
      <c r="F52" s="2">
        <v>3860.0</v>
      </c>
      <c r="G52" s="3">
        <v>45669.0</v>
      </c>
      <c r="H52" s="2" t="s">
        <v>19</v>
      </c>
      <c r="I52" s="2" t="s">
        <v>15</v>
      </c>
      <c r="J52" s="2">
        <v>34740.0</v>
      </c>
    </row>
    <row r="53">
      <c r="A53" s="2" t="s">
        <v>132</v>
      </c>
      <c r="B53" s="2" t="s">
        <v>133</v>
      </c>
      <c r="C53" s="2" t="s">
        <v>12</v>
      </c>
      <c r="D53" s="2" t="s">
        <v>13</v>
      </c>
      <c r="E53" s="2">
        <v>3.0</v>
      </c>
      <c r="F53" s="2">
        <v>3240.0</v>
      </c>
      <c r="G53" s="3">
        <v>45746.0</v>
      </c>
      <c r="H53" s="2" t="s">
        <v>23</v>
      </c>
      <c r="I53" s="2" t="s">
        <v>31</v>
      </c>
      <c r="J53" s="2">
        <v>9720.0</v>
      </c>
    </row>
    <row r="54">
      <c r="A54" s="2" t="s">
        <v>134</v>
      </c>
      <c r="B54" s="2" t="s">
        <v>135</v>
      </c>
      <c r="C54" s="2" t="s">
        <v>95</v>
      </c>
      <c r="D54" s="2" t="s">
        <v>45</v>
      </c>
      <c r="E54" s="2">
        <v>3.0</v>
      </c>
      <c r="F54" s="2">
        <v>1944.0</v>
      </c>
      <c r="G54" s="3">
        <v>45689.0</v>
      </c>
      <c r="H54" s="2" t="s">
        <v>14</v>
      </c>
      <c r="I54" s="2" t="s">
        <v>31</v>
      </c>
      <c r="J54" s="2">
        <v>5832.0</v>
      </c>
    </row>
    <row r="55">
      <c r="A55" s="2" t="s">
        <v>136</v>
      </c>
      <c r="B55" s="2" t="s">
        <v>137</v>
      </c>
      <c r="C55" s="2" t="s">
        <v>12</v>
      </c>
      <c r="D55" s="2" t="s">
        <v>45</v>
      </c>
      <c r="E55" s="2">
        <v>6.0</v>
      </c>
      <c r="F55" s="2">
        <v>3886.0</v>
      </c>
      <c r="G55" s="3">
        <v>45794.0</v>
      </c>
      <c r="H55" s="2" t="s">
        <v>23</v>
      </c>
      <c r="I55" s="2" t="s">
        <v>28</v>
      </c>
      <c r="J55" s="2">
        <v>23316.0</v>
      </c>
    </row>
    <row r="56">
      <c r="A56" s="2" t="s">
        <v>138</v>
      </c>
      <c r="B56" s="2" t="s">
        <v>139</v>
      </c>
      <c r="C56" s="2" t="s">
        <v>34</v>
      </c>
      <c r="D56" s="2" t="s">
        <v>35</v>
      </c>
      <c r="E56" s="2">
        <v>10.0</v>
      </c>
      <c r="F56" s="2">
        <v>4025.0</v>
      </c>
      <c r="G56" s="3">
        <v>45639.0</v>
      </c>
      <c r="H56" s="2" t="s">
        <v>23</v>
      </c>
      <c r="I56" s="2" t="s">
        <v>28</v>
      </c>
      <c r="J56" s="2">
        <v>40250.0</v>
      </c>
    </row>
    <row r="57">
      <c r="A57" s="2" t="s">
        <v>140</v>
      </c>
      <c r="B57" s="2" t="s">
        <v>141</v>
      </c>
      <c r="C57" s="2" t="s">
        <v>18</v>
      </c>
      <c r="D57" s="2" t="s">
        <v>22</v>
      </c>
      <c r="E57" s="2">
        <v>1.0</v>
      </c>
      <c r="F57" s="2">
        <v>597.0</v>
      </c>
      <c r="G57" s="3">
        <v>45616.0</v>
      </c>
      <c r="H57" s="2" t="s">
        <v>19</v>
      </c>
      <c r="I57" s="2" t="s">
        <v>31</v>
      </c>
      <c r="J57" s="2">
        <v>597.0</v>
      </c>
    </row>
    <row r="58">
      <c r="A58" s="2" t="s">
        <v>142</v>
      </c>
      <c r="B58" s="2" t="s">
        <v>143</v>
      </c>
      <c r="C58" s="2" t="s">
        <v>12</v>
      </c>
      <c r="D58" s="2" t="s">
        <v>48</v>
      </c>
      <c r="E58" s="2">
        <v>2.0</v>
      </c>
      <c r="F58" s="2">
        <v>3949.0</v>
      </c>
      <c r="G58" s="3">
        <v>45737.0</v>
      </c>
      <c r="H58" s="2" t="s">
        <v>14</v>
      </c>
      <c r="I58" s="2" t="s">
        <v>31</v>
      </c>
      <c r="J58" s="2">
        <v>7898.0</v>
      </c>
    </row>
    <row r="59">
      <c r="A59" s="2" t="s">
        <v>144</v>
      </c>
      <c r="B59" s="2" t="s">
        <v>145</v>
      </c>
      <c r="C59" s="2" t="s">
        <v>12</v>
      </c>
      <c r="D59" s="2" t="s">
        <v>27</v>
      </c>
      <c r="E59" s="2">
        <v>10.0</v>
      </c>
      <c r="F59" s="2">
        <v>2973.0</v>
      </c>
      <c r="G59" s="3">
        <v>45502.0</v>
      </c>
      <c r="H59" s="2" t="s">
        <v>14</v>
      </c>
      <c r="I59" s="2" t="s">
        <v>15</v>
      </c>
      <c r="J59" s="2">
        <v>29730.0</v>
      </c>
    </row>
    <row r="60">
      <c r="A60" s="2" t="s">
        <v>146</v>
      </c>
      <c r="B60" s="2" t="s">
        <v>147</v>
      </c>
      <c r="C60" s="2" t="s">
        <v>40</v>
      </c>
      <c r="D60" s="2" t="s">
        <v>22</v>
      </c>
      <c r="E60" s="2">
        <v>6.0</v>
      </c>
      <c r="F60" s="2">
        <v>4843.0</v>
      </c>
      <c r="G60" s="3">
        <v>45795.0</v>
      </c>
      <c r="H60" s="2" t="s">
        <v>67</v>
      </c>
      <c r="I60" s="2" t="s">
        <v>15</v>
      </c>
      <c r="J60" s="2">
        <v>29058.0</v>
      </c>
    </row>
    <row r="61">
      <c r="A61" s="2" t="s">
        <v>148</v>
      </c>
      <c r="B61" s="2" t="s">
        <v>149</v>
      </c>
      <c r="C61" s="2" t="s">
        <v>95</v>
      </c>
      <c r="D61" s="2" t="s">
        <v>74</v>
      </c>
      <c r="E61" s="2">
        <v>6.0</v>
      </c>
      <c r="F61" s="2">
        <v>4272.0</v>
      </c>
      <c r="G61" s="3">
        <v>45712.0</v>
      </c>
      <c r="H61" s="2" t="s">
        <v>67</v>
      </c>
      <c r="I61" s="2" t="s">
        <v>28</v>
      </c>
      <c r="J61" s="2">
        <v>25632.0</v>
      </c>
    </row>
    <row r="62">
      <c r="A62" s="2" t="s">
        <v>150</v>
      </c>
      <c r="B62" s="2" t="s">
        <v>151</v>
      </c>
      <c r="C62" s="2" t="s">
        <v>40</v>
      </c>
      <c r="D62" s="2" t="s">
        <v>48</v>
      </c>
      <c r="E62" s="2">
        <v>1.0</v>
      </c>
      <c r="F62" s="2">
        <v>2556.0</v>
      </c>
      <c r="G62" s="3">
        <v>45672.0</v>
      </c>
      <c r="H62" s="2" t="s">
        <v>19</v>
      </c>
      <c r="I62" s="2" t="s">
        <v>15</v>
      </c>
      <c r="J62" s="2">
        <v>2556.0</v>
      </c>
    </row>
    <row r="63">
      <c r="A63" s="2" t="s">
        <v>152</v>
      </c>
      <c r="B63" s="2" t="s">
        <v>153</v>
      </c>
      <c r="C63" s="2" t="s">
        <v>12</v>
      </c>
      <c r="D63" s="2" t="s">
        <v>22</v>
      </c>
      <c r="E63" s="2">
        <v>5.0</v>
      </c>
      <c r="F63" s="2">
        <v>2623.0</v>
      </c>
      <c r="G63" s="3">
        <v>45678.0</v>
      </c>
      <c r="H63" s="2" t="s">
        <v>23</v>
      </c>
      <c r="I63" s="2" t="s">
        <v>28</v>
      </c>
      <c r="J63" s="2">
        <v>13115.0</v>
      </c>
    </row>
    <row r="64">
      <c r="A64" s="2" t="s">
        <v>154</v>
      </c>
      <c r="B64" s="2" t="s">
        <v>155</v>
      </c>
      <c r="C64" s="2" t="s">
        <v>26</v>
      </c>
      <c r="D64" s="2" t="s">
        <v>45</v>
      </c>
      <c r="E64" s="2">
        <v>1.0</v>
      </c>
      <c r="F64" s="2">
        <v>1639.0</v>
      </c>
      <c r="G64" s="3">
        <v>45533.0</v>
      </c>
      <c r="H64" s="2" t="s">
        <v>23</v>
      </c>
      <c r="I64" s="2" t="s">
        <v>28</v>
      </c>
      <c r="J64" s="2">
        <v>1639.0</v>
      </c>
    </row>
    <row r="65">
      <c r="A65" s="2" t="s">
        <v>156</v>
      </c>
      <c r="B65" s="2" t="s">
        <v>157</v>
      </c>
      <c r="C65" s="2" t="s">
        <v>12</v>
      </c>
      <c r="D65" s="2" t="s">
        <v>27</v>
      </c>
      <c r="E65" s="2">
        <v>7.0</v>
      </c>
      <c r="F65" s="2">
        <v>3615.0</v>
      </c>
      <c r="G65" s="3">
        <v>45717.0</v>
      </c>
      <c r="H65" s="2" t="s">
        <v>19</v>
      </c>
      <c r="I65" s="2" t="s">
        <v>15</v>
      </c>
      <c r="J65" s="2">
        <v>25305.0</v>
      </c>
    </row>
    <row r="66">
      <c r="A66" s="2" t="s">
        <v>158</v>
      </c>
      <c r="B66" s="2" t="s">
        <v>159</v>
      </c>
      <c r="C66" s="2" t="s">
        <v>12</v>
      </c>
      <c r="D66" s="2" t="s">
        <v>27</v>
      </c>
      <c r="E66" s="2">
        <v>6.0</v>
      </c>
      <c r="F66" s="2">
        <v>4320.0</v>
      </c>
      <c r="G66" s="3">
        <v>45503.0</v>
      </c>
      <c r="H66" s="2" t="s">
        <v>19</v>
      </c>
      <c r="I66" s="2" t="s">
        <v>15</v>
      </c>
      <c r="J66" s="2">
        <v>25920.0</v>
      </c>
    </row>
    <row r="67">
      <c r="A67" s="2" t="s">
        <v>160</v>
      </c>
      <c r="B67" s="2" t="s">
        <v>161</v>
      </c>
      <c r="C67" s="2" t="s">
        <v>34</v>
      </c>
      <c r="D67" s="2" t="s">
        <v>22</v>
      </c>
      <c r="E67" s="2">
        <v>9.0</v>
      </c>
      <c r="F67" s="2">
        <v>2496.0</v>
      </c>
      <c r="G67" s="3">
        <v>45682.0</v>
      </c>
      <c r="H67" s="2" t="s">
        <v>67</v>
      </c>
      <c r="I67" s="2" t="s">
        <v>31</v>
      </c>
      <c r="J67" s="2">
        <v>22464.0</v>
      </c>
    </row>
    <row r="68">
      <c r="A68" s="2" t="s">
        <v>162</v>
      </c>
      <c r="B68" s="2" t="s">
        <v>163</v>
      </c>
      <c r="C68" s="2" t="s">
        <v>34</v>
      </c>
      <c r="D68" s="2" t="s">
        <v>45</v>
      </c>
      <c r="E68" s="2">
        <v>10.0</v>
      </c>
      <c r="F68" s="2">
        <v>1369.0</v>
      </c>
      <c r="G68" s="3">
        <v>45780.0</v>
      </c>
      <c r="H68" s="2" t="s">
        <v>23</v>
      </c>
      <c r="I68" s="2" t="s">
        <v>28</v>
      </c>
      <c r="J68" s="2">
        <v>13690.0</v>
      </c>
    </row>
    <row r="69">
      <c r="A69" s="2" t="s">
        <v>164</v>
      </c>
      <c r="B69" s="2" t="s">
        <v>165</v>
      </c>
      <c r="C69" s="2" t="s">
        <v>40</v>
      </c>
      <c r="D69" s="2" t="s">
        <v>74</v>
      </c>
      <c r="E69" s="2">
        <v>10.0</v>
      </c>
      <c r="F69" s="2">
        <v>694.0</v>
      </c>
      <c r="G69" s="3">
        <v>45557.0</v>
      </c>
      <c r="H69" s="2" t="s">
        <v>23</v>
      </c>
      <c r="I69" s="2" t="s">
        <v>31</v>
      </c>
      <c r="J69" s="2">
        <v>6940.0</v>
      </c>
    </row>
    <row r="70">
      <c r="A70" s="2" t="s">
        <v>166</v>
      </c>
      <c r="B70" s="2" t="s">
        <v>167</v>
      </c>
      <c r="C70" s="2" t="s">
        <v>34</v>
      </c>
      <c r="D70" s="2" t="s">
        <v>45</v>
      </c>
      <c r="E70" s="2">
        <v>3.0</v>
      </c>
      <c r="F70" s="2">
        <v>4710.0</v>
      </c>
      <c r="G70" s="3">
        <v>45795.0</v>
      </c>
      <c r="H70" s="2" t="s">
        <v>14</v>
      </c>
      <c r="I70" s="2" t="s">
        <v>15</v>
      </c>
      <c r="J70" s="2">
        <v>14130.0</v>
      </c>
    </row>
    <row r="71">
      <c r="A71" s="2" t="s">
        <v>168</v>
      </c>
      <c r="B71" s="2" t="s">
        <v>169</v>
      </c>
      <c r="C71" s="2" t="s">
        <v>26</v>
      </c>
      <c r="D71" s="2" t="s">
        <v>48</v>
      </c>
      <c r="E71" s="2">
        <v>2.0</v>
      </c>
      <c r="F71" s="2">
        <v>907.0</v>
      </c>
      <c r="G71" s="3">
        <v>45704.0</v>
      </c>
      <c r="H71" s="2" t="s">
        <v>67</v>
      </c>
      <c r="I71" s="2" t="s">
        <v>28</v>
      </c>
      <c r="J71" s="2">
        <v>1814.0</v>
      </c>
    </row>
    <row r="72">
      <c r="A72" s="2" t="s">
        <v>170</v>
      </c>
      <c r="B72" s="2" t="s">
        <v>171</v>
      </c>
      <c r="C72" s="2" t="s">
        <v>40</v>
      </c>
      <c r="D72" s="2" t="s">
        <v>22</v>
      </c>
      <c r="E72" s="2">
        <v>5.0</v>
      </c>
      <c r="F72" s="2">
        <v>4621.0</v>
      </c>
      <c r="G72" s="3">
        <v>45812.0</v>
      </c>
      <c r="H72" s="2" t="s">
        <v>23</v>
      </c>
      <c r="I72" s="2" t="s">
        <v>28</v>
      </c>
      <c r="J72" s="2">
        <v>23105.0</v>
      </c>
    </row>
    <row r="73">
      <c r="A73" s="2" t="s">
        <v>172</v>
      </c>
      <c r="B73" s="2" t="s">
        <v>173</v>
      </c>
      <c r="C73" s="2" t="s">
        <v>18</v>
      </c>
      <c r="D73" s="2" t="s">
        <v>35</v>
      </c>
      <c r="E73" s="2">
        <v>2.0</v>
      </c>
      <c r="F73" s="2">
        <v>4422.0</v>
      </c>
      <c r="G73" s="3">
        <v>45628.0</v>
      </c>
      <c r="H73" s="2" t="s">
        <v>67</v>
      </c>
      <c r="I73" s="2" t="s">
        <v>28</v>
      </c>
      <c r="J73" s="2">
        <v>8844.0</v>
      </c>
    </row>
    <row r="74">
      <c r="A74" s="2" t="s">
        <v>174</v>
      </c>
      <c r="B74" s="2" t="s">
        <v>175</v>
      </c>
      <c r="C74" s="2" t="s">
        <v>18</v>
      </c>
      <c r="D74" s="2" t="s">
        <v>27</v>
      </c>
      <c r="E74" s="2">
        <v>10.0</v>
      </c>
      <c r="F74" s="2">
        <v>2949.0</v>
      </c>
      <c r="G74" s="3">
        <v>45492.0</v>
      </c>
      <c r="H74" s="2" t="s">
        <v>67</v>
      </c>
      <c r="I74" s="2" t="s">
        <v>31</v>
      </c>
      <c r="J74" s="2">
        <v>29490.0</v>
      </c>
    </row>
    <row r="75">
      <c r="A75" s="2" t="s">
        <v>176</v>
      </c>
      <c r="B75" s="2" t="s">
        <v>177</v>
      </c>
      <c r="C75" s="2" t="s">
        <v>12</v>
      </c>
      <c r="D75" s="2" t="s">
        <v>74</v>
      </c>
      <c r="E75" s="2">
        <v>10.0</v>
      </c>
      <c r="F75" s="2">
        <v>3391.0</v>
      </c>
      <c r="G75" s="3">
        <v>45707.0</v>
      </c>
      <c r="H75" s="2" t="s">
        <v>67</v>
      </c>
      <c r="I75" s="2" t="s">
        <v>31</v>
      </c>
      <c r="J75" s="2">
        <v>33910.0</v>
      </c>
    </row>
    <row r="76">
      <c r="A76" s="2" t="s">
        <v>178</v>
      </c>
      <c r="B76" s="2" t="s">
        <v>179</v>
      </c>
      <c r="C76" s="2" t="s">
        <v>12</v>
      </c>
      <c r="D76" s="2" t="s">
        <v>13</v>
      </c>
      <c r="E76" s="2">
        <v>4.0</v>
      </c>
      <c r="F76" s="2">
        <v>2704.0</v>
      </c>
      <c r="G76" s="3">
        <v>45687.0</v>
      </c>
      <c r="H76" s="2" t="s">
        <v>19</v>
      </c>
      <c r="I76" s="2" t="s">
        <v>28</v>
      </c>
      <c r="J76" s="2">
        <v>10816.0</v>
      </c>
    </row>
    <row r="77">
      <c r="A77" s="2" t="s">
        <v>180</v>
      </c>
      <c r="B77" s="2" t="s">
        <v>181</v>
      </c>
      <c r="C77" s="2" t="s">
        <v>34</v>
      </c>
      <c r="D77" s="2" t="s">
        <v>13</v>
      </c>
      <c r="E77" s="2">
        <v>4.0</v>
      </c>
      <c r="F77" s="2">
        <v>3332.0</v>
      </c>
      <c r="G77" s="3">
        <v>45817.0</v>
      </c>
      <c r="H77" s="2" t="s">
        <v>23</v>
      </c>
      <c r="I77" s="2" t="s">
        <v>28</v>
      </c>
      <c r="J77" s="2">
        <v>13328.0</v>
      </c>
    </row>
    <row r="78">
      <c r="A78" s="2" t="s">
        <v>182</v>
      </c>
      <c r="B78" s="2" t="s">
        <v>183</v>
      </c>
      <c r="C78" s="2" t="s">
        <v>95</v>
      </c>
      <c r="D78" s="2" t="s">
        <v>74</v>
      </c>
      <c r="E78" s="2">
        <v>3.0</v>
      </c>
      <c r="F78" s="2">
        <v>2437.0</v>
      </c>
      <c r="G78" s="3">
        <v>45581.0</v>
      </c>
      <c r="H78" s="2" t="s">
        <v>14</v>
      </c>
      <c r="I78" s="2" t="s">
        <v>28</v>
      </c>
      <c r="J78" s="2">
        <v>7311.0</v>
      </c>
    </row>
    <row r="79">
      <c r="A79" s="2" t="s">
        <v>184</v>
      </c>
      <c r="B79" s="2" t="s">
        <v>185</v>
      </c>
      <c r="C79" s="2" t="s">
        <v>26</v>
      </c>
      <c r="D79" s="2" t="s">
        <v>74</v>
      </c>
      <c r="E79" s="2">
        <v>5.0</v>
      </c>
      <c r="F79" s="2">
        <v>1531.0</v>
      </c>
      <c r="G79" s="3">
        <v>45481.0</v>
      </c>
      <c r="H79" s="2" t="s">
        <v>14</v>
      </c>
      <c r="I79" s="2" t="s">
        <v>28</v>
      </c>
      <c r="J79" s="2">
        <v>7655.0</v>
      </c>
    </row>
    <row r="80">
      <c r="A80" s="2" t="s">
        <v>186</v>
      </c>
      <c r="B80" s="2" t="s">
        <v>187</v>
      </c>
      <c r="C80" s="2" t="s">
        <v>95</v>
      </c>
      <c r="D80" s="2" t="s">
        <v>35</v>
      </c>
      <c r="E80" s="2">
        <v>4.0</v>
      </c>
      <c r="F80" s="2">
        <v>1456.0</v>
      </c>
      <c r="G80" s="3">
        <v>45634.0</v>
      </c>
      <c r="H80" s="2" t="s">
        <v>19</v>
      </c>
      <c r="I80" s="2" t="s">
        <v>28</v>
      </c>
      <c r="J80" s="2">
        <v>5824.0</v>
      </c>
    </row>
    <row r="81">
      <c r="A81" s="2" t="s">
        <v>188</v>
      </c>
      <c r="B81" s="2" t="s">
        <v>189</v>
      </c>
      <c r="C81" s="2" t="s">
        <v>95</v>
      </c>
      <c r="D81" s="2" t="s">
        <v>45</v>
      </c>
      <c r="E81" s="2">
        <v>1.0</v>
      </c>
      <c r="F81" s="2">
        <v>2955.0</v>
      </c>
      <c r="G81" s="3">
        <v>45709.0</v>
      </c>
      <c r="H81" s="2" t="s">
        <v>67</v>
      </c>
      <c r="I81" s="2" t="s">
        <v>28</v>
      </c>
      <c r="J81" s="2">
        <v>2955.0</v>
      </c>
    </row>
    <row r="82">
      <c r="A82" s="2" t="s">
        <v>190</v>
      </c>
      <c r="B82" s="2" t="s">
        <v>191</v>
      </c>
      <c r="C82" s="2" t="s">
        <v>12</v>
      </c>
      <c r="D82" s="2" t="s">
        <v>48</v>
      </c>
      <c r="E82" s="2">
        <v>3.0</v>
      </c>
      <c r="F82" s="2">
        <v>4197.0</v>
      </c>
      <c r="G82" s="3">
        <v>45642.0</v>
      </c>
      <c r="H82" s="2" t="s">
        <v>19</v>
      </c>
      <c r="I82" s="2" t="s">
        <v>15</v>
      </c>
      <c r="J82" s="2">
        <v>12591.0</v>
      </c>
    </row>
    <row r="83">
      <c r="A83" s="2" t="s">
        <v>192</v>
      </c>
      <c r="B83" s="2" t="s">
        <v>193</v>
      </c>
      <c r="C83" s="2" t="s">
        <v>34</v>
      </c>
      <c r="D83" s="2" t="s">
        <v>45</v>
      </c>
      <c r="E83" s="2">
        <v>10.0</v>
      </c>
      <c r="F83" s="2">
        <v>1258.0</v>
      </c>
      <c r="G83" s="3">
        <v>45697.0</v>
      </c>
      <c r="H83" s="2" t="s">
        <v>67</v>
      </c>
      <c r="I83" s="2" t="s">
        <v>28</v>
      </c>
      <c r="J83" s="2">
        <v>12580.0</v>
      </c>
    </row>
    <row r="84">
      <c r="A84" s="2" t="s">
        <v>194</v>
      </c>
      <c r="B84" s="2" t="s">
        <v>195</v>
      </c>
      <c r="C84" s="2" t="s">
        <v>18</v>
      </c>
      <c r="D84" s="2" t="s">
        <v>45</v>
      </c>
      <c r="E84" s="2">
        <v>10.0</v>
      </c>
      <c r="F84" s="2">
        <v>235.0</v>
      </c>
      <c r="G84" s="3">
        <v>45696.0</v>
      </c>
      <c r="H84" s="2" t="s">
        <v>23</v>
      </c>
      <c r="I84" s="2" t="s">
        <v>15</v>
      </c>
      <c r="J84" s="2">
        <v>2350.0</v>
      </c>
    </row>
    <row r="85">
      <c r="A85" s="2" t="s">
        <v>196</v>
      </c>
      <c r="B85" s="2" t="s">
        <v>197</v>
      </c>
      <c r="C85" s="2" t="s">
        <v>34</v>
      </c>
      <c r="D85" s="2" t="s">
        <v>13</v>
      </c>
      <c r="E85" s="2">
        <v>10.0</v>
      </c>
      <c r="F85" s="2">
        <v>1125.0</v>
      </c>
      <c r="G85" s="3">
        <v>45734.0</v>
      </c>
      <c r="H85" s="2" t="s">
        <v>23</v>
      </c>
      <c r="I85" s="2" t="s">
        <v>28</v>
      </c>
      <c r="J85" s="2">
        <v>11250.0</v>
      </c>
    </row>
    <row r="86">
      <c r="A86" s="2" t="s">
        <v>198</v>
      </c>
      <c r="B86" s="2" t="s">
        <v>199</v>
      </c>
      <c r="C86" s="2" t="s">
        <v>34</v>
      </c>
      <c r="D86" s="2" t="s">
        <v>35</v>
      </c>
      <c r="E86" s="2">
        <v>7.0</v>
      </c>
      <c r="F86" s="2">
        <v>535.0</v>
      </c>
      <c r="G86" s="3">
        <v>45765.0</v>
      </c>
      <c r="H86" s="2" t="s">
        <v>23</v>
      </c>
      <c r="I86" s="2" t="s">
        <v>31</v>
      </c>
      <c r="J86" s="2">
        <v>3745.0</v>
      </c>
    </row>
    <row r="87">
      <c r="A87" s="2" t="s">
        <v>200</v>
      </c>
      <c r="B87" s="2" t="s">
        <v>201</v>
      </c>
      <c r="C87" s="2" t="s">
        <v>12</v>
      </c>
      <c r="D87" s="2" t="s">
        <v>45</v>
      </c>
      <c r="E87" s="2">
        <v>8.0</v>
      </c>
      <c r="F87" s="2">
        <v>2168.0</v>
      </c>
      <c r="G87" s="3">
        <v>45682.0</v>
      </c>
      <c r="H87" s="2" t="s">
        <v>19</v>
      </c>
      <c r="I87" s="2" t="s">
        <v>28</v>
      </c>
      <c r="J87" s="2">
        <v>17344.0</v>
      </c>
    </row>
    <row r="88">
      <c r="A88" s="2" t="s">
        <v>202</v>
      </c>
      <c r="B88" s="2" t="s">
        <v>203</v>
      </c>
      <c r="C88" s="2" t="s">
        <v>12</v>
      </c>
      <c r="D88" s="2" t="s">
        <v>74</v>
      </c>
      <c r="E88" s="2">
        <v>3.0</v>
      </c>
      <c r="F88" s="2">
        <v>4392.0</v>
      </c>
      <c r="G88" s="3">
        <v>45610.0</v>
      </c>
      <c r="H88" s="2" t="s">
        <v>19</v>
      </c>
      <c r="I88" s="2" t="s">
        <v>28</v>
      </c>
      <c r="J88" s="2">
        <v>13176.0</v>
      </c>
    </row>
    <row r="89">
      <c r="A89" s="2" t="s">
        <v>204</v>
      </c>
      <c r="B89" s="2" t="s">
        <v>205</v>
      </c>
      <c r="C89" s="2" t="s">
        <v>40</v>
      </c>
      <c r="D89" s="2" t="s">
        <v>35</v>
      </c>
      <c r="E89" s="2">
        <v>8.0</v>
      </c>
      <c r="F89" s="2">
        <v>3849.0</v>
      </c>
      <c r="G89" s="3">
        <v>45587.0</v>
      </c>
      <c r="H89" s="2" t="s">
        <v>67</v>
      </c>
      <c r="I89" s="2" t="s">
        <v>31</v>
      </c>
      <c r="J89" s="2">
        <v>30792.0</v>
      </c>
    </row>
    <row r="90">
      <c r="A90" s="2" t="s">
        <v>206</v>
      </c>
      <c r="B90" s="2" t="s">
        <v>207</v>
      </c>
      <c r="C90" s="2" t="s">
        <v>12</v>
      </c>
      <c r="D90" s="2" t="s">
        <v>13</v>
      </c>
      <c r="E90" s="2">
        <v>8.0</v>
      </c>
      <c r="F90" s="2">
        <v>3232.0</v>
      </c>
      <c r="G90" s="3">
        <v>45763.0</v>
      </c>
      <c r="H90" s="2" t="s">
        <v>14</v>
      </c>
      <c r="I90" s="2" t="s">
        <v>31</v>
      </c>
      <c r="J90" s="2">
        <v>25856.0</v>
      </c>
    </row>
    <row r="91">
      <c r="A91" s="2" t="s">
        <v>208</v>
      </c>
      <c r="B91" s="2" t="s">
        <v>209</v>
      </c>
      <c r="C91" s="2" t="s">
        <v>40</v>
      </c>
      <c r="D91" s="2" t="s">
        <v>74</v>
      </c>
      <c r="E91" s="2">
        <v>7.0</v>
      </c>
      <c r="F91" s="2">
        <v>2463.0</v>
      </c>
      <c r="G91" s="3">
        <v>45598.0</v>
      </c>
      <c r="H91" s="2" t="s">
        <v>19</v>
      </c>
      <c r="I91" s="2" t="s">
        <v>15</v>
      </c>
      <c r="J91" s="2">
        <v>17241.0</v>
      </c>
    </row>
    <row r="92">
      <c r="A92" s="2" t="s">
        <v>210</v>
      </c>
      <c r="B92" s="2" t="s">
        <v>211</v>
      </c>
      <c r="C92" s="2" t="s">
        <v>34</v>
      </c>
      <c r="D92" s="2" t="s">
        <v>13</v>
      </c>
      <c r="E92" s="2">
        <v>5.0</v>
      </c>
      <c r="F92" s="2">
        <v>842.0</v>
      </c>
      <c r="G92" s="3">
        <v>45692.0</v>
      </c>
      <c r="H92" s="2" t="s">
        <v>67</v>
      </c>
      <c r="I92" s="2" t="s">
        <v>15</v>
      </c>
      <c r="J92" s="2">
        <v>4210.0</v>
      </c>
    </row>
    <row r="93">
      <c r="A93" s="2" t="s">
        <v>212</v>
      </c>
      <c r="B93" s="2" t="s">
        <v>213</v>
      </c>
      <c r="C93" s="2" t="s">
        <v>34</v>
      </c>
      <c r="D93" s="2" t="s">
        <v>45</v>
      </c>
      <c r="E93" s="2">
        <v>6.0</v>
      </c>
      <c r="F93" s="2">
        <v>3664.0</v>
      </c>
      <c r="G93" s="3">
        <v>45518.0</v>
      </c>
      <c r="H93" s="2" t="s">
        <v>19</v>
      </c>
      <c r="I93" s="2" t="s">
        <v>28</v>
      </c>
      <c r="J93" s="2">
        <v>21984.0</v>
      </c>
    </row>
    <row r="94">
      <c r="A94" s="2" t="s">
        <v>214</v>
      </c>
      <c r="B94" s="2" t="s">
        <v>215</v>
      </c>
      <c r="C94" s="2" t="s">
        <v>34</v>
      </c>
      <c r="D94" s="2" t="s">
        <v>13</v>
      </c>
      <c r="E94" s="2">
        <v>4.0</v>
      </c>
      <c r="F94" s="2">
        <v>3997.0</v>
      </c>
      <c r="G94" s="3">
        <v>45831.0</v>
      </c>
      <c r="H94" s="2" t="s">
        <v>14</v>
      </c>
      <c r="I94" s="2" t="s">
        <v>28</v>
      </c>
      <c r="J94" s="2">
        <v>15988.0</v>
      </c>
    </row>
    <row r="95">
      <c r="A95" s="2" t="s">
        <v>216</v>
      </c>
      <c r="B95" s="2" t="s">
        <v>217</v>
      </c>
      <c r="C95" s="2" t="s">
        <v>12</v>
      </c>
      <c r="D95" s="2" t="s">
        <v>13</v>
      </c>
      <c r="E95" s="2">
        <v>6.0</v>
      </c>
      <c r="F95" s="2">
        <v>3392.0</v>
      </c>
      <c r="G95" s="3">
        <v>45559.0</v>
      </c>
      <c r="H95" s="2" t="s">
        <v>19</v>
      </c>
      <c r="I95" s="2" t="s">
        <v>15</v>
      </c>
      <c r="J95" s="2">
        <v>20352.0</v>
      </c>
    </row>
    <row r="96">
      <c r="A96" s="2" t="s">
        <v>218</v>
      </c>
      <c r="B96" s="2" t="s">
        <v>219</v>
      </c>
      <c r="C96" s="2" t="s">
        <v>95</v>
      </c>
      <c r="D96" s="2" t="s">
        <v>13</v>
      </c>
      <c r="E96" s="2">
        <v>3.0</v>
      </c>
      <c r="F96" s="2">
        <v>581.0</v>
      </c>
      <c r="G96" s="3">
        <v>45714.0</v>
      </c>
      <c r="H96" s="2" t="s">
        <v>14</v>
      </c>
      <c r="I96" s="2" t="s">
        <v>31</v>
      </c>
      <c r="J96" s="2">
        <v>1743.0</v>
      </c>
    </row>
    <row r="97">
      <c r="A97" s="2" t="s">
        <v>220</v>
      </c>
      <c r="B97" s="2" t="s">
        <v>221</v>
      </c>
      <c r="C97" s="2" t="s">
        <v>34</v>
      </c>
      <c r="D97" s="2" t="s">
        <v>27</v>
      </c>
      <c r="E97" s="2">
        <v>2.0</v>
      </c>
      <c r="F97" s="2">
        <v>728.0</v>
      </c>
      <c r="G97" s="3">
        <v>45482.0</v>
      </c>
      <c r="H97" s="2" t="s">
        <v>23</v>
      </c>
      <c r="I97" s="2" t="s">
        <v>28</v>
      </c>
      <c r="J97" s="2">
        <v>1456.0</v>
      </c>
    </row>
    <row r="98">
      <c r="A98" s="2" t="s">
        <v>222</v>
      </c>
      <c r="B98" s="2" t="s">
        <v>223</v>
      </c>
      <c r="C98" s="2" t="s">
        <v>12</v>
      </c>
      <c r="D98" s="2" t="s">
        <v>35</v>
      </c>
      <c r="E98" s="2">
        <v>4.0</v>
      </c>
      <c r="F98" s="2">
        <v>1021.0</v>
      </c>
      <c r="G98" s="3">
        <v>45518.0</v>
      </c>
      <c r="H98" s="2" t="s">
        <v>14</v>
      </c>
      <c r="I98" s="2" t="s">
        <v>28</v>
      </c>
      <c r="J98" s="2">
        <v>4084.0</v>
      </c>
    </row>
    <row r="99">
      <c r="A99" s="2" t="s">
        <v>224</v>
      </c>
      <c r="B99" s="2" t="s">
        <v>225</v>
      </c>
      <c r="C99" s="2" t="s">
        <v>26</v>
      </c>
      <c r="D99" s="2" t="s">
        <v>48</v>
      </c>
      <c r="E99" s="2">
        <v>1.0</v>
      </c>
      <c r="F99" s="2">
        <v>523.0</v>
      </c>
      <c r="G99" s="3">
        <v>45737.0</v>
      </c>
      <c r="H99" s="2" t="s">
        <v>23</v>
      </c>
      <c r="I99" s="2" t="s">
        <v>31</v>
      </c>
      <c r="J99" s="2">
        <v>523.0</v>
      </c>
    </row>
    <row r="100">
      <c r="A100" s="2" t="s">
        <v>226</v>
      </c>
      <c r="B100" s="2" t="s">
        <v>227</v>
      </c>
      <c r="C100" s="2" t="s">
        <v>40</v>
      </c>
      <c r="D100" s="2" t="s">
        <v>48</v>
      </c>
      <c r="E100" s="2">
        <v>4.0</v>
      </c>
      <c r="F100" s="2">
        <v>2519.0</v>
      </c>
      <c r="G100" s="3">
        <v>45772.0</v>
      </c>
      <c r="H100" s="2" t="s">
        <v>14</v>
      </c>
      <c r="I100" s="2" t="s">
        <v>31</v>
      </c>
      <c r="J100" s="2">
        <v>10076.0</v>
      </c>
    </row>
    <row r="101">
      <c r="A101" s="2" t="s">
        <v>228</v>
      </c>
      <c r="B101" s="2" t="s">
        <v>229</v>
      </c>
      <c r="C101" s="2" t="s">
        <v>18</v>
      </c>
      <c r="D101" s="2" t="s">
        <v>48</v>
      </c>
      <c r="E101" s="2">
        <v>4.0</v>
      </c>
      <c r="F101" s="2">
        <v>3513.0</v>
      </c>
      <c r="G101" s="3">
        <v>45663.0</v>
      </c>
      <c r="H101" s="2" t="s">
        <v>14</v>
      </c>
      <c r="I101" s="2" t="s">
        <v>15</v>
      </c>
      <c r="J101" s="2">
        <v>14052.0</v>
      </c>
    </row>
    <row r="102">
      <c r="A102" s="2" t="s">
        <v>230</v>
      </c>
      <c r="B102" s="2" t="s">
        <v>231</v>
      </c>
      <c r="C102" s="2" t="s">
        <v>95</v>
      </c>
      <c r="D102" s="2" t="s">
        <v>35</v>
      </c>
      <c r="E102" s="2">
        <v>2.0</v>
      </c>
      <c r="F102" s="2">
        <v>419.0</v>
      </c>
      <c r="G102" s="3">
        <v>45485.0</v>
      </c>
      <c r="H102" s="2" t="s">
        <v>23</v>
      </c>
      <c r="I102" s="2" t="s">
        <v>15</v>
      </c>
      <c r="J102" s="2">
        <v>838.0</v>
      </c>
    </row>
    <row r="103">
      <c r="A103" s="2" t="s">
        <v>232</v>
      </c>
      <c r="B103" s="2" t="s">
        <v>233</v>
      </c>
      <c r="C103" s="2" t="s">
        <v>40</v>
      </c>
      <c r="D103" s="2" t="s">
        <v>74</v>
      </c>
      <c r="E103" s="2">
        <v>7.0</v>
      </c>
      <c r="F103" s="2">
        <v>4734.0</v>
      </c>
      <c r="G103" s="3">
        <v>45672.0</v>
      </c>
      <c r="H103" s="2" t="s">
        <v>23</v>
      </c>
      <c r="I103" s="2" t="s">
        <v>28</v>
      </c>
      <c r="J103" s="2">
        <v>33138.0</v>
      </c>
    </row>
    <row r="104">
      <c r="A104" s="2" t="s">
        <v>234</v>
      </c>
      <c r="B104" s="2" t="s">
        <v>235</v>
      </c>
      <c r="C104" s="2" t="s">
        <v>95</v>
      </c>
      <c r="D104" s="2" t="s">
        <v>48</v>
      </c>
      <c r="E104" s="2">
        <v>1.0</v>
      </c>
      <c r="F104" s="2">
        <v>1998.0</v>
      </c>
      <c r="G104" s="3">
        <v>45489.0</v>
      </c>
      <c r="H104" s="2" t="s">
        <v>19</v>
      </c>
      <c r="I104" s="2" t="s">
        <v>15</v>
      </c>
      <c r="J104" s="2">
        <v>1998.0</v>
      </c>
    </row>
    <row r="105">
      <c r="A105" s="2" t="s">
        <v>236</v>
      </c>
      <c r="B105" s="2" t="s">
        <v>237</v>
      </c>
      <c r="C105" s="2" t="s">
        <v>40</v>
      </c>
      <c r="D105" s="2" t="s">
        <v>48</v>
      </c>
      <c r="E105" s="2">
        <v>4.0</v>
      </c>
      <c r="F105" s="2">
        <v>3961.0</v>
      </c>
      <c r="G105" s="3">
        <v>45805.0</v>
      </c>
      <c r="H105" s="2" t="s">
        <v>23</v>
      </c>
      <c r="I105" s="2" t="s">
        <v>28</v>
      </c>
      <c r="J105" s="2">
        <v>15844.0</v>
      </c>
    </row>
    <row r="106">
      <c r="A106" s="2" t="s">
        <v>238</v>
      </c>
      <c r="B106" s="2" t="s">
        <v>239</v>
      </c>
      <c r="C106" s="2" t="s">
        <v>34</v>
      </c>
      <c r="D106" s="2" t="s">
        <v>35</v>
      </c>
      <c r="E106" s="2">
        <v>2.0</v>
      </c>
      <c r="F106" s="2">
        <v>4421.0</v>
      </c>
      <c r="G106" s="3">
        <v>45579.0</v>
      </c>
      <c r="H106" s="2" t="s">
        <v>19</v>
      </c>
      <c r="I106" s="2" t="s">
        <v>15</v>
      </c>
      <c r="J106" s="2">
        <v>8842.0</v>
      </c>
    </row>
    <row r="107">
      <c r="A107" s="2" t="s">
        <v>240</v>
      </c>
      <c r="B107" s="2" t="s">
        <v>241</v>
      </c>
      <c r="C107" s="2" t="s">
        <v>95</v>
      </c>
      <c r="D107" s="2" t="s">
        <v>45</v>
      </c>
      <c r="E107" s="2">
        <v>8.0</v>
      </c>
      <c r="F107" s="2">
        <v>2880.0</v>
      </c>
      <c r="G107" s="3">
        <v>45838.0</v>
      </c>
      <c r="H107" s="2" t="s">
        <v>67</v>
      </c>
      <c r="I107" s="2" t="s">
        <v>15</v>
      </c>
      <c r="J107" s="2">
        <v>23040.0</v>
      </c>
    </row>
    <row r="108">
      <c r="A108" s="2" t="s">
        <v>242</v>
      </c>
      <c r="B108" s="2" t="s">
        <v>243</v>
      </c>
      <c r="C108" s="2" t="s">
        <v>40</v>
      </c>
      <c r="D108" s="2" t="s">
        <v>48</v>
      </c>
      <c r="E108" s="2">
        <v>6.0</v>
      </c>
      <c r="F108" s="2">
        <v>4321.0</v>
      </c>
      <c r="G108" s="3">
        <v>45497.0</v>
      </c>
      <c r="H108" s="2" t="s">
        <v>14</v>
      </c>
      <c r="I108" s="2" t="s">
        <v>15</v>
      </c>
      <c r="J108" s="2">
        <v>25926.0</v>
      </c>
    </row>
    <row r="109">
      <c r="A109" s="2" t="s">
        <v>244</v>
      </c>
      <c r="B109" s="2" t="s">
        <v>245</v>
      </c>
      <c r="C109" s="2" t="s">
        <v>95</v>
      </c>
      <c r="D109" s="2" t="s">
        <v>48</v>
      </c>
      <c r="E109" s="2">
        <v>7.0</v>
      </c>
      <c r="F109" s="2">
        <v>2809.0</v>
      </c>
      <c r="G109" s="3">
        <v>45512.0</v>
      </c>
      <c r="H109" s="2" t="s">
        <v>67</v>
      </c>
      <c r="I109" s="2" t="s">
        <v>15</v>
      </c>
      <c r="J109" s="2">
        <v>19663.0</v>
      </c>
    </row>
    <row r="110">
      <c r="A110" s="2" t="s">
        <v>246</v>
      </c>
      <c r="B110" s="2" t="s">
        <v>247</v>
      </c>
      <c r="C110" s="2" t="s">
        <v>26</v>
      </c>
      <c r="D110" s="2" t="s">
        <v>45</v>
      </c>
      <c r="E110" s="2">
        <v>2.0</v>
      </c>
      <c r="F110" s="2">
        <v>1827.0</v>
      </c>
      <c r="G110" s="3">
        <v>45722.0</v>
      </c>
      <c r="H110" s="2" t="s">
        <v>14</v>
      </c>
      <c r="I110" s="2" t="s">
        <v>31</v>
      </c>
      <c r="J110" s="2">
        <v>3654.0</v>
      </c>
    </row>
    <row r="111">
      <c r="A111" s="2" t="s">
        <v>248</v>
      </c>
      <c r="B111" s="2" t="s">
        <v>249</v>
      </c>
      <c r="C111" s="2" t="s">
        <v>18</v>
      </c>
      <c r="D111" s="2" t="s">
        <v>74</v>
      </c>
      <c r="E111" s="2">
        <v>10.0</v>
      </c>
      <c r="F111" s="2">
        <v>4364.0</v>
      </c>
      <c r="G111" s="3">
        <v>45477.0</v>
      </c>
      <c r="H111" s="2" t="s">
        <v>23</v>
      </c>
      <c r="I111" s="2" t="s">
        <v>15</v>
      </c>
      <c r="J111" s="2">
        <v>43640.0</v>
      </c>
    </row>
    <row r="112">
      <c r="A112" s="2" t="s">
        <v>250</v>
      </c>
      <c r="B112" s="2" t="s">
        <v>251</v>
      </c>
      <c r="C112" s="2" t="s">
        <v>34</v>
      </c>
      <c r="D112" s="2" t="s">
        <v>35</v>
      </c>
      <c r="E112" s="2">
        <v>8.0</v>
      </c>
      <c r="F112" s="2">
        <v>3182.0</v>
      </c>
      <c r="G112" s="3">
        <v>45709.0</v>
      </c>
      <c r="H112" s="2" t="s">
        <v>14</v>
      </c>
      <c r="I112" s="2" t="s">
        <v>15</v>
      </c>
      <c r="J112" s="2">
        <v>25456.0</v>
      </c>
    </row>
    <row r="113">
      <c r="A113" s="2" t="s">
        <v>252</v>
      </c>
      <c r="B113" s="2" t="s">
        <v>253</v>
      </c>
      <c r="C113" s="2" t="s">
        <v>40</v>
      </c>
      <c r="D113" s="2" t="s">
        <v>22</v>
      </c>
      <c r="E113" s="2">
        <v>9.0</v>
      </c>
      <c r="F113" s="2">
        <v>4405.0</v>
      </c>
      <c r="G113" s="3">
        <v>45473.0</v>
      </c>
      <c r="H113" s="2" t="s">
        <v>19</v>
      </c>
      <c r="I113" s="2" t="s">
        <v>28</v>
      </c>
      <c r="J113" s="2">
        <v>39645.0</v>
      </c>
    </row>
    <row r="114">
      <c r="A114" s="2" t="s">
        <v>254</v>
      </c>
      <c r="B114" s="2" t="s">
        <v>255</v>
      </c>
      <c r="C114" s="2" t="s">
        <v>12</v>
      </c>
      <c r="D114" s="2" t="s">
        <v>45</v>
      </c>
      <c r="E114" s="2">
        <v>7.0</v>
      </c>
      <c r="F114" s="2">
        <v>4450.0</v>
      </c>
      <c r="G114" s="3">
        <v>45541.0</v>
      </c>
      <c r="H114" s="2" t="s">
        <v>23</v>
      </c>
      <c r="I114" s="2" t="s">
        <v>28</v>
      </c>
      <c r="J114" s="2">
        <v>31150.0</v>
      </c>
    </row>
    <row r="115">
      <c r="A115" s="2" t="s">
        <v>256</v>
      </c>
      <c r="B115" s="2" t="s">
        <v>257</v>
      </c>
      <c r="C115" s="2" t="s">
        <v>34</v>
      </c>
      <c r="D115" s="2" t="s">
        <v>13</v>
      </c>
      <c r="E115" s="2">
        <v>8.0</v>
      </c>
      <c r="F115" s="2">
        <v>1550.0</v>
      </c>
      <c r="G115" s="3">
        <v>45689.0</v>
      </c>
      <c r="H115" s="2" t="s">
        <v>23</v>
      </c>
      <c r="I115" s="2" t="s">
        <v>15</v>
      </c>
      <c r="J115" s="2">
        <v>12400.0</v>
      </c>
    </row>
    <row r="116">
      <c r="A116" s="2" t="s">
        <v>258</v>
      </c>
      <c r="B116" s="2" t="s">
        <v>259</v>
      </c>
      <c r="C116" s="2" t="s">
        <v>18</v>
      </c>
      <c r="D116" s="2" t="s">
        <v>35</v>
      </c>
      <c r="E116" s="2">
        <v>6.0</v>
      </c>
      <c r="F116" s="2">
        <v>3674.0</v>
      </c>
      <c r="G116" s="3">
        <v>45720.0</v>
      </c>
      <c r="H116" s="2" t="s">
        <v>67</v>
      </c>
      <c r="I116" s="2" t="s">
        <v>31</v>
      </c>
      <c r="J116" s="2">
        <v>22044.0</v>
      </c>
    </row>
    <row r="117">
      <c r="A117" s="2" t="s">
        <v>260</v>
      </c>
      <c r="B117" s="2" t="s">
        <v>261</v>
      </c>
      <c r="C117" s="2" t="s">
        <v>18</v>
      </c>
      <c r="D117" s="2" t="s">
        <v>13</v>
      </c>
      <c r="E117" s="2">
        <v>7.0</v>
      </c>
      <c r="F117" s="2">
        <v>661.0</v>
      </c>
      <c r="G117" s="3">
        <v>45742.0</v>
      </c>
      <c r="H117" s="2" t="s">
        <v>14</v>
      </c>
      <c r="I117" s="2" t="s">
        <v>15</v>
      </c>
      <c r="J117" s="2">
        <v>4627.0</v>
      </c>
    </row>
    <row r="118">
      <c r="A118" s="2" t="s">
        <v>262</v>
      </c>
      <c r="B118" s="2" t="s">
        <v>263</v>
      </c>
      <c r="C118" s="2" t="s">
        <v>12</v>
      </c>
      <c r="D118" s="2" t="s">
        <v>74</v>
      </c>
      <c r="E118" s="2">
        <v>5.0</v>
      </c>
      <c r="F118" s="2">
        <v>2809.0</v>
      </c>
      <c r="G118" s="3">
        <v>45823.0</v>
      </c>
      <c r="H118" s="2" t="s">
        <v>67</v>
      </c>
      <c r="I118" s="2" t="s">
        <v>31</v>
      </c>
      <c r="J118" s="2">
        <v>14045.0</v>
      </c>
    </row>
    <row r="119">
      <c r="A119" s="2" t="s">
        <v>264</v>
      </c>
      <c r="B119" s="2" t="s">
        <v>265</v>
      </c>
      <c r="C119" s="2" t="s">
        <v>26</v>
      </c>
      <c r="D119" s="2" t="s">
        <v>74</v>
      </c>
      <c r="E119" s="2">
        <v>3.0</v>
      </c>
      <c r="F119" s="2">
        <v>3420.0</v>
      </c>
      <c r="G119" s="3">
        <v>45757.0</v>
      </c>
      <c r="H119" s="2" t="s">
        <v>14</v>
      </c>
      <c r="I119" s="2" t="s">
        <v>31</v>
      </c>
      <c r="J119" s="2">
        <v>10260.0</v>
      </c>
    </row>
    <row r="120">
      <c r="A120" s="2" t="s">
        <v>266</v>
      </c>
      <c r="B120" s="2" t="s">
        <v>267</v>
      </c>
      <c r="C120" s="2" t="s">
        <v>34</v>
      </c>
      <c r="D120" s="2" t="s">
        <v>13</v>
      </c>
      <c r="E120" s="2">
        <v>5.0</v>
      </c>
      <c r="F120" s="2">
        <v>1976.0</v>
      </c>
      <c r="G120" s="3">
        <v>45484.0</v>
      </c>
      <c r="H120" s="2" t="s">
        <v>67</v>
      </c>
      <c r="I120" s="2" t="s">
        <v>31</v>
      </c>
      <c r="J120" s="2">
        <v>9880.0</v>
      </c>
    </row>
    <row r="121">
      <c r="A121" s="2" t="s">
        <v>268</v>
      </c>
      <c r="B121" s="2" t="s">
        <v>269</v>
      </c>
      <c r="C121" s="2" t="s">
        <v>18</v>
      </c>
      <c r="D121" s="2" t="s">
        <v>45</v>
      </c>
      <c r="E121" s="2">
        <v>7.0</v>
      </c>
      <c r="F121" s="2">
        <v>4070.0</v>
      </c>
      <c r="G121" s="3">
        <v>45518.0</v>
      </c>
      <c r="H121" s="2" t="s">
        <v>14</v>
      </c>
      <c r="I121" s="2" t="s">
        <v>15</v>
      </c>
      <c r="J121" s="2">
        <v>28490.0</v>
      </c>
    </row>
    <row r="122">
      <c r="A122" s="2" t="s">
        <v>270</v>
      </c>
      <c r="B122" s="2" t="s">
        <v>209</v>
      </c>
      <c r="C122" s="2" t="s">
        <v>26</v>
      </c>
      <c r="D122" s="2" t="s">
        <v>13</v>
      </c>
      <c r="E122" s="2">
        <v>6.0</v>
      </c>
      <c r="F122" s="2">
        <v>1348.0</v>
      </c>
      <c r="G122" s="3">
        <v>45717.0</v>
      </c>
      <c r="H122" s="2" t="s">
        <v>67</v>
      </c>
      <c r="I122" s="2" t="s">
        <v>15</v>
      </c>
      <c r="J122" s="2">
        <v>8088.0</v>
      </c>
    </row>
    <row r="123">
      <c r="A123" s="2" t="s">
        <v>271</v>
      </c>
      <c r="B123" s="2" t="s">
        <v>272</v>
      </c>
      <c r="C123" s="2" t="s">
        <v>12</v>
      </c>
      <c r="D123" s="2" t="s">
        <v>74</v>
      </c>
      <c r="E123" s="2">
        <v>9.0</v>
      </c>
      <c r="F123" s="2">
        <v>2089.0</v>
      </c>
      <c r="G123" s="3">
        <v>45629.0</v>
      </c>
      <c r="H123" s="2" t="s">
        <v>67</v>
      </c>
      <c r="I123" s="2" t="s">
        <v>28</v>
      </c>
      <c r="J123" s="2">
        <v>18801.0</v>
      </c>
    </row>
    <row r="124">
      <c r="A124" s="2" t="s">
        <v>273</v>
      </c>
      <c r="B124" s="2" t="s">
        <v>274</v>
      </c>
      <c r="C124" s="2" t="s">
        <v>18</v>
      </c>
      <c r="D124" s="2" t="s">
        <v>22</v>
      </c>
      <c r="E124" s="2">
        <v>10.0</v>
      </c>
      <c r="F124" s="2">
        <v>1057.0</v>
      </c>
      <c r="G124" s="3">
        <v>45503.0</v>
      </c>
      <c r="H124" s="2" t="s">
        <v>67</v>
      </c>
      <c r="I124" s="2" t="s">
        <v>31</v>
      </c>
      <c r="J124" s="2">
        <v>10570.0</v>
      </c>
    </row>
    <row r="125">
      <c r="A125" s="2" t="s">
        <v>275</v>
      </c>
      <c r="B125" s="2" t="s">
        <v>276</v>
      </c>
      <c r="C125" s="2" t="s">
        <v>34</v>
      </c>
      <c r="D125" s="2" t="s">
        <v>13</v>
      </c>
      <c r="E125" s="2">
        <v>10.0</v>
      </c>
      <c r="F125" s="2">
        <v>3838.0</v>
      </c>
      <c r="G125" s="3">
        <v>45508.0</v>
      </c>
      <c r="H125" s="2" t="s">
        <v>23</v>
      </c>
      <c r="I125" s="2" t="s">
        <v>28</v>
      </c>
      <c r="J125" s="2">
        <v>38380.0</v>
      </c>
    </row>
    <row r="126">
      <c r="A126" s="2" t="s">
        <v>277</v>
      </c>
      <c r="B126" s="2" t="s">
        <v>278</v>
      </c>
      <c r="C126" s="2" t="s">
        <v>95</v>
      </c>
      <c r="D126" s="2" t="s">
        <v>13</v>
      </c>
      <c r="E126" s="2">
        <v>2.0</v>
      </c>
      <c r="F126" s="2">
        <v>4113.0</v>
      </c>
      <c r="G126" s="3">
        <v>45549.0</v>
      </c>
      <c r="H126" s="2" t="s">
        <v>19</v>
      </c>
      <c r="I126" s="2" t="s">
        <v>31</v>
      </c>
      <c r="J126" s="2">
        <v>8226.0</v>
      </c>
    </row>
    <row r="127">
      <c r="A127" s="2" t="s">
        <v>279</v>
      </c>
      <c r="B127" s="2" t="s">
        <v>280</v>
      </c>
      <c r="C127" s="2" t="s">
        <v>18</v>
      </c>
      <c r="D127" s="2" t="s">
        <v>27</v>
      </c>
      <c r="E127" s="2">
        <v>5.0</v>
      </c>
      <c r="F127" s="2">
        <v>2012.0</v>
      </c>
      <c r="G127" s="3">
        <v>45548.0</v>
      </c>
      <c r="H127" s="2" t="s">
        <v>14</v>
      </c>
      <c r="I127" s="2" t="s">
        <v>15</v>
      </c>
      <c r="J127" s="2">
        <v>10060.0</v>
      </c>
    </row>
    <row r="128">
      <c r="A128" s="2" t="s">
        <v>281</v>
      </c>
      <c r="B128" s="2" t="s">
        <v>282</v>
      </c>
      <c r="C128" s="2" t="s">
        <v>34</v>
      </c>
      <c r="D128" s="2" t="s">
        <v>27</v>
      </c>
      <c r="E128" s="2">
        <v>4.0</v>
      </c>
      <c r="F128" s="2">
        <v>2755.0</v>
      </c>
      <c r="G128" s="3">
        <v>45572.0</v>
      </c>
      <c r="H128" s="2" t="s">
        <v>23</v>
      </c>
      <c r="I128" s="2" t="s">
        <v>31</v>
      </c>
      <c r="J128" s="2">
        <v>11020.0</v>
      </c>
    </row>
    <row r="129">
      <c r="A129" s="2" t="s">
        <v>283</v>
      </c>
      <c r="B129" s="2" t="s">
        <v>284</v>
      </c>
      <c r="C129" s="2" t="s">
        <v>18</v>
      </c>
      <c r="D129" s="2" t="s">
        <v>45</v>
      </c>
      <c r="E129" s="2">
        <v>3.0</v>
      </c>
      <c r="F129" s="2">
        <v>892.0</v>
      </c>
      <c r="G129" s="3">
        <v>45603.0</v>
      </c>
      <c r="H129" s="2" t="s">
        <v>23</v>
      </c>
      <c r="I129" s="2" t="s">
        <v>31</v>
      </c>
      <c r="J129" s="2">
        <v>2676.0</v>
      </c>
    </row>
    <row r="130">
      <c r="A130" s="2" t="s">
        <v>285</v>
      </c>
      <c r="B130" s="2" t="s">
        <v>286</v>
      </c>
      <c r="C130" s="2" t="s">
        <v>12</v>
      </c>
      <c r="D130" s="2" t="s">
        <v>45</v>
      </c>
      <c r="E130" s="2">
        <v>9.0</v>
      </c>
      <c r="F130" s="2">
        <v>1237.0</v>
      </c>
      <c r="G130" s="3">
        <v>45634.0</v>
      </c>
      <c r="H130" s="2" t="s">
        <v>19</v>
      </c>
      <c r="I130" s="2" t="s">
        <v>31</v>
      </c>
      <c r="J130" s="2">
        <v>11133.0</v>
      </c>
    </row>
    <row r="131">
      <c r="A131" s="2" t="s">
        <v>287</v>
      </c>
      <c r="B131" s="2" t="s">
        <v>288</v>
      </c>
      <c r="C131" s="2" t="s">
        <v>40</v>
      </c>
      <c r="D131" s="2" t="s">
        <v>22</v>
      </c>
      <c r="E131" s="2">
        <v>6.0</v>
      </c>
      <c r="F131" s="2">
        <v>1637.0</v>
      </c>
      <c r="G131" s="3">
        <v>45723.0</v>
      </c>
      <c r="H131" s="2" t="s">
        <v>14</v>
      </c>
      <c r="I131" s="2" t="s">
        <v>15</v>
      </c>
      <c r="J131" s="2">
        <v>9822.0</v>
      </c>
    </row>
    <row r="132">
      <c r="A132" s="2" t="s">
        <v>289</v>
      </c>
      <c r="B132" s="2" t="s">
        <v>290</v>
      </c>
      <c r="C132" s="2" t="s">
        <v>12</v>
      </c>
      <c r="D132" s="2" t="s">
        <v>74</v>
      </c>
      <c r="E132" s="2">
        <v>10.0</v>
      </c>
      <c r="F132" s="2">
        <v>4744.0</v>
      </c>
      <c r="G132" s="3">
        <v>45592.0</v>
      </c>
      <c r="H132" s="2" t="s">
        <v>67</v>
      </c>
      <c r="I132" s="2" t="s">
        <v>15</v>
      </c>
      <c r="J132" s="2">
        <v>47440.0</v>
      </c>
    </row>
    <row r="133">
      <c r="A133" s="2" t="s">
        <v>291</v>
      </c>
      <c r="B133" s="2" t="s">
        <v>292</v>
      </c>
      <c r="C133" s="2" t="s">
        <v>95</v>
      </c>
      <c r="D133" s="2" t="s">
        <v>35</v>
      </c>
      <c r="E133" s="2">
        <v>8.0</v>
      </c>
      <c r="F133" s="2">
        <v>3196.0</v>
      </c>
      <c r="G133" s="3">
        <v>45811.0</v>
      </c>
      <c r="H133" s="2" t="s">
        <v>19</v>
      </c>
      <c r="I133" s="2" t="s">
        <v>31</v>
      </c>
      <c r="J133" s="2">
        <v>25568.0</v>
      </c>
    </row>
    <row r="134">
      <c r="A134" s="2" t="s">
        <v>293</v>
      </c>
      <c r="B134" s="2" t="s">
        <v>294</v>
      </c>
      <c r="C134" s="2" t="s">
        <v>40</v>
      </c>
      <c r="D134" s="2" t="s">
        <v>22</v>
      </c>
      <c r="E134" s="2">
        <v>2.0</v>
      </c>
      <c r="F134" s="2">
        <v>3268.0</v>
      </c>
      <c r="G134" s="3">
        <v>45506.0</v>
      </c>
      <c r="H134" s="2" t="s">
        <v>23</v>
      </c>
      <c r="I134" s="2" t="s">
        <v>28</v>
      </c>
      <c r="J134" s="2">
        <v>6536.0</v>
      </c>
    </row>
    <row r="135">
      <c r="A135" s="2" t="s">
        <v>295</v>
      </c>
      <c r="B135" s="2" t="s">
        <v>296</v>
      </c>
      <c r="C135" s="2" t="s">
        <v>18</v>
      </c>
      <c r="D135" s="2" t="s">
        <v>27</v>
      </c>
      <c r="E135" s="2">
        <v>6.0</v>
      </c>
      <c r="F135" s="2">
        <v>1780.0</v>
      </c>
      <c r="G135" s="3">
        <v>45739.0</v>
      </c>
      <c r="H135" s="2" t="s">
        <v>19</v>
      </c>
      <c r="I135" s="2" t="s">
        <v>31</v>
      </c>
      <c r="J135" s="2">
        <v>10680.0</v>
      </c>
    </row>
    <row r="136">
      <c r="A136" s="2" t="s">
        <v>297</v>
      </c>
      <c r="B136" s="2" t="s">
        <v>298</v>
      </c>
      <c r="C136" s="2" t="s">
        <v>12</v>
      </c>
      <c r="D136" s="2" t="s">
        <v>27</v>
      </c>
      <c r="E136" s="2">
        <v>5.0</v>
      </c>
      <c r="F136" s="2">
        <v>4519.0</v>
      </c>
      <c r="G136" s="3">
        <v>45677.0</v>
      </c>
      <c r="H136" s="2" t="s">
        <v>14</v>
      </c>
      <c r="I136" s="2" t="s">
        <v>31</v>
      </c>
      <c r="J136" s="2">
        <v>22595.0</v>
      </c>
    </row>
    <row r="137">
      <c r="A137" s="2" t="s">
        <v>299</v>
      </c>
      <c r="B137" s="2" t="s">
        <v>300</v>
      </c>
      <c r="C137" s="2" t="s">
        <v>95</v>
      </c>
      <c r="D137" s="2" t="s">
        <v>45</v>
      </c>
      <c r="E137" s="2">
        <v>5.0</v>
      </c>
      <c r="F137" s="2">
        <v>1048.0</v>
      </c>
      <c r="G137" s="3">
        <v>45572.0</v>
      </c>
      <c r="H137" s="2" t="s">
        <v>23</v>
      </c>
      <c r="I137" s="2" t="s">
        <v>15</v>
      </c>
      <c r="J137" s="2">
        <v>5240.0</v>
      </c>
    </row>
    <row r="138">
      <c r="A138" s="2" t="s">
        <v>301</v>
      </c>
      <c r="B138" s="2" t="s">
        <v>302</v>
      </c>
      <c r="C138" s="2" t="s">
        <v>26</v>
      </c>
      <c r="D138" s="2" t="s">
        <v>45</v>
      </c>
      <c r="E138" s="2">
        <v>10.0</v>
      </c>
      <c r="F138" s="2">
        <v>2339.0</v>
      </c>
      <c r="G138" s="3">
        <v>45799.0</v>
      </c>
      <c r="H138" s="2" t="s">
        <v>19</v>
      </c>
      <c r="I138" s="2" t="s">
        <v>31</v>
      </c>
      <c r="J138" s="2">
        <v>23390.0</v>
      </c>
    </row>
    <row r="139">
      <c r="A139" s="2" t="s">
        <v>303</v>
      </c>
      <c r="B139" s="2" t="s">
        <v>304</v>
      </c>
      <c r="C139" s="2" t="s">
        <v>34</v>
      </c>
      <c r="D139" s="2" t="s">
        <v>13</v>
      </c>
      <c r="E139" s="2">
        <v>1.0</v>
      </c>
      <c r="F139" s="2">
        <v>3131.0</v>
      </c>
      <c r="G139" s="3">
        <v>45524.0</v>
      </c>
      <c r="H139" s="2" t="s">
        <v>19</v>
      </c>
      <c r="I139" s="2" t="s">
        <v>31</v>
      </c>
      <c r="J139" s="2">
        <v>3131.0</v>
      </c>
    </row>
    <row r="140">
      <c r="A140" s="2" t="s">
        <v>305</v>
      </c>
      <c r="B140" s="2" t="s">
        <v>306</v>
      </c>
      <c r="C140" s="2" t="s">
        <v>18</v>
      </c>
      <c r="D140" s="2" t="s">
        <v>27</v>
      </c>
      <c r="E140" s="2">
        <v>4.0</v>
      </c>
      <c r="F140" s="2">
        <v>4974.0</v>
      </c>
      <c r="G140" s="3">
        <v>45801.0</v>
      </c>
      <c r="H140" s="2" t="s">
        <v>23</v>
      </c>
      <c r="I140" s="2" t="s">
        <v>28</v>
      </c>
      <c r="J140" s="2">
        <v>19896.0</v>
      </c>
    </row>
    <row r="141">
      <c r="A141" s="2" t="s">
        <v>307</v>
      </c>
      <c r="B141" s="2" t="s">
        <v>308</v>
      </c>
      <c r="C141" s="2" t="s">
        <v>40</v>
      </c>
      <c r="D141" s="2" t="s">
        <v>74</v>
      </c>
      <c r="E141" s="2">
        <v>2.0</v>
      </c>
      <c r="F141" s="2">
        <v>4042.0</v>
      </c>
      <c r="G141" s="3">
        <v>45758.0</v>
      </c>
      <c r="H141" s="2" t="s">
        <v>67</v>
      </c>
      <c r="I141" s="2" t="s">
        <v>28</v>
      </c>
      <c r="J141" s="2">
        <v>8084.0</v>
      </c>
    </row>
    <row r="142">
      <c r="A142" s="2" t="s">
        <v>309</v>
      </c>
      <c r="B142" s="2" t="s">
        <v>310</v>
      </c>
      <c r="C142" s="2" t="s">
        <v>26</v>
      </c>
      <c r="D142" s="2" t="s">
        <v>45</v>
      </c>
      <c r="E142" s="2">
        <v>7.0</v>
      </c>
      <c r="F142" s="2">
        <v>2538.0</v>
      </c>
      <c r="G142" s="3">
        <v>45649.0</v>
      </c>
      <c r="H142" s="2" t="s">
        <v>67</v>
      </c>
      <c r="I142" s="2" t="s">
        <v>31</v>
      </c>
      <c r="J142" s="2">
        <v>17766.0</v>
      </c>
    </row>
    <row r="143">
      <c r="A143" s="2" t="s">
        <v>311</v>
      </c>
      <c r="B143" s="2" t="s">
        <v>312</v>
      </c>
      <c r="C143" s="2" t="s">
        <v>12</v>
      </c>
      <c r="D143" s="2" t="s">
        <v>45</v>
      </c>
      <c r="E143" s="2">
        <v>5.0</v>
      </c>
      <c r="F143" s="2">
        <v>624.0</v>
      </c>
      <c r="G143" s="3">
        <v>45518.0</v>
      </c>
      <c r="H143" s="2" t="s">
        <v>67</v>
      </c>
      <c r="I143" s="2" t="s">
        <v>31</v>
      </c>
      <c r="J143" s="2">
        <v>3120.0</v>
      </c>
    </row>
    <row r="144">
      <c r="A144" s="2" t="s">
        <v>313</v>
      </c>
      <c r="B144" s="2" t="s">
        <v>314</v>
      </c>
      <c r="C144" s="2" t="s">
        <v>34</v>
      </c>
      <c r="D144" s="2" t="s">
        <v>45</v>
      </c>
      <c r="E144" s="2">
        <v>6.0</v>
      </c>
      <c r="F144" s="2">
        <v>3971.0</v>
      </c>
      <c r="G144" s="3">
        <v>45598.0</v>
      </c>
      <c r="H144" s="2" t="s">
        <v>14</v>
      </c>
      <c r="I144" s="2" t="s">
        <v>28</v>
      </c>
      <c r="J144" s="2">
        <v>23826.0</v>
      </c>
    </row>
    <row r="145">
      <c r="A145" s="2" t="s">
        <v>315</v>
      </c>
      <c r="B145" s="2" t="s">
        <v>316</v>
      </c>
      <c r="C145" s="2" t="s">
        <v>18</v>
      </c>
      <c r="D145" s="2" t="s">
        <v>13</v>
      </c>
      <c r="E145" s="2">
        <v>5.0</v>
      </c>
      <c r="F145" s="2">
        <v>693.0</v>
      </c>
      <c r="G145" s="3">
        <v>45789.0</v>
      </c>
      <c r="H145" s="2" t="s">
        <v>14</v>
      </c>
      <c r="I145" s="2" t="s">
        <v>15</v>
      </c>
      <c r="J145" s="2">
        <v>3465.0</v>
      </c>
    </row>
    <row r="146">
      <c r="A146" s="2" t="s">
        <v>317</v>
      </c>
      <c r="B146" s="2" t="s">
        <v>318</v>
      </c>
      <c r="C146" s="2" t="s">
        <v>95</v>
      </c>
      <c r="D146" s="2" t="s">
        <v>45</v>
      </c>
      <c r="E146" s="2">
        <v>8.0</v>
      </c>
      <c r="F146" s="2">
        <v>4469.0</v>
      </c>
      <c r="G146" s="3">
        <v>45639.0</v>
      </c>
      <c r="H146" s="2" t="s">
        <v>23</v>
      </c>
      <c r="I146" s="2" t="s">
        <v>28</v>
      </c>
      <c r="J146" s="2">
        <v>35752.0</v>
      </c>
    </row>
    <row r="147">
      <c r="A147" s="2" t="s">
        <v>319</v>
      </c>
      <c r="B147" s="2" t="s">
        <v>320</v>
      </c>
      <c r="C147" s="2" t="s">
        <v>34</v>
      </c>
      <c r="D147" s="2" t="s">
        <v>22</v>
      </c>
      <c r="E147" s="2">
        <v>3.0</v>
      </c>
      <c r="F147" s="2">
        <v>265.0</v>
      </c>
      <c r="G147" s="3">
        <v>45770.0</v>
      </c>
      <c r="H147" s="2" t="s">
        <v>14</v>
      </c>
      <c r="I147" s="2" t="s">
        <v>15</v>
      </c>
      <c r="J147" s="2">
        <v>795.0</v>
      </c>
    </row>
    <row r="148">
      <c r="A148" s="2" t="s">
        <v>321</v>
      </c>
      <c r="B148" s="2" t="s">
        <v>322</v>
      </c>
      <c r="C148" s="2" t="s">
        <v>40</v>
      </c>
      <c r="D148" s="2" t="s">
        <v>45</v>
      </c>
      <c r="E148" s="2">
        <v>10.0</v>
      </c>
      <c r="F148" s="2">
        <v>2497.0</v>
      </c>
      <c r="G148" s="3">
        <v>45804.0</v>
      </c>
      <c r="H148" s="2" t="s">
        <v>14</v>
      </c>
      <c r="I148" s="2" t="s">
        <v>28</v>
      </c>
      <c r="J148" s="2">
        <v>24970.0</v>
      </c>
    </row>
    <row r="149">
      <c r="A149" s="2" t="s">
        <v>323</v>
      </c>
      <c r="B149" s="2" t="s">
        <v>324</v>
      </c>
      <c r="C149" s="2" t="s">
        <v>12</v>
      </c>
      <c r="D149" s="2" t="s">
        <v>22</v>
      </c>
      <c r="E149" s="2">
        <v>5.0</v>
      </c>
      <c r="F149" s="2">
        <v>2875.0</v>
      </c>
      <c r="G149" s="3">
        <v>45821.0</v>
      </c>
      <c r="H149" s="2" t="s">
        <v>19</v>
      </c>
      <c r="I149" s="2" t="s">
        <v>15</v>
      </c>
      <c r="J149" s="2">
        <v>14375.0</v>
      </c>
    </row>
    <row r="150">
      <c r="A150" s="2" t="s">
        <v>325</v>
      </c>
      <c r="B150" s="2" t="s">
        <v>326</v>
      </c>
      <c r="C150" s="2" t="s">
        <v>18</v>
      </c>
      <c r="D150" s="2" t="s">
        <v>35</v>
      </c>
      <c r="E150" s="2">
        <v>2.0</v>
      </c>
      <c r="F150" s="2">
        <v>1469.0</v>
      </c>
      <c r="G150" s="3">
        <v>45812.0</v>
      </c>
      <c r="H150" s="2" t="s">
        <v>19</v>
      </c>
      <c r="I150" s="2" t="s">
        <v>31</v>
      </c>
      <c r="J150" s="2">
        <v>2938.0</v>
      </c>
    </row>
    <row r="151">
      <c r="A151" s="2" t="s">
        <v>327</v>
      </c>
      <c r="B151" s="2" t="s">
        <v>328</v>
      </c>
      <c r="C151" s="2" t="s">
        <v>12</v>
      </c>
      <c r="D151" s="2" t="s">
        <v>13</v>
      </c>
      <c r="E151" s="2">
        <v>1.0</v>
      </c>
      <c r="F151" s="2">
        <v>242.0</v>
      </c>
      <c r="G151" s="3">
        <v>45822.0</v>
      </c>
      <c r="H151" s="2" t="s">
        <v>14</v>
      </c>
      <c r="I151" s="2" t="s">
        <v>31</v>
      </c>
      <c r="J151" s="2">
        <v>242.0</v>
      </c>
    </row>
    <row r="152">
      <c r="A152" s="2" t="s">
        <v>329</v>
      </c>
      <c r="B152" s="2" t="s">
        <v>330</v>
      </c>
      <c r="C152" s="2" t="s">
        <v>18</v>
      </c>
      <c r="D152" s="2" t="s">
        <v>74</v>
      </c>
      <c r="E152" s="2">
        <v>4.0</v>
      </c>
      <c r="F152" s="2">
        <v>853.0</v>
      </c>
      <c r="G152" s="3">
        <v>45593.0</v>
      </c>
      <c r="H152" s="2" t="s">
        <v>14</v>
      </c>
      <c r="I152" s="2" t="s">
        <v>31</v>
      </c>
      <c r="J152" s="2">
        <v>3412.0</v>
      </c>
    </row>
    <row r="153">
      <c r="A153" s="2" t="s">
        <v>331</v>
      </c>
      <c r="B153" s="2" t="s">
        <v>332</v>
      </c>
      <c r="C153" s="2" t="s">
        <v>34</v>
      </c>
      <c r="D153" s="2" t="s">
        <v>45</v>
      </c>
      <c r="E153" s="2">
        <v>9.0</v>
      </c>
      <c r="F153" s="2">
        <v>1031.0</v>
      </c>
      <c r="G153" s="3">
        <v>45515.0</v>
      </c>
      <c r="H153" s="2" t="s">
        <v>67</v>
      </c>
      <c r="I153" s="2" t="s">
        <v>31</v>
      </c>
      <c r="J153" s="2">
        <v>9279.0</v>
      </c>
    </row>
    <row r="154">
      <c r="A154" s="2" t="s">
        <v>333</v>
      </c>
      <c r="B154" s="2" t="s">
        <v>334</v>
      </c>
      <c r="C154" s="2" t="s">
        <v>34</v>
      </c>
      <c r="D154" s="2" t="s">
        <v>35</v>
      </c>
      <c r="E154" s="2">
        <v>9.0</v>
      </c>
      <c r="F154" s="2">
        <v>4306.0</v>
      </c>
      <c r="G154" s="3">
        <v>45641.0</v>
      </c>
      <c r="H154" s="2" t="s">
        <v>14</v>
      </c>
      <c r="I154" s="2" t="s">
        <v>31</v>
      </c>
      <c r="J154" s="2">
        <v>38754.0</v>
      </c>
    </row>
    <row r="155">
      <c r="A155" s="2" t="s">
        <v>335</v>
      </c>
      <c r="B155" s="2" t="s">
        <v>336</v>
      </c>
      <c r="C155" s="2" t="s">
        <v>40</v>
      </c>
      <c r="D155" s="2" t="s">
        <v>45</v>
      </c>
      <c r="E155" s="2">
        <v>2.0</v>
      </c>
      <c r="F155" s="2">
        <v>4977.0</v>
      </c>
      <c r="G155" s="3">
        <v>45497.0</v>
      </c>
      <c r="H155" s="2" t="s">
        <v>19</v>
      </c>
      <c r="I155" s="2" t="s">
        <v>28</v>
      </c>
      <c r="J155" s="2">
        <v>9954.0</v>
      </c>
    </row>
    <row r="156">
      <c r="A156" s="2" t="s">
        <v>337</v>
      </c>
      <c r="B156" s="2" t="s">
        <v>338</v>
      </c>
      <c r="C156" s="2" t="s">
        <v>40</v>
      </c>
      <c r="D156" s="2" t="s">
        <v>35</v>
      </c>
      <c r="E156" s="2">
        <v>2.0</v>
      </c>
      <c r="F156" s="2">
        <v>4534.0</v>
      </c>
      <c r="G156" s="3">
        <v>45554.0</v>
      </c>
      <c r="H156" s="2" t="s">
        <v>23</v>
      </c>
      <c r="I156" s="2" t="s">
        <v>15</v>
      </c>
      <c r="J156" s="2">
        <v>9068.0</v>
      </c>
    </row>
    <row r="157">
      <c r="A157" s="2" t="s">
        <v>339</v>
      </c>
      <c r="B157" s="2" t="s">
        <v>340</v>
      </c>
      <c r="C157" s="2" t="s">
        <v>26</v>
      </c>
      <c r="D157" s="2" t="s">
        <v>48</v>
      </c>
      <c r="E157" s="2">
        <v>3.0</v>
      </c>
      <c r="F157" s="2">
        <v>4405.0</v>
      </c>
      <c r="G157" s="3">
        <v>45742.0</v>
      </c>
      <c r="H157" s="2" t="s">
        <v>19</v>
      </c>
      <c r="I157" s="2" t="s">
        <v>28</v>
      </c>
      <c r="J157" s="2">
        <v>13215.0</v>
      </c>
    </row>
    <row r="158">
      <c r="A158" s="2" t="s">
        <v>341</v>
      </c>
      <c r="B158" s="2" t="s">
        <v>342</v>
      </c>
      <c r="C158" s="2" t="s">
        <v>26</v>
      </c>
      <c r="D158" s="2" t="s">
        <v>22</v>
      </c>
      <c r="E158" s="2">
        <v>7.0</v>
      </c>
      <c r="F158" s="2">
        <v>1218.0</v>
      </c>
      <c r="G158" s="3">
        <v>45806.0</v>
      </c>
      <c r="H158" s="2" t="s">
        <v>67</v>
      </c>
      <c r="I158" s="2" t="s">
        <v>28</v>
      </c>
      <c r="J158" s="2">
        <v>8526.0</v>
      </c>
    </row>
    <row r="159">
      <c r="A159" s="2" t="s">
        <v>343</v>
      </c>
      <c r="B159" s="2" t="s">
        <v>344</v>
      </c>
      <c r="C159" s="2" t="s">
        <v>18</v>
      </c>
      <c r="D159" s="2" t="s">
        <v>27</v>
      </c>
      <c r="E159" s="2">
        <v>9.0</v>
      </c>
      <c r="F159" s="2">
        <v>2144.0</v>
      </c>
      <c r="G159" s="3">
        <v>45777.0</v>
      </c>
      <c r="H159" s="2" t="s">
        <v>14</v>
      </c>
      <c r="I159" s="2" t="s">
        <v>31</v>
      </c>
      <c r="J159" s="2">
        <v>19296.0</v>
      </c>
    </row>
    <row r="160">
      <c r="A160" s="2" t="s">
        <v>345</v>
      </c>
      <c r="B160" s="2" t="s">
        <v>346</v>
      </c>
      <c r="C160" s="2" t="s">
        <v>40</v>
      </c>
      <c r="D160" s="2" t="s">
        <v>45</v>
      </c>
      <c r="E160" s="2">
        <v>5.0</v>
      </c>
      <c r="F160" s="2">
        <v>3487.0</v>
      </c>
      <c r="G160" s="3">
        <v>45773.0</v>
      </c>
      <c r="H160" s="2" t="s">
        <v>19</v>
      </c>
      <c r="I160" s="2" t="s">
        <v>15</v>
      </c>
      <c r="J160" s="2">
        <v>17435.0</v>
      </c>
    </row>
    <row r="161">
      <c r="A161" s="2" t="s">
        <v>347</v>
      </c>
      <c r="B161" s="2" t="s">
        <v>348</v>
      </c>
      <c r="C161" s="2" t="s">
        <v>95</v>
      </c>
      <c r="D161" s="2" t="s">
        <v>48</v>
      </c>
      <c r="E161" s="2">
        <v>8.0</v>
      </c>
      <c r="F161" s="2">
        <v>253.0</v>
      </c>
      <c r="G161" s="3">
        <v>45652.0</v>
      </c>
      <c r="H161" s="2" t="s">
        <v>14</v>
      </c>
      <c r="I161" s="2" t="s">
        <v>31</v>
      </c>
      <c r="J161" s="2">
        <v>2024.0</v>
      </c>
    </row>
    <row r="162">
      <c r="A162" s="2" t="s">
        <v>349</v>
      </c>
      <c r="B162" s="2" t="s">
        <v>350</v>
      </c>
      <c r="C162" s="2" t="s">
        <v>12</v>
      </c>
      <c r="D162" s="2" t="s">
        <v>22</v>
      </c>
      <c r="E162" s="2">
        <v>6.0</v>
      </c>
      <c r="F162" s="2">
        <v>355.0</v>
      </c>
      <c r="G162" s="3">
        <v>45601.0</v>
      </c>
      <c r="H162" s="2" t="s">
        <v>67</v>
      </c>
      <c r="I162" s="2" t="s">
        <v>28</v>
      </c>
      <c r="J162" s="2">
        <v>2130.0</v>
      </c>
    </row>
    <row r="163">
      <c r="A163" s="2" t="s">
        <v>351</v>
      </c>
      <c r="B163" s="2" t="s">
        <v>352</v>
      </c>
      <c r="C163" s="2" t="s">
        <v>40</v>
      </c>
      <c r="D163" s="2" t="s">
        <v>27</v>
      </c>
      <c r="E163" s="2">
        <v>7.0</v>
      </c>
      <c r="F163" s="2">
        <v>1958.0</v>
      </c>
      <c r="G163" s="3">
        <v>45787.0</v>
      </c>
      <c r="H163" s="2" t="s">
        <v>19</v>
      </c>
      <c r="I163" s="2" t="s">
        <v>31</v>
      </c>
      <c r="J163" s="2">
        <v>13706.0</v>
      </c>
    </row>
    <row r="164">
      <c r="A164" s="2" t="s">
        <v>353</v>
      </c>
      <c r="B164" s="2" t="s">
        <v>354</v>
      </c>
      <c r="C164" s="2" t="s">
        <v>18</v>
      </c>
      <c r="D164" s="2" t="s">
        <v>74</v>
      </c>
      <c r="E164" s="2">
        <v>8.0</v>
      </c>
      <c r="F164" s="2">
        <v>4368.0</v>
      </c>
      <c r="G164" s="3">
        <v>45726.0</v>
      </c>
      <c r="H164" s="2" t="s">
        <v>67</v>
      </c>
      <c r="I164" s="2" t="s">
        <v>28</v>
      </c>
      <c r="J164" s="2">
        <v>34944.0</v>
      </c>
    </row>
    <row r="165">
      <c r="A165" s="2" t="s">
        <v>355</v>
      </c>
      <c r="B165" s="2" t="s">
        <v>356</v>
      </c>
      <c r="C165" s="2" t="s">
        <v>34</v>
      </c>
      <c r="D165" s="2" t="s">
        <v>35</v>
      </c>
      <c r="E165" s="2">
        <v>4.0</v>
      </c>
      <c r="F165" s="2">
        <v>1736.0</v>
      </c>
      <c r="G165" s="3">
        <v>45502.0</v>
      </c>
      <c r="H165" s="2" t="s">
        <v>23</v>
      </c>
      <c r="I165" s="2" t="s">
        <v>15</v>
      </c>
      <c r="J165" s="2">
        <v>6944.0</v>
      </c>
    </row>
    <row r="166">
      <c r="A166" s="2" t="s">
        <v>357</v>
      </c>
      <c r="B166" s="2" t="s">
        <v>358</v>
      </c>
      <c r="C166" s="2" t="s">
        <v>12</v>
      </c>
      <c r="D166" s="2" t="s">
        <v>27</v>
      </c>
      <c r="E166" s="2">
        <v>4.0</v>
      </c>
      <c r="F166" s="2">
        <v>4022.0</v>
      </c>
      <c r="G166" s="3">
        <v>45562.0</v>
      </c>
      <c r="H166" s="2" t="s">
        <v>19</v>
      </c>
      <c r="I166" s="2" t="s">
        <v>28</v>
      </c>
      <c r="J166" s="2">
        <v>16088.0</v>
      </c>
    </row>
    <row r="167">
      <c r="A167" s="2" t="s">
        <v>359</v>
      </c>
      <c r="B167" s="2" t="s">
        <v>360</v>
      </c>
      <c r="C167" s="2" t="s">
        <v>18</v>
      </c>
      <c r="D167" s="2" t="s">
        <v>35</v>
      </c>
      <c r="E167" s="2">
        <v>6.0</v>
      </c>
      <c r="F167" s="2">
        <v>2047.0</v>
      </c>
      <c r="G167" s="3">
        <v>45636.0</v>
      </c>
      <c r="H167" s="2" t="s">
        <v>14</v>
      </c>
      <c r="I167" s="2" t="s">
        <v>28</v>
      </c>
      <c r="J167" s="2">
        <v>12282.0</v>
      </c>
    </row>
    <row r="168">
      <c r="A168" s="2" t="s">
        <v>361</v>
      </c>
      <c r="B168" s="2" t="s">
        <v>362</v>
      </c>
      <c r="C168" s="2" t="s">
        <v>18</v>
      </c>
      <c r="D168" s="2" t="s">
        <v>35</v>
      </c>
      <c r="E168" s="2">
        <v>4.0</v>
      </c>
      <c r="F168" s="2">
        <v>513.0</v>
      </c>
      <c r="G168" s="3">
        <v>45539.0</v>
      </c>
      <c r="H168" s="2" t="s">
        <v>67</v>
      </c>
      <c r="I168" s="2" t="s">
        <v>28</v>
      </c>
      <c r="J168" s="2">
        <v>2052.0</v>
      </c>
    </row>
    <row r="169">
      <c r="A169" s="2" t="s">
        <v>363</v>
      </c>
      <c r="B169" s="2" t="s">
        <v>364</v>
      </c>
      <c r="C169" s="2" t="s">
        <v>26</v>
      </c>
      <c r="D169" s="2" t="s">
        <v>27</v>
      </c>
      <c r="E169" s="2">
        <v>4.0</v>
      </c>
      <c r="F169" s="2">
        <v>4363.0</v>
      </c>
      <c r="G169" s="3">
        <v>45660.0</v>
      </c>
      <c r="H169" s="2" t="s">
        <v>19</v>
      </c>
      <c r="I169" s="2" t="s">
        <v>28</v>
      </c>
      <c r="J169" s="2">
        <v>17452.0</v>
      </c>
    </row>
    <row r="170">
      <c r="A170" s="2" t="s">
        <v>365</v>
      </c>
      <c r="B170" s="2" t="s">
        <v>366</v>
      </c>
      <c r="C170" s="2" t="s">
        <v>18</v>
      </c>
      <c r="D170" s="2" t="s">
        <v>48</v>
      </c>
      <c r="E170" s="2">
        <v>7.0</v>
      </c>
      <c r="F170" s="2">
        <v>2010.0</v>
      </c>
      <c r="G170" s="3">
        <v>45793.0</v>
      </c>
      <c r="H170" s="2" t="s">
        <v>23</v>
      </c>
      <c r="I170" s="2" t="s">
        <v>28</v>
      </c>
      <c r="J170" s="2">
        <v>14070.0</v>
      </c>
    </row>
    <row r="171">
      <c r="A171" s="2" t="s">
        <v>367</v>
      </c>
      <c r="B171" s="2" t="s">
        <v>368</v>
      </c>
      <c r="C171" s="2" t="s">
        <v>34</v>
      </c>
      <c r="D171" s="2" t="s">
        <v>13</v>
      </c>
      <c r="E171" s="2">
        <v>1.0</v>
      </c>
      <c r="F171" s="2">
        <v>4267.0</v>
      </c>
      <c r="G171" s="3">
        <v>45692.0</v>
      </c>
      <c r="H171" s="2" t="s">
        <v>19</v>
      </c>
      <c r="I171" s="2" t="s">
        <v>15</v>
      </c>
      <c r="J171" s="2">
        <v>4267.0</v>
      </c>
    </row>
    <row r="172">
      <c r="A172" s="2" t="s">
        <v>369</v>
      </c>
      <c r="B172" s="2" t="s">
        <v>370</v>
      </c>
      <c r="C172" s="2" t="s">
        <v>26</v>
      </c>
      <c r="D172" s="2" t="s">
        <v>74</v>
      </c>
      <c r="E172" s="2">
        <v>3.0</v>
      </c>
      <c r="F172" s="2">
        <v>3728.0</v>
      </c>
      <c r="G172" s="3">
        <v>45600.0</v>
      </c>
      <c r="H172" s="2" t="s">
        <v>23</v>
      </c>
      <c r="I172" s="2" t="s">
        <v>31</v>
      </c>
      <c r="J172" s="2">
        <v>11184.0</v>
      </c>
    </row>
    <row r="173">
      <c r="A173" s="2" t="s">
        <v>371</v>
      </c>
      <c r="B173" s="2" t="s">
        <v>372</v>
      </c>
      <c r="C173" s="2" t="s">
        <v>26</v>
      </c>
      <c r="D173" s="2" t="s">
        <v>35</v>
      </c>
      <c r="E173" s="2">
        <v>4.0</v>
      </c>
      <c r="F173" s="2">
        <v>1893.0</v>
      </c>
      <c r="G173" s="3">
        <v>45777.0</v>
      </c>
      <c r="H173" s="2" t="s">
        <v>14</v>
      </c>
      <c r="I173" s="2" t="s">
        <v>31</v>
      </c>
      <c r="J173" s="2">
        <v>7572.0</v>
      </c>
    </row>
    <row r="174">
      <c r="A174" s="2" t="s">
        <v>373</v>
      </c>
      <c r="B174" s="2" t="s">
        <v>374</v>
      </c>
      <c r="C174" s="2" t="s">
        <v>12</v>
      </c>
      <c r="D174" s="2" t="s">
        <v>45</v>
      </c>
      <c r="E174" s="2">
        <v>4.0</v>
      </c>
      <c r="F174" s="2">
        <v>1832.0</v>
      </c>
      <c r="G174" s="3">
        <v>45498.0</v>
      </c>
      <c r="H174" s="2" t="s">
        <v>14</v>
      </c>
      <c r="I174" s="2" t="s">
        <v>15</v>
      </c>
      <c r="J174" s="2">
        <v>7328.0</v>
      </c>
    </row>
    <row r="175">
      <c r="A175" s="2" t="s">
        <v>375</v>
      </c>
      <c r="B175" s="2" t="s">
        <v>376</v>
      </c>
      <c r="C175" s="2" t="s">
        <v>12</v>
      </c>
      <c r="D175" s="2" t="s">
        <v>48</v>
      </c>
      <c r="E175" s="2">
        <v>1.0</v>
      </c>
      <c r="F175" s="2">
        <v>3782.0</v>
      </c>
      <c r="G175" s="3">
        <v>45788.0</v>
      </c>
      <c r="H175" s="2" t="s">
        <v>67</v>
      </c>
      <c r="I175" s="2" t="s">
        <v>31</v>
      </c>
      <c r="J175" s="2">
        <v>3782.0</v>
      </c>
    </row>
    <row r="176">
      <c r="A176" s="2" t="s">
        <v>377</v>
      </c>
      <c r="B176" s="2" t="s">
        <v>378</v>
      </c>
      <c r="C176" s="2" t="s">
        <v>18</v>
      </c>
      <c r="D176" s="2" t="s">
        <v>27</v>
      </c>
      <c r="E176" s="2">
        <v>9.0</v>
      </c>
      <c r="F176" s="2">
        <v>4741.0</v>
      </c>
      <c r="G176" s="3">
        <v>45602.0</v>
      </c>
      <c r="H176" s="2" t="s">
        <v>14</v>
      </c>
      <c r="I176" s="2" t="s">
        <v>15</v>
      </c>
      <c r="J176" s="2">
        <v>42669.0</v>
      </c>
    </row>
    <row r="177">
      <c r="A177" s="2" t="s">
        <v>379</v>
      </c>
      <c r="B177" s="2" t="s">
        <v>380</v>
      </c>
      <c r="C177" s="2" t="s">
        <v>12</v>
      </c>
      <c r="D177" s="2" t="s">
        <v>35</v>
      </c>
      <c r="E177" s="2">
        <v>10.0</v>
      </c>
      <c r="F177" s="2">
        <v>1469.0</v>
      </c>
      <c r="G177" s="3">
        <v>45637.0</v>
      </c>
      <c r="H177" s="2" t="s">
        <v>14</v>
      </c>
      <c r="I177" s="2" t="s">
        <v>28</v>
      </c>
      <c r="J177" s="2">
        <v>14690.0</v>
      </c>
    </row>
    <row r="178">
      <c r="A178" s="2" t="s">
        <v>381</v>
      </c>
      <c r="B178" s="2" t="s">
        <v>382</v>
      </c>
      <c r="C178" s="2" t="s">
        <v>34</v>
      </c>
      <c r="D178" s="2" t="s">
        <v>22</v>
      </c>
      <c r="E178" s="2">
        <v>4.0</v>
      </c>
      <c r="F178" s="2">
        <v>4667.0</v>
      </c>
      <c r="G178" s="3">
        <v>45681.0</v>
      </c>
      <c r="H178" s="2" t="s">
        <v>14</v>
      </c>
      <c r="I178" s="2" t="s">
        <v>28</v>
      </c>
      <c r="J178" s="2">
        <v>18668.0</v>
      </c>
    </row>
    <row r="179">
      <c r="A179" s="2" t="s">
        <v>383</v>
      </c>
      <c r="B179" s="2" t="s">
        <v>384</v>
      </c>
      <c r="C179" s="2" t="s">
        <v>26</v>
      </c>
      <c r="D179" s="2" t="s">
        <v>27</v>
      </c>
      <c r="E179" s="2">
        <v>4.0</v>
      </c>
      <c r="F179" s="2">
        <v>1842.0</v>
      </c>
      <c r="G179" s="3">
        <v>45829.0</v>
      </c>
      <c r="H179" s="2" t="s">
        <v>67</v>
      </c>
      <c r="I179" s="2" t="s">
        <v>31</v>
      </c>
      <c r="J179" s="2">
        <v>7368.0</v>
      </c>
    </row>
    <row r="180">
      <c r="A180" s="2" t="s">
        <v>385</v>
      </c>
      <c r="B180" s="2" t="s">
        <v>386</v>
      </c>
      <c r="C180" s="2" t="s">
        <v>12</v>
      </c>
      <c r="D180" s="2" t="s">
        <v>48</v>
      </c>
      <c r="E180" s="2">
        <v>8.0</v>
      </c>
      <c r="F180" s="2">
        <v>3835.0</v>
      </c>
      <c r="G180" s="3">
        <v>45500.0</v>
      </c>
      <c r="H180" s="2" t="s">
        <v>19</v>
      </c>
      <c r="I180" s="2" t="s">
        <v>15</v>
      </c>
      <c r="J180" s="2">
        <v>30680.0</v>
      </c>
    </row>
    <row r="181">
      <c r="A181" s="2" t="s">
        <v>387</v>
      </c>
      <c r="B181" s="2" t="s">
        <v>388</v>
      </c>
      <c r="C181" s="2" t="s">
        <v>34</v>
      </c>
      <c r="D181" s="2" t="s">
        <v>48</v>
      </c>
      <c r="E181" s="2">
        <v>5.0</v>
      </c>
      <c r="F181" s="2">
        <v>4519.0</v>
      </c>
      <c r="G181" s="3">
        <v>45779.0</v>
      </c>
      <c r="H181" s="2" t="s">
        <v>19</v>
      </c>
      <c r="I181" s="2" t="s">
        <v>15</v>
      </c>
      <c r="J181" s="2">
        <v>22595.0</v>
      </c>
    </row>
    <row r="182">
      <c r="A182" s="2" t="s">
        <v>389</v>
      </c>
      <c r="B182" s="2" t="s">
        <v>390</v>
      </c>
      <c r="C182" s="2" t="s">
        <v>12</v>
      </c>
      <c r="D182" s="2" t="s">
        <v>74</v>
      </c>
      <c r="E182" s="2">
        <v>10.0</v>
      </c>
      <c r="F182" s="2">
        <v>3784.0</v>
      </c>
      <c r="G182" s="3">
        <v>45698.0</v>
      </c>
      <c r="H182" s="2" t="s">
        <v>23</v>
      </c>
      <c r="I182" s="2" t="s">
        <v>28</v>
      </c>
      <c r="J182" s="2">
        <v>37840.0</v>
      </c>
    </row>
    <row r="183">
      <c r="A183" s="2" t="s">
        <v>391</v>
      </c>
      <c r="B183" s="2" t="s">
        <v>392</v>
      </c>
      <c r="C183" s="2" t="s">
        <v>18</v>
      </c>
      <c r="D183" s="2" t="s">
        <v>27</v>
      </c>
      <c r="E183" s="2">
        <v>10.0</v>
      </c>
      <c r="F183" s="2">
        <v>727.0</v>
      </c>
      <c r="G183" s="3">
        <v>45527.0</v>
      </c>
      <c r="H183" s="2" t="s">
        <v>67</v>
      </c>
      <c r="I183" s="2" t="s">
        <v>31</v>
      </c>
      <c r="J183" s="2">
        <v>7270.0</v>
      </c>
    </row>
    <row r="184">
      <c r="A184" s="2" t="s">
        <v>393</v>
      </c>
      <c r="B184" s="2" t="s">
        <v>394</v>
      </c>
      <c r="C184" s="2" t="s">
        <v>34</v>
      </c>
      <c r="D184" s="2" t="s">
        <v>35</v>
      </c>
      <c r="E184" s="2">
        <v>7.0</v>
      </c>
      <c r="F184" s="2">
        <v>3284.0</v>
      </c>
      <c r="G184" s="3">
        <v>45579.0</v>
      </c>
      <c r="H184" s="2" t="s">
        <v>19</v>
      </c>
      <c r="I184" s="2" t="s">
        <v>31</v>
      </c>
      <c r="J184" s="2">
        <v>22988.0</v>
      </c>
    </row>
    <row r="185">
      <c r="A185" s="2" t="s">
        <v>395</v>
      </c>
      <c r="B185" s="2" t="s">
        <v>396</v>
      </c>
      <c r="C185" s="2" t="s">
        <v>12</v>
      </c>
      <c r="D185" s="2" t="s">
        <v>74</v>
      </c>
      <c r="E185" s="2">
        <v>4.0</v>
      </c>
      <c r="F185" s="2">
        <v>813.0</v>
      </c>
      <c r="G185" s="3">
        <v>45753.0</v>
      </c>
      <c r="H185" s="2" t="s">
        <v>67</v>
      </c>
      <c r="I185" s="2" t="s">
        <v>15</v>
      </c>
      <c r="J185" s="2">
        <v>3252.0</v>
      </c>
    </row>
    <row r="186">
      <c r="A186" s="2" t="s">
        <v>397</v>
      </c>
      <c r="B186" s="2" t="s">
        <v>398</v>
      </c>
      <c r="C186" s="2" t="s">
        <v>95</v>
      </c>
      <c r="D186" s="2" t="s">
        <v>27</v>
      </c>
      <c r="E186" s="2">
        <v>1.0</v>
      </c>
      <c r="F186" s="2">
        <v>449.0</v>
      </c>
      <c r="G186" s="3">
        <v>45835.0</v>
      </c>
      <c r="H186" s="2" t="s">
        <v>67</v>
      </c>
      <c r="I186" s="2" t="s">
        <v>15</v>
      </c>
      <c r="J186" s="2">
        <v>449.0</v>
      </c>
    </row>
    <row r="187">
      <c r="A187" s="2" t="s">
        <v>399</v>
      </c>
      <c r="B187" s="2" t="s">
        <v>400</v>
      </c>
      <c r="C187" s="2" t="s">
        <v>12</v>
      </c>
      <c r="D187" s="2" t="s">
        <v>22</v>
      </c>
      <c r="E187" s="2">
        <v>5.0</v>
      </c>
      <c r="F187" s="2">
        <v>2197.0</v>
      </c>
      <c r="G187" s="3">
        <v>45789.0</v>
      </c>
      <c r="H187" s="2" t="s">
        <v>67</v>
      </c>
      <c r="I187" s="2" t="s">
        <v>15</v>
      </c>
      <c r="J187" s="2">
        <v>10985.0</v>
      </c>
    </row>
    <row r="188">
      <c r="A188" s="2" t="s">
        <v>401</v>
      </c>
      <c r="B188" s="2" t="s">
        <v>402</v>
      </c>
      <c r="C188" s="2" t="s">
        <v>34</v>
      </c>
      <c r="D188" s="2" t="s">
        <v>35</v>
      </c>
      <c r="E188" s="2">
        <v>4.0</v>
      </c>
      <c r="F188" s="2">
        <v>3739.0</v>
      </c>
      <c r="G188" s="3">
        <v>45809.0</v>
      </c>
      <c r="H188" s="2" t="s">
        <v>19</v>
      </c>
      <c r="I188" s="2" t="s">
        <v>31</v>
      </c>
      <c r="J188" s="2">
        <v>14956.0</v>
      </c>
    </row>
    <row r="189">
      <c r="A189" s="2" t="s">
        <v>403</v>
      </c>
      <c r="B189" s="2" t="s">
        <v>404</v>
      </c>
      <c r="C189" s="2" t="s">
        <v>40</v>
      </c>
      <c r="D189" s="2" t="s">
        <v>48</v>
      </c>
      <c r="E189" s="2">
        <v>2.0</v>
      </c>
      <c r="F189" s="2">
        <v>3291.0</v>
      </c>
      <c r="G189" s="3">
        <v>45670.0</v>
      </c>
      <c r="H189" s="2" t="s">
        <v>67</v>
      </c>
      <c r="I189" s="2" t="s">
        <v>15</v>
      </c>
      <c r="J189" s="2">
        <v>6582.0</v>
      </c>
    </row>
    <row r="190">
      <c r="A190" s="2" t="s">
        <v>405</v>
      </c>
      <c r="B190" s="2" t="s">
        <v>406</v>
      </c>
      <c r="C190" s="2" t="s">
        <v>34</v>
      </c>
      <c r="D190" s="2" t="s">
        <v>27</v>
      </c>
      <c r="E190" s="2">
        <v>1.0</v>
      </c>
      <c r="F190" s="2">
        <v>1272.0</v>
      </c>
      <c r="G190" s="3">
        <v>45816.0</v>
      </c>
      <c r="H190" s="2" t="s">
        <v>67</v>
      </c>
      <c r="I190" s="2" t="s">
        <v>31</v>
      </c>
      <c r="J190" s="2">
        <v>1272.0</v>
      </c>
    </row>
    <row r="191">
      <c r="A191" s="2" t="s">
        <v>407</v>
      </c>
      <c r="B191" s="2" t="s">
        <v>408</v>
      </c>
      <c r="C191" s="2" t="s">
        <v>95</v>
      </c>
      <c r="D191" s="2" t="s">
        <v>22</v>
      </c>
      <c r="E191" s="2">
        <v>4.0</v>
      </c>
      <c r="F191" s="2">
        <v>3698.0</v>
      </c>
      <c r="G191" s="3">
        <v>45762.0</v>
      </c>
      <c r="H191" s="2" t="s">
        <v>67</v>
      </c>
      <c r="I191" s="2" t="s">
        <v>15</v>
      </c>
      <c r="J191" s="2">
        <v>14792.0</v>
      </c>
    </row>
    <row r="192">
      <c r="A192" s="2" t="s">
        <v>409</v>
      </c>
      <c r="B192" s="2" t="s">
        <v>410</v>
      </c>
      <c r="C192" s="2" t="s">
        <v>26</v>
      </c>
      <c r="D192" s="2" t="s">
        <v>22</v>
      </c>
      <c r="E192" s="2">
        <v>5.0</v>
      </c>
      <c r="F192" s="2">
        <v>2534.0</v>
      </c>
      <c r="G192" s="3">
        <v>45563.0</v>
      </c>
      <c r="H192" s="2" t="s">
        <v>23</v>
      </c>
      <c r="I192" s="2" t="s">
        <v>31</v>
      </c>
      <c r="J192" s="2">
        <v>12670.0</v>
      </c>
    </row>
    <row r="193">
      <c r="A193" s="2" t="s">
        <v>411</v>
      </c>
      <c r="B193" s="2" t="s">
        <v>412</v>
      </c>
      <c r="C193" s="2" t="s">
        <v>34</v>
      </c>
      <c r="D193" s="2" t="s">
        <v>45</v>
      </c>
      <c r="E193" s="2">
        <v>7.0</v>
      </c>
      <c r="F193" s="2">
        <v>4998.0</v>
      </c>
      <c r="G193" s="3">
        <v>45496.0</v>
      </c>
      <c r="H193" s="2" t="s">
        <v>19</v>
      </c>
      <c r="I193" s="2" t="s">
        <v>28</v>
      </c>
      <c r="J193" s="2">
        <v>34986.0</v>
      </c>
    </row>
    <row r="194">
      <c r="A194" s="2" t="s">
        <v>413</v>
      </c>
      <c r="B194" s="2" t="s">
        <v>414</v>
      </c>
      <c r="C194" s="2" t="s">
        <v>34</v>
      </c>
      <c r="D194" s="2" t="s">
        <v>45</v>
      </c>
      <c r="E194" s="2">
        <v>10.0</v>
      </c>
      <c r="F194" s="2">
        <v>2755.0</v>
      </c>
      <c r="G194" s="3">
        <v>45719.0</v>
      </c>
      <c r="H194" s="2" t="s">
        <v>67</v>
      </c>
      <c r="I194" s="2" t="s">
        <v>28</v>
      </c>
      <c r="J194" s="2">
        <v>27550.0</v>
      </c>
    </row>
    <row r="195">
      <c r="A195" s="2" t="s">
        <v>415</v>
      </c>
      <c r="B195" s="2" t="s">
        <v>416</v>
      </c>
      <c r="C195" s="2" t="s">
        <v>18</v>
      </c>
      <c r="D195" s="2" t="s">
        <v>22</v>
      </c>
      <c r="E195" s="2">
        <v>1.0</v>
      </c>
      <c r="F195" s="2">
        <v>4132.0</v>
      </c>
      <c r="G195" s="3">
        <v>45653.0</v>
      </c>
      <c r="H195" s="2" t="s">
        <v>19</v>
      </c>
      <c r="I195" s="2" t="s">
        <v>31</v>
      </c>
      <c r="J195" s="2">
        <v>4132.0</v>
      </c>
    </row>
    <row r="196">
      <c r="A196" s="2" t="s">
        <v>417</v>
      </c>
      <c r="B196" s="2" t="s">
        <v>418</v>
      </c>
      <c r="C196" s="2" t="s">
        <v>26</v>
      </c>
      <c r="D196" s="2" t="s">
        <v>45</v>
      </c>
      <c r="E196" s="2">
        <v>8.0</v>
      </c>
      <c r="F196" s="2">
        <v>2910.0</v>
      </c>
      <c r="G196" s="3">
        <v>45771.0</v>
      </c>
      <c r="H196" s="2" t="s">
        <v>14</v>
      </c>
      <c r="I196" s="2" t="s">
        <v>15</v>
      </c>
      <c r="J196" s="2">
        <v>23280.0</v>
      </c>
    </row>
    <row r="197">
      <c r="A197" s="2" t="s">
        <v>419</v>
      </c>
      <c r="B197" s="2" t="s">
        <v>420</v>
      </c>
      <c r="C197" s="2" t="s">
        <v>18</v>
      </c>
      <c r="D197" s="2" t="s">
        <v>27</v>
      </c>
      <c r="E197" s="2">
        <v>2.0</v>
      </c>
      <c r="F197" s="2">
        <v>4924.0</v>
      </c>
      <c r="G197" s="3">
        <v>45593.0</v>
      </c>
      <c r="H197" s="2" t="s">
        <v>23</v>
      </c>
      <c r="I197" s="2" t="s">
        <v>28</v>
      </c>
      <c r="J197" s="2">
        <v>9848.0</v>
      </c>
    </row>
    <row r="198">
      <c r="A198" s="2" t="s">
        <v>421</v>
      </c>
      <c r="B198" s="2" t="s">
        <v>422</v>
      </c>
      <c r="C198" s="2" t="s">
        <v>18</v>
      </c>
      <c r="D198" s="2" t="s">
        <v>74</v>
      </c>
      <c r="E198" s="2">
        <v>9.0</v>
      </c>
      <c r="F198" s="2">
        <v>4043.0</v>
      </c>
      <c r="G198" s="3">
        <v>45626.0</v>
      </c>
      <c r="H198" s="2" t="s">
        <v>19</v>
      </c>
      <c r="I198" s="2" t="s">
        <v>31</v>
      </c>
      <c r="J198" s="2">
        <v>36387.0</v>
      </c>
    </row>
    <row r="199">
      <c r="A199" s="2" t="s">
        <v>423</v>
      </c>
      <c r="B199" s="2" t="s">
        <v>424</v>
      </c>
      <c r="C199" s="2" t="s">
        <v>26</v>
      </c>
      <c r="D199" s="2" t="s">
        <v>13</v>
      </c>
      <c r="E199" s="2">
        <v>5.0</v>
      </c>
      <c r="F199" s="2">
        <v>4701.0</v>
      </c>
      <c r="G199" s="3">
        <v>45731.0</v>
      </c>
      <c r="H199" s="2" t="s">
        <v>14</v>
      </c>
      <c r="I199" s="2" t="s">
        <v>31</v>
      </c>
      <c r="J199" s="2">
        <v>23505.0</v>
      </c>
    </row>
    <row r="200">
      <c r="A200" s="2" t="s">
        <v>425</v>
      </c>
      <c r="B200" s="2" t="s">
        <v>426</v>
      </c>
      <c r="C200" s="2" t="s">
        <v>18</v>
      </c>
      <c r="D200" s="2" t="s">
        <v>48</v>
      </c>
      <c r="E200" s="2">
        <v>8.0</v>
      </c>
      <c r="F200" s="2">
        <v>4051.0</v>
      </c>
      <c r="G200" s="3">
        <v>45833.0</v>
      </c>
      <c r="H200" s="2" t="s">
        <v>23</v>
      </c>
      <c r="I200" s="2" t="s">
        <v>28</v>
      </c>
      <c r="J200" s="2">
        <v>32408.0</v>
      </c>
    </row>
    <row r="201">
      <c r="A201" s="2" t="s">
        <v>427</v>
      </c>
      <c r="B201" s="2" t="s">
        <v>428</v>
      </c>
      <c r="C201" s="2" t="s">
        <v>40</v>
      </c>
      <c r="D201" s="2" t="s">
        <v>74</v>
      </c>
      <c r="E201" s="2">
        <v>1.0</v>
      </c>
      <c r="F201" s="2">
        <v>4591.0</v>
      </c>
      <c r="G201" s="3">
        <v>45688.0</v>
      </c>
      <c r="H201" s="2" t="s">
        <v>23</v>
      </c>
      <c r="I201" s="2" t="s">
        <v>31</v>
      </c>
      <c r="J201" s="2">
        <v>4591.0</v>
      </c>
    </row>
    <row r="202">
      <c r="A202" s="2" t="s">
        <v>429</v>
      </c>
      <c r="B202" s="2" t="s">
        <v>430</v>
      </c>
      <c r="C202" s="2" t="s">
        <v>34</v>
      </c>
      <c r="D202" s="2" t="s">
        <v>35</v>
      </c>
      <c r="E202" s="2">
        <v>9.0</v>
      </c>
      <c r="F202" s="2">
        <v>3431.0</v>
      </c>
      <c r="G202" s="3">
        <v>45490.0</v>
      </c>
      <c r="H202" s="2" t="s">
        <v>19</v>
      </c>
      <c r="I202" s="2" t="s">
        <v>28</v>
      </c>
      <c r="J202" s="2">
        <v>30879.0</v>
      </c>
    </row>
    <row r="203">
      <c r="A203" s="2" t="s">
        <v>431</v>
      </c>
      <c r="B203" s="2" t="s">
        <v>432</v>
      </c>
      <c r="C203" s="2" t="s">
        <v>95</v>
      </c>
      <c r="D203" s="2" t="s">
        <v>74</v>
      </c>
      <c r="E203" s="2">
        <v>6.0</v>
      </c>
      <c r="F203" s="2">
        <v>194.0</v>
      </c>
      <c r="G203" s="3">
        <v>45616.0</v>
      </c>
      <c r="H203" s="2" t="s">
        <v>23</v>
      </c>
      <c r="I203" s="2" t="s">
        <v>28</v>
      </c>
      <c r="J203" s="2">
        <v>1164.0</v>
      </c>
    </row>
    <row r="204">
      <c r="A204" s="2" t="s">
        <v>433</v>
      </c>
      <c r="B204" s="2" t="s">
        <v>434</v>
      </c>
      <c r="C204" s="2" t="s">
        <v>34</v>
      </c>
      <c r="D204" s="2" t="s">
        <v>35</v>
      </c>
      <c r="E204" s="2">
        <v>7.0</v>
      </c>
      <c r="F204" s="2">
        <v>4048.0</v>
      </c>
      <c r="G204" s="3">
        <v>45505.0</v>
      </c>
      <c r="H204" s="2" t="s">
        <v>23</v>
      </c>
      <c r="I204" s="2" t="s">
        <v>28</v>
      </c>
      <c r="J204" s="2">
        <v>28336.0</v>
      </c>
    </row>
    <row r="205">
      <c r="A205" s="2" t="s">
        <v>435</v>
      </c>
      <c r="B205" s="2" t="s">
        <v>436</v>
      </c>
      <c r="C205" s="2" t="s">
        <v>12</v>
      </c>
      <c r="D205" s="2" t="s">
        <v>13</v>
      </c>
      <c r="E205" s="2">
        <v>6.0</v>
      </c>
      <c r="F205" s="2">
        <v>2251.0</v>
      </c>
      <c r="G205" s="3">
        <v>45765.0</v>
      </c>
      <c r="H205" s="2" t="s">
        <v>67</v>
      </c>
      <c r="I205" s="2" t="s">
        <v>15</v>
      </c>
      <c r="J205" s="2">
        <v>13506.0</v>
      </c>
    </row>
    <row r="206">
      <c r="A206" s="2" t="s">
        <v>437</v>
      </c>
      <c r="B206" s="2" t="s">
        <v>438</v>
      </c>
      <c r="C206" s="2" t="s">
        <v>12</v>
      </c>
      <c r="D206" s="2" t="s">
        <v>35</v>
      </c>
      <c r="E206" s="2">
        <v>8.0</v>
      </c>
      <c r="F206" s="2">
        <v>234.0</v>
      </c>
      <c r="G206" s="3">
        <v>45687.0</v>
      </c>
      <c r="H206" s="2" t="s">
        <v>23</v>
      </c>
      <c r="I206" s="2" t="s">
        <v>28</v>
      </c>
      <c r="J206" s="2">
        <v>1872.0</v>
      </c>
    </row>
    <row r="207">
      <c r="A207" s="2" t="s">
        <v>439</v>
      </c>
      <c r="B207" s="2" t="s">
        <v>440</v>
      </c>
      <c r="C207" s="2" t="s">
        <v>18</v>
      </c>
      <c r="D207" s="2" t="s">
        <v>48</v>
      </c>
      <c r="E207" s="2">
        <v>6.0</v>
      </c>
      <c r="F207" s="2">
        <v>3017.0</v>
      </c>
      <c r="G207" s="3">
        <v>45664.0</v>
      </c>
      <c r="H207" s="2" t="s">
        <v>67</v>
      </c>
      <c r="I207" s="2" t="s">
        <v>31</v>
      </c>
      <c r="J207" s="2">
        <v>18102.0</v>
      </c>
    </row>
    <row r="208">
      <c r="A208" s="2" t="s">
        <v>441</v>
      </c>
      <c r="B208" s="2" t="s">
        <v>442</v>
      </c>
      <c r="C208" s="2" t="s">
        <v>18</v>
      </c>
      <c r="D208" s="2" t="s">
        <v>27</v>
      </c>
      <c r="E208" s="2">
        <v>3.0</v>
      </c>
      <c r="F208" s="2">
        <v>2381.0</v>
      </c>
      <c r="G208" s="3">
        <v>45771.0</v>
      </c>
      <c r="H208" s="2" t="s">
        <v>14</v>
      </c>
      <c r="I208" s="2" t="s">
        <v>28</v>
      </c>
      <c r="J208" s="2">
        <v>7143.0</v>
      </c>
    </row>
    <row r="209">
      <c r="A209" s="2" t="s">
        <v>443</v>
      </c>
      <c r="B209" s="2" t="s">
        <v>444</v>
      </c>
      <c r="C209" s="2" t="s">
        <v>34</v>
      </c>
      <c r="D209" s="2" t="s">
        <v>35</v>
      </c>
      <c r="E209" s="2">
        <v>7.0</v>
      </c>
      <c r="F209" s="2">
        <v>3659.0</v>
      </c>
      <c r="G209" s="3">
        <v>45547.0</v>
      </c>
      <c r="H209" s="2" t="s">
        <v>19</v>
      </c>
      <c r="I209" s="2" t="s">
        <v>31</v>
      </c>
      <c r="J209" s="2">
        <v>25613.0</v>
      </c>
    </row>
    <row r="210">
      <c r="A210" s="2" t="s">
        <v>445</v>
      </c>
      <c r="B210" s="2" t="s">
        <v>446</v>
      </c>
      <c r="C210" s="2" t="s">
        <v>18</v>
      </c>
      <c r="D210" s="2" t="s">
        <v>45</v>
      </c>
      <c r="E210" s="2">
        <v>2.0</v>
      </c>
      <c r="F210" s="2">
        <v>3432.0</v>
      </c>
      <c r="G210" s="3">
        <v>45645.0</v>
      </c>
      <c r="H210" s="2" t="s">
        <v>23</v>
      </c>
      <c r="I210" s="2" t="s">
        <v>15</v>
      </c>
      <c r="J210" s="2">
        <v>6864.0</v>
      </c>
    </row>
    <row r="211">
      <c r="A211" s="2" t="s">
        <v>447</v>
      </c>
      <c r="B211" s="2" t="s">
        <v>448</v>
      </c>
      <c r="C211" s="2" t="s">
        <v>12</v>
      </c>
      <c r="D211" s="2" t="s">
        <v>13</v>
      </c>
      <c r="E211" s="2">
        <v>8.0</v>
      </c>
      <c r="F211" s="2">
        <v>2373.0</v>
      </c>
      <c r="G211" s="3">
        <v>45602.0</v>
      </c>
      <c r="H211" s="2" t="s">
        <v>14</v>
      </c>
      <c r="I211" s="2" t="s">
        <v>31</v>
      </c>
      <c r="J211" s="2">
        <v>18984.0</v>
      </c>
    </row>
    <row r="212">
      <c r="A212" s="2" t="s">
        <v>449</v>
      </c>
      <c r="B212" s="2" t="s">
        <v>450</v>
      </c>
      <c r="C212" s="2" t="s">
        <v>95</v>
      </c>
      <c r="D212" s="2" t="s">
        <v>22</v>
      </c>
      <c r="E212" s="2">
        <v>2.0</v>
      </c>
      <c r="F212" s="2">
        <v>3996.0</v>
      </c>
      <c r="G212" s="3">
        <v>45665.0</v>
      </c>
      <c r="H212" s="2" t="s">
        <v>23</v>
      </c>
      <c r="I212" s="2" t="s">
        <v>15</v>
      </c>
      <c r="J212" s="2">
        <v>7992.0</v>
      </c>
    </row>
    <row r="213">
      <c r="A213" s="2" t="s">
        <v>451</v>
      </c>
      <c r="B213" s="2" t="s">
        <v>452</v>
      </c>
      <c r="C213" s="2" t="s">
        <v>26</v>
      </c>
      <c r="D213" s="2" t="s">
        <v>35</v>
      </c>
      <c r="E213" s="2">
        <v>2.0</v>
      </c>
      <c r="F213" s="2">
        <v>3275.0</v>
      </c>
      <c r="G213" s="3">
        <v>45689.0</v>
      </c>
      <c r="H213" s="2" t="s">
        <v>19</v>
      </c>
      <c r="I213" s="2" t="s">
        <v>15</v>
      </c>
      <c r="J213" s="2">
        <v>6550.0</v>
      </c>
    </row>
    <row r="214">
      <c r="A214" s="2" t="s">
        <v>453</v>
      </c>
      <c r="B214" s="2" t="s">
        <v>454</v>
      </c>
      <c r="C214" s="2" t="s">
        <v>40</v>
      </c>
      <c r="D214" s="2" t="s">
        <v>35</v>
      </c>
      <c r="E214" s="2">
        <v>2.0</v>
      </c>
      <c r="F214" s="2">
        <v>4043.0</v>
      </c>
      <c r="G214" s="3">
        <v>45597.0</v>
      </c>
      <c r="H214" s="2" t="s">
        <v>67</v>
      </c>
      <c r="I214" s="2" t="s">
        <v>31</v>
      </c>
      <c r="J214" s="2">
        <v>8086.0</v>
      </c>
    </row>
    <row r="215">
      <c r="A215" s="2" t="s">
        <v>455</v>
      </c>
      <c r="B215" s="2" t="s">
        <v>456</v>
      </c>
      <c r="C215" s="2" t="s">
        <v>95</v>
      </c>
      <c r="D215" s="2" t="s">
        <v>45</v>
      </c>
      <c r="E215" s="2">
        <v>2.0</v>
      </c>
      <c r="F215" s="2">
        <v>2765.0</v>
      </c>
      <c r="G215" s="3">
        <v>45637.0</v>
      </c>
      <c r="H215" s="2" t="s">
        <v>14</v>
      </c>
      <c r="I215" s="2" t="s">
        <v>28</v>
      </c>
      <c r="J215" s="2">
        <v>5530.0</v>
      </c>
    </row>
    <row r="216">
      <c r="A216" s="2" t="s">
        <v>457</v>
      </c>
      <c r="B216" s="2" t="s">
        <v>458</v>
      </c>
      <c r="C216" s="2" t="s">
        <v>18</v>
      </c>
      <c r="D216" s="2" t="s">
        <v>27</v>
      </c>
      <c r="E216" s="2">
        <v>10.0</v>
      </c>
      <c r="F216" s="2">
        <v>2734.0</v>
      </c>
      <c r="G216" s="3">
        <v>45594.0</v>
      </c>
      <c r="H216" s="2" t="s">
        <v>14</v>
      </c>
      <c r="I216" s="2" t="s">
        <v>15</v>
      </c>
      <c r="J216" s="2">
        <v>27340.0</v>
      </c>
    </row>
    <row r="217">
      <c r="A217" s="2" t="s">
        <v>459</v>
      </c>
      <c r="B217" s="2" t="s">
        <v>460</v>
      </c>
      <c r="C217" s="2" t="s">
        <v>26</v>
      </c>
      <c r="D217" s="2" t="s">
        <v>74</v>
      </c>
      <c r="E217" s="2">
        <v>6.0</v>
      </c>
      <c r="F217" s="2">
        <v>1842.0</v>
      </c>
      <c r="G217" s="3">
        <v>45765.0</v>
      </c>
      <c r="H217" s="2" t="s">
        <v>67</v>
      </c>
      <c r="I217" s="2" t="s">
        <v>28</v>
      </c>
      <c r="J217" s="2">
        <v>11052.0</v>
      </c>
    </row>
    <row r="218">
      <c r="A218" s="2" t="s">
        <v>461</v>
      </c>
      <c r="B218" s="2" t="s">
        <v>462</v>
      </c>
      <c r="C218" s="2" t="s">
        <v>40</v>
      </c>
      <c r="D218" s="2" t="s">
        <v>48</v>
      </c>
      <c r="E218" s="2">
        <v>6.0</v>
      </c>
      <c r="F218" s="2">
        <v>2021.0</v>
      </c>
      <c r="G218" s="3">
        <v>45827.0</v>
      </c>
      <c r="H218" s="2" t="s">
        <v>67</v>
      </c>
      <c r="I218" s="2" t="s">
        <v>31</v>
      </c>
      <c r="J218" s="2">
        <v>12126.0</v>
      </c>
    </row>
    <row r="219">
      <c r="A219" s="2" t="s">
        <v>463</v>
      </c>
      <c r="B219" s="2" t="s">
        <v>464</v>
      </c>
      <c r="C219" s="2" t="s">
        <v>34</v>
      </c>
      <c r="D219" s="2" t="s">
        <v>74</v>
      </c>
      <c r="E219" s="2">
        <v>4.0</v>
      </c>
      <c r="F219" s="2">
        <v>1362.0</v>
      </c>
      <c r="G219" s="3">
        <v>45553.0</v>
      </c>
      <c r="H219" s="2" t="s">
        <v>19</v>
      </c>
      <c r="I219" s="2" t="s">
        <v>28</v>
      </c>
      <c r="J219" s="2">
        <v>5448.0</v>
      </c>
    </row>
    <row r="220">
      <c r="A220" s="2" t="s">
        <v>465</v>
      </c>
      <c r="B220" s="2" t="s">
        <v>466</v>
      </c>
      <c r="C220" s="2" t="s">
        <v>12</v>
      </c>
      <c r="D220" s="2" t="s">
        <v>13</v>
      </c>
      <c r="E220" s="2">
        <v>7.0</v>
      </c>
      <c r="F220" s="2">
        <v>3901.0</v>
      </c>
      <c r="G220" s="3">
        <v>45611.0</v>
      </c>
      <c r="H220" s="2" t="s">
        <v>19</v>
      </c>
      <c r="I220" s="2" t="s">
        <v>15</v>
      </c>
      <c r="J220" s="2">
        <v>27307.0</v>
      </c>
    </row>
    <row r="221">
      <c r="A221" s="2" t="s">
        <v>467</v>
      </c>
      <c r="B221" s="2" t="s">
        <v>468</v>
      </c>
      <c r="C221" s="2" t="s">
        <v>34</v>
      </c>
      <c r="D221" s="2" t="s">
        <v>45</v>
      </c>
      <c r="E221" s="2">
        <v>10.0</v>
      </c>
      <c r="F221" s="2">
        <v>1467.0</v>
      </c>
      <c r="G221" s="3">
        <v>45677.0</v>
      </c>
      <c r="H221" s="2" t="s">
        <v>67</v>
      </c>
      <c r="I221" s="2" t="s">
        <v>28</v>
      </c>
      <c r="J221" s="2">
        <v>14670.0</v>
      </c>
    </row>
    <row r="222">
      <c r="A222" s="2" t="s">
        <v>469</v>
      </c>
      <c r="B222" s="2" t="s">
        <v>470</v>
      </c>
      <c r="C222" s="2" t="s">
        <v>18</v>
      </c>
      <c r="D222" s="2" t="s">
        <v>13</v>
      </c>
      <c r="E222" s="2">
        <v>10.0</v>
      </c>
      <c r="F222" s="2">
        <v>1216.0</v>
      </c>
      <c r="G222" s="3">
        <v>45712.0</v>
      </c>
      <c r="H222" s="2" t="s">
        <v>23</v>
      </c>
      <c r="I222" s="2" t="s">
        <v>28</v>
      </c>
      <c r="J222" s="2">
        <v>12160.0</v>
      </c>
    </row>
    <row r="223">
      <c r="A223" s="2" t="s">
        <v>471</v>
      </c>
      <c r="B223" s="2" t="s">
        <v>472</v>
      </c>
      <c r="C223" s="2" t="s">
        <v>95</v>
      </c>
      <c r="D223" s="2" t="s">
        <v>74</v>
      </c>
      <c r="E223" s="2">
        <v>8.0</v>
      </c>
      <c r="F223" s="2">
        <v>3432.0</v>
      </c>
      <c r="G223" s="3">
        <v>45828.0</v>
      </c>
      <c r="H223" s="2" t="s">
        <v>14</v>
      </c>
      <c r="I223" s="2" t="s">
        <v>31</v>
      </c>
      <c r="J223" s="2">
        <v>27456.0</v>
      </c>
    </row>
    <row r="224">
      <c r="A224" s="2" t="s">
        <v>473</v>
      </c>
      <c r="B224" s="2" t="s">
        <v>474</v>
      </c>
      <c r="C224" s="2" t="s">
        <v>18</v>
      </c>
      <c r="D224" s="2" t="s">
        <v>27</v>
      </c>
      <c r="E224" s="2">
        <v>9.0</v>
      </c>
      <c r="F224" s="2">
        <v>730.0</v>
      </c>
      <c r="G224" s="3">
        <v>45684.0</v>
      </c>
      <c r="H224" s="2" t="s">
        <v>23</v>
      </c>
      <c r="I224" s="2" t="s">
        <v>28</v>
      </c>
      <c r="J224" s="2">
        <v>6570.0</v>
      </c>
    </row>
    <row r="225">
      <c r="A225" s="2" t="s">
        <v>475</v>
      </c>
      <c r="B225" s="2" t="s">
        <v>476</v>
      </c>
      <c r="C225" s="2" t="s">
        <v>34</v>
      </c>
      <c r="D225" s="2" t="s">
        <v>27</v>
      </c>
      <c r="E225" s="2">
        <v>3.0</v>
      </c>
      <c r="F225" s="2">
        <v>3542.0</v>
      </c>
      <c r="G225" s="3">
        <v>45786.0</v>
      </c>
      <c r="H225" s="2" t="s">
        <v>14</v>
      </c>
      <c r="I225" s="2" t="s">
        <v>28</v>
      </c>
      <c r="J225" s="2">
        <v>10626.0</v>
      </c>
    </row>
    <row r="226">
      <c r="A226" s="2" t="s">
        <v>477</v>
      </c>
      <c r="B226" s="2" t="s">
        <v>478</v>
      </c>
      <c r="C226" s="2" t="s">
        <v>18</v>
      </c>
      <c r="D226" s="2" t="s">
        <v>13</v>
      </c>
      <c r="E226" s="2">
        <v>10.0</v>
      </c>
      <c r="F226" s="2">
        <v>4173.0</v>
      </c>
      <c r="G226" s="3">
        <v>45633.0</v>
      </c>
      <c r="H226" s="2" t="s">
        <v>67</v>
      </c>
      <c r="I226" s="2" t="s">
        <v>31</v>
      </c>
      <c r="J226" s="2">
        <v>41730.0</v>
      </c>
    </row>
    <row r="227">
      <c r="A227" s="2" t="s">
        <v>479</v>
      </c>
      <c r="B227" s="2" t="s">
        <v>480</v>
      </c>
      <c r="C227" s="2" t="s">
        <v>18</v>
      </c>
      <c r="D227" s="2" t="s">
        <v>48</v>
      </c>
      <c r="E227" s="2">
        <v>1.0</v>
      </c>
      <c r="F227" s="2">
        <v>2341.0</v>
      </c>
      <c r="G227" s="3">
        <v>45572.0</v>
      </c>
      <c r="H227" s="2" t="s">
        <v>23</v>
      </c>
      <c r="I227" s="2" t="s">
        <v>15</v>
      </c>
      <c r="J227" s="2">
        <v>2341.0</v>
      </c>
    </row>
    <row r="228">
      <c r="A228" s="2" t="s">
        <v>481</v>
      </c>
      <c r="B228" s="2" t="s">
        <v>482</v>
      </c>
      <c r="C228" s="2" t="s">
        <v>95</v>
      </c>
      <c r="D228" s="2" t="s">
        <v>74</v>
      </c>
      <c r="E228" s="2">
        <v>1.0</v>
      </c>
      <c r="F228" s="2">
        <v>2356.0</v>
      </c>
      <c r="G228" s="3">
        <v>45773.0</v>
      </c>
      <c r="H228" s="2" t="s">
        <v>19</v>
      </c>
      <c r="I228" s="2" t="s">
        <v>15</v>
      </c>
      <c r="J228" s="2">
        <v>2356.0</v>
      </c>
    </row>
    <row r="229">
      <c r="A229" s="2" t="s">
        <v>483</v>
      </c>
      <c r="B229" s="2" t="s">
        <v>484</v>
      </c>
      <c r="C229" s="2" t="s">
        <v>18</v>
      </c>
      <c r="D229" s="2" t="s">
        <v>35</v>
      </c>
      <c r="E229" s="2">
        <v>1.0</v>
      </c>
      <c r="F229" s="2">
        <v>2944.0</v>
      </c>
      <c r="G229" s="3">
        <v>45687.0</v>
      </c>
      <c r="H229" s="2" t="s">
        <v>14</v>
      </c>
      <c r="I229" s="2" t="s">
        <v>28</v>
      </c>
      <c r="J229" s="2">
        <v>2944.0</v>
      </c>
    </row>
    <row r="230">
      <c r="A230" s="2" t="s">
        <v>485</v>
      </c>
      <c r="B230" s="2" t="s">
        <v>486</v>
      </c>
      <c r="C230" s="2" t="s">
        <v>18</v>
      </c>
      <c r="D230" s="2" t="s">
        <v>48</v>
      </c>
      <c r="E230" s="2">
        <v>6.0</v>
      </c>
      <c r="F230" s="2">
        <v>4313.0</v>
      </c>
      <c r="G230" s="3">
        <v>45817.0</v>
      </c>
      <c r="H230" s="2" t="s">
        <v>23</v>
      </c>
      <c r="I230" s="2" t="s">
        <v>15</v>
      </c>
      <c r="J230" s="2">
        <v>25878.0</v>
      </c>
    </row>
    <row r="231">
      <c r="A231" s="2" t="s">
        <v>487</v>
      </c>
      <c r="B231" s="2" t="s">
        <v>488</v>
      </c>
      <c r="C231" s="2" t="s">
        <v>34</v>
      </c>
      <c r="D231" s="2" t="s">
        <v>13</v>
      </c>
      <c r="E231" s="2">
        <v>7.0</v>
      </c>
      <c r="F231" s="2">
        <v>170.0</v>
      </c>
      <c r="G231" s="3">
        <v>45558.0</v>
      </c>
      <c r="H231" s="2" t="s">
        <v>67</v>
      </c>
      <c r="I231" s="2" t="s">
        <v>31</v>
      </c>
      <c r="J231" s="2">
        <v>1190.0</v>
      </c>
    </row>
    <row r="232">
      <c r="A232" s="2" t="s">
        <v>489</v>
      </c>
      <c r="B232" s="2" t="s">
        <v>490</v>
      </c>
      <c r="C232" s="2" t="s">
        <v>26</v>
      </c>
      <c r="D232" s="2" t="s">
        <v>27</v>
      </c>
      <c r="E232" s="2">
        <v>7.0</v>
      </c>
      <c r="F232" s="2">
        <v>4165.0</v>
      </c>
      <c r="G232" s="3">
        <v>45650.0</v>
      </c>
      <c r="H232" s="2" t="s">
        <v>19</v>
      </c>
      <c r="I232" s="2" t="s">
        <v>15</v>
      </c>
      <c r="J232" s="2">
        <v>29155.0</v>
      </c>
    </row>
    <row r="233">
      <c r="A233" s="2" t="s">
        <v>491</v>
      </c>
      <c r="B233" s="2" t="s">
        <v>492</v>
      </c>
      <c r="C233" s="2" t="s">
        <v>18</v>
      </c>
      <c r="D233" s="2" t="s">
        <v>27</v>
      </c>
      <c r="E233" s="2">
        <v>7.0</v>
      </c>
      <c r="F233" s="2">
        <v>1826.0</v>
      </c>
      <c r="G233" s="3">
        <v>45644.0</v>
      </c>
      <c r="H233" s="2" t="s">
        <v>23</v>
      </c>
      <c r="I233" s="2" t="s">
        <v>28</v>
      </c>
      <c r="J233" s="2">
        <v>12782.0</v>
      </c>
    </row>
    <row r="234">
      <c r="A234" s="2" t="s">
        <v>493</v>
      </c>
      <c r="B234" s="2" t="s">
        <v>494</v>
      </c>
      <c r="C234" s="2" t="s">
        <v>12</v>
      </c>
      <c r="D234" s="2" t="s">
        <v>45</v>
      </c>
      <c r="E234" s="2">
        <v>1.0</v>
      </c>
      <c r="F234" s="2">
        <v>1969.0</v>
      </c>
      <c r="G234" s="3">
        <v>45512.0</v>
      </c>
      <c r="H234" s="2" t="s">
        <v>67</v>
      </c>
      <c r="I234" s="2" t="s">
        <v>15</v>
      </c>
      <c r="J234" s="2">
        <v>1969.0</v>
      </c>
    </row>
    <row r="235">
      <c r="A235" s="2" t="s">
        <v>495</v>
      </c>
      <c r="B235" s="2" t="s">
        <v>496</v>
      </c>
      <c r="C235" s="2" t="s">
        <v>12</v>
      </c>
      <c r="D235" s="2" t="s">
        <v>48</v>
      </c>
      <c r="E235" s="2">
        <v>6.0</v>
      </c>
      <c r="F235" s="2">
        <v>4817.0</v>
      </c>
      <c r="G235" s="3">
        <v>45559.0</v>
      </c>
      <c r="H235" s="2" t="s">
        <v>19</v>
      </c>
      <c r="I235" s="2" t="s">
        <v>15</v>
      </c>
      <c r="J235" s="2">
        <v>28902.0</v>
      </c>
    </row>
    <row r="236">
      <c r="A236" s="2" t="s">
        <v>497</v>
      </c>
      <c r="B236" s="2" t="s">
        <v>498</v>
      </c>
      <c r="C236" s="2" t="s">
        <v>34</v>
      </c>
      <c r="D236" s="2" t="s">
        <v>13</v>
      </c>
      <c r="E236" s="2">
        <v>5.0</v>
      </c>
      <c r="F236" s="2">
        <v>3323.0</v>
      </c>
      <c r="G236" s="3">
        <v>45687.0</v>
      </c>
      <c r="H236" s="2" t="s">
        <v>14</v>
      </c>
      <c r="I236" s="2" t="s">
        <v>28</v>
      </c>
      <c r="J236" s="2">
        <v>16615.0</v>
      </c>
    </row>
    <row r="237">
      <c r="A237" s="2" t="s">
        <v>499</v>
      </c>
      <c r="B237" s="2" t="s">
        <v>500</v>
      </c>
      <c r="C237" s="2" t="s">
        <v>26</v>
      </c>
      <c r="D237" s="2" t="s">
        <v>13</v>
      </c>
      <c r="E237" s="2">
        <v>4.0</v>
      </c>
      <c r="F237" s="2">
        <v>2526.0</v>
      </c>
      <c r="G237" s="3">
        <v>45504.0</v>
      </c>
      <c r="H237" s="2" t="s">
        <v>19</v>
      </c>
      <c r="I237" s="2" t="s">
        <v>31</v>
      </c>
      <c r="J237" s="2">
        <v>10104.0</v>
      </c>
    </row>
    <row r="238">
      <c r="A238" s="2" t="s">
        <v>501</v>
      </c>
      <c r="B238" s="2" t="s">
        <v>502</v>
      </c>
      <c r="C238" s="2" t="s">
        <v>95</v>
      </c>
      <c r="D238" s="2" t="s">
        <v>74</v>
      </c>
      <c r="E238" s="2">
        <v>1.0</v>
      </c>
      <c r="F238" s="2">
        <v>584.0</v>
      </c>
      <c r="G238" s="3">
        <v>45492.0</v>
      </c>
      <c r="H238" s="2" t="s">
        <v>67</v>
      </c>
      <c r="I238" s="2" t="s">
        <v>31</v>
      </c>
      <c r="J238" s="2">
        <v>584.0</v>
      </c>
    </row>
    <row r="239">
      <c r="A239" s="2" t="s">
        <v>503</v>
      </c>
      <c r="B239" s="2" t="s">
        <v>504</v>
      </c>
      <c r="C239" s="2" t="s">
        <v>40</v>
      </c>
      <c r="D239" s="2" t="s">
        <v>74</v>
      </c>
      <c r="E239" s="2">
        <v>7.0</v>
      </c>
      <c r="F239" s="2">
        <v>337.0</v>
      </c>
      <c r="G239" s="3">
        <v>45548.0</v>
      </c>
      <c r="H239" s="2" t="s">
        <v>23</v>
      </c>
      <c r="I239" s="2" t="s">
        <v>28</v>
      </c>
      <c r="J239" s="2">
        <v>2359.0</v>
      </c>
    </row>
    <row r="240">
      <c r="A240" s="2" t="s">
        <v>505</v>
      </c>
      <c r="B240" s="2" t="s">
        <v>506</v>
      </c>
      <c r="C240" s="2" t="s">
        <v>95</v>
      </c>
      <c r="D240" s="2" t="s">
        <v>27</v>
      </c>
      <c r="E240" s="2">
        <v>5.0</v>
      </c>
      <c r="F240" s="2">
        <v>2106.0</v>
      </c>
      <c r="G240" s="3">
        <v>45742.0</v>
      </c>
      <c r="H240" s="2" t="s">
        <v>67</v>
      </c>
      <c r="I240" s="2" t="s">
        <v>31</v>
      </c>
      <c r="J240" s="2">
        <v>10530.0</v>
      </c>
    </row>
    <row r="241">
      <c r="A241" s="2" t="s">
        <v>507</v>
      </c>
      <c r="B241" s="2" t="s">
        <v>508</v>
      </c>
      <c r="C241" s="2" t="s">
        <v>40</v>
      </c>
      <c r="D241" s="2" t="s">
        <v>13</v>
      </c>
      <c r="E241" s="2">
        <v>7.0</v>
      </c>
      <c r="F241" s="2">
        <v>4833.0</v>
      </c>
      <c r="G241" s="3">
        <v>45817.0</v>
      </c>
      <c r="H241" s="2" t="s">
        <v>19</v>
      </c>
      <c r="I241" s="2" t="s">
        <v>28</v>
      </c>
      <c r="J241" s="2">
        <v>33831.0</v>
      </c>
    </row>
    <row r="242">
      <c r="A242" s="2" t="s">
        <v>509</v>
      </c>
      <c r="B242" s="2" t="s">
        <v>510</v>
      </c>
      <c r="C242" s="2" t="s">
        <v>18</v>
      </c>
      <c r="D242" s="2" t="s">
        <v>35</v>
      </c>
      <c r="E242" s="2">
        <v>8.0</v>
      </c>
      <c r="F242" s="2">
        <v>1781.0</v>
      </c>
      <c r="G242" s="3">
        <v>45516.0</v>
      </c>
      <c r="H242" s="2" t="s">
        <v>19</v>
      </c>
      <c r="I242" s="2" t="s">
        <v>31</v>
      </c>
      <c r="J242" s="2">
        <v>14248.0</v>
      </c>
    </row>
    <row r="243">
      <c r="A243" s="2" t="s">
        <v>511</v>
      </c>
      <c r="B243" s="2" t="s">
        <v>512</v>
      </c>
      <c r="C243" s="2" t="s">
        <v>18</v>
      </c>
      <c r="D243" s="2" t="s">
        <v>74</v>
      </c>
      <c r="E243" s="2">
        <v>4.0</v>
      </c>
      <c r="F243" s="2">
        <v>465.0</v>
      </c>
      <c r="G243" s="3">
        <v>45518.0</v>
      </c>
      <c r="H243" s="2" t="s">
        <v>19</v>
      </c>
      <c r="I243" s="2" t="s">
        <v>15</v>
      </c>
      <c r="J243" s="2">
        <v>1860.0</v>
      </c>
    </row>
    <row r="244">
      <c r="A244" s="2" t="s">
        <v>513</v>
      </c>
      <c r="B244" s="2" t="s">
        <v>514</v>
      </c>
      <c r="C244" s="2" t="s">
        <v>40</v>
      </c>
      <c r="D244" s="2" t="s">
        <v>27</v>
      </c>
      <c r="E244" s="2">
        <v>10.0</v>
      </c>
      <c r="F244" s="2">
        <v>1765.0</v>
      </c>
      <c r="G244" s="3">
        <v>45779.0</v>
      </c>
      <c r="H244" s="2" t="s">
        <v>19</v>
      </c>
      <c r="I244" s="2" t="s">
        <v>31</v>
      </c>
      <c r="J244" s="2">
        <v>17650.0</v>
      </c>
    </row>
    <row r="245">
      <c r="A245" s="2" t="s">
        <v>515</v>
      </c>
      <c r="B245" s="2" t="s">
        <v>516</v>
      </c>
      <c r="C245" s="2" t="s">
        <v>26</v>
      </c>
      <c r="D245" s="2" t="s">
        <v>45</v>
      </c>
      <c r="E245" s="2">
        <v>8.0</v>
      </c>
      <c r="F245" s="2">
        <v>2105.0</v>
      </c>
      <c r="G245" s="3">
        <v>45837.0</v>
      </c>
      <c r="H245" s="2" t="s">
        <v>23</v>
      </c>
      <c r="I245" s="2" t="s">
        <v>28</v>
      </c>
      <c r="J245" s="2">
        <v>16840.0</v>
      </c>
    </row>
    <row r="246">
      <c r="A246" s="2" t="s">
        <v>517</v>
      </c>
      <c r="B246" s="2" t="s">
        <v>518</v>
      </c>
      <c r="C246" s="2" t="s">
        <v>34</v>
      </c>
      <c r="D246" s="2" t="s">
        <v>45</v>
      </c>
      <c r="E246" s="2">
        <v>6.0</v>
      </c>
      <c r="F246" s="2">
        <v>1035.0</v>
      </c>
      <c r="G246" s="3">
        <v>45598.0</v>
      </c>
      <c r="H246" s="2" t="s">
        <v>14</v>
      </c>
      <c r="I246" s="2" t="s">
        <v>28</v>
      </c>
      <c r="J246" s="2">
        <v>6210.0</v>
      </c>
    </row>
    <row r="247">
      <c r="A247" s="2" t="s">
        <v>519</v>
      </c>
      <c r="B247" s="2" t="s">
        <v>520</v>
      </c>
      <c r="C247" s="2" t="s">
        <v>18</v>
      </c>
      <c r="D247" s="2" t="s">
        <v>45</v>
      </c>
      <c r="E247" s="2">
        <v>7.0</v>
      </c>
      <c r="F247" s="2">
        <v>1160.0</v>
      </c>
      <c r="G247" s="3">
        <v>45636.0</v>
      </c>
      <c r="H247" s="2" t="s">
        <v>14</v>
      </c>
      <c r="I247" s="2" t="s">
        <v>15</v>
      </c>
      <c r="J247" s="2">
        <v>8120.0</v>
      </c>
    </row>
    <row r="248">
      <c r="A248" s="2" t="s">
        <v>521</v>
      </c>
      <c r="B248" s="2" t="s">
        <v>522</v>
      </c>
      <c r="C248" s="2" t="s">
        <v>12</v>
      </c>
      <c r="D248" s="2" t="s">
        <v>74</v>
      </c>
      <c r="E248" s="2">
        <v>10.0</v>
      </c>
      <c r="F248" s="2">
        <v>4918.0</v>
      </c>
      <c r="G248" s="3">
        <v>45832.0</v>
      </c>
      <c r="H248" s="2" t="s">
        <v>67</v>
      </c>
      <c r="I248" s="2" t="s">
        <v>28</v>
      </c>
      <c r="J248" s="2">
        <v>49180.0</v>
      </c>
    </row>
    <row r="249">
      <c r="A249" s="2" t="s">
        <v>523</v>
      </c>
      <c r="B249" s="2" t="s">
        <v>524</v>
      </c>
      <c r="C249" s="2" t="s">
        <v>40</v>
      </c>
      <c r="D249" s="2" t="s">
        <v>45</v>
      </c>
      <c r="E249" s="2">
        <v>1.0</v>
      </c>
      <c r="F249" s="2">
        <v>4497.0</v>
      </c>
      <c r="G249" s="3">
        <v>45492.0</v>
      </c>
      <c r="H249" s="2" t="s">
        <v>23</v>
      </c>
      <c r="I249" s="2" t="s">
        <v>15</v>
      </c>
      <c r="J249" s="2">
        <v>4497.0</v>
      </c>
    </row>
    <row r="250">
      <c r="A250" s="2" t="s">
        <v>525</v>
      </c>
      <c r="B250" s="2" t="s">
        <v>526</v>
      </c>
      <c r="C250" s="2" t="s">
        <v>18</v>
      </c>
      <c r="D250" s="2" t="s">
        <v>45</v>
      </c>
      <c r="E250" s="2">
        <v>7.0</v>
      </c>
      <c r="F250" s="2">
        <v>2799.0</v>
      </c>
      <c r="G250" s="3">
        <v>45570.0</v>
      </c>
      <c r="H250" s="2" t="s">
        <v>14</v>
      </c>
      <c r="I250" s="2" t="s">
        <v>28</v>
      </c>
      <c r="J250" s="2">
        <v>19593.0</v>
      </c>
    </row>
    <row r="251">
      <c r="A251" s="2" t="s">
        <v>527</v>
      </c>
      <c r="B251" s="2" t="s">
        <v>528</v>
      </c>
      <c r="C251" s="2" t="s">
        <v>95</v>
      </c>
      <c r="D251" s="2" t="s">
        <v>13</v>
      </c>
      <c r="E251" s="2">
        <v>10.0</v>
      </c>
      <c r="F251" s="2">
        <v>453.0</v>
      </c>
      <c r="G251" s="3">
        <v>45649.0</v>
      </c>
      <c r="H251" s="2" t="s">
        <v>19</v>
      </c>
      <c r="I251" s="2" t="s">
        <v>31</v>
      </c>
      <c r="J251" s="2">
        <v>4530.0</v>
      </c>
    </row>
    <row r="252">
      <c r="A252" s="2" t="s">
        <v>529</v>
      </c>
      <c r="B252" s="2" t="s">
        <v>530</v>
      </c>
      <c r="C252" s="2" t="s">
        <v>18</v>
      </c>
      <c r="D252" s="2" t="s">
        <v>13</v>
      </c>
      <c r="E252" s="2">
        <v>3.0</v>
      </c>
      <c r="F252" s="2">
        <v>4917.0</v>
      </c>
      <c r="G252" s="3">
        <v>45627.0</v>
      </c>
      <c r="H252" s="2" t="s">
        <v>23</v>
      </c>
      <c r="I252" s="2" t="s">
        <v>28</v>
      </c>
      <c r="J252" s="2">
        <v>14751.0</v>
      </c>
    </row>
    <row r="253">
      <c r="A253" s="2" t="s">
        <v>531</v>
      </c>
      <c r="B253" s="2" t="s">
        <v>532</v>
      </c>
      <c r="C253" s="2" t="s">
        <v>40</v>
      </c>
      <c r="D253" s="2" t="s">
        <v>45</v>
      </c>
      <c r="E253" s="2">
        <v>2.0</v>
      </c>
      <c r="F253" s="2">
        <v>3002.0</v>
      </c>
      <c r="G253" s="3">
        <v>45588.0</v>
      </c>
      <c r="H253" s="2" t="s">
        <v>23</v>
      </c>
      <c r="I253" s="2" t="s">
        <v>31</v>
      </c>
      <c r="J253" s="2">
        <v>6004.0</v>
      </c>
    </row>
    <row r="254">
      <c r="A254" s="2" t="s">
        <v>533</v>
      </c>
      <c r="B254" s="2" t="s">
        <v>534</v>
      </c>
      <c r="C254" s="2" t="s">
        <v>40</v>
      </c>
      <c r="D254" s="2" t="s">
        <v>74</v>
      </c>
      <c r="E254" s="2">
        <v>10.0</v>
      </c>
      <c r="F254" s="2">
        <v>3199.0</v>
      </c>
      <c r="G254" s="3">
        <v>45815.0</v>
      </c>
      <c r="H254" s="2" t="s">
        <v>14</v>
      </c>
      <c r="I254" s="2" t="s">
        <v>31</v>
      </c>
      <c r="J254" s="2">
        <v>31990.0</v>
      </c>
    </row>
    <row r="255">
      <c r="A255" s="2" t="s">
        <v>535</v>
      </c>
      <c r="B255" s="2" t="s">
        <v>536</v>
      </c>
      <c r="C255" s="2" t="s">
        <v>34</v>
      </c>
      <c r="D255" s="2" t="s">
        <v>74</v>
      </c>
      <c r="E255" s="2">
        <v>7.0</v>
      </c>
      <c r="F255" s="2">
        <v>3039.0</v>
      </c>
      <c r="G255" s="3">
        <v>45674.0</v>
      </c>
      <c r="H255" s="2" t="s">
        <v>23</v>
      </c>
      <c r="I255" s="2" t="s">
        <v>28</v>
      </c>
      <c r="J255" s="2">
        <v>21273.0</v>
      </c>
    </row>
    <row r="256">
      <c r="A256" s="2" t="s">
        <v>537</v>
      </c>
      <c r="B256" s="2" t="s">
        <v>538</v>
      </c>
      <c r="C256" s="2" t="s">
        <v>40</v>
      </c>
      <c r="D256" s="2" t="s">
        <v>13</v>
      </c>
      <c r="E256" s="2">
        <v>9.0</v>
      </c>
      <c r="F256" s="2">
        <v>4089.0</v>
      </c>
      <c r="G256" s="3">
        <v>45593.0</v>
      </c>
      <c r="H256" s="2" t="s">
        <v>14</v>
      </c>
      <c r="I256" s="2" t="s">
        <v>15</v>
      </c>
      <c r="J256" s="2">
        <v>36801.0</v>
      </c>
    </row>
    <row r="257">
      <c r="A257" s="2" t="s">
        <v>539</v>
      </c>
      <c r="B257" s="2" t="s">
        <v>540</v>
      </c>
      <c r="C257" s="2" t="s">
        <v>26</v>
      </c>
      <c r="D257" s="2" t="s">
        <v>48</v>
      </c>
      <c r="E257" s="2">
        <v>4.0</v>
      </c>
      <c r="F257" s="2">
        <v>2874.0</v>
      </c>
      <c r="G257" s="3">
        <v>45540.0</v>
      </c>
      <c r="H257" s="2" t="s">
        <v>23</v>
      </c>
      <c r="I257" s="2" t="s">
        <v>15</v>
      </c>
      <c r="J257" s="2">
        <v>11496.0</v>
      </c>
    </row>
    <row r="258">
      <c r="A258" s="2" t="s">
        <v>541</v>
      </c>
      <c r="B258" s="2" t="s">
        <v>542</v>
      </c>
      <c r="C258" s="2" t="s">
        <v>26</v>
      </c>
      <c r="D258" s="2" t="s">
        <v>74</v>
      </c>
      <c r="E258" s="2">
        <v>4.0</v>
      </c>
      <c r="F258" s="2">
        <v>4234.0</v>
      </c>
      <c r="G258" s="3">
        <v>45528.0</v>
      </c>
      <c r="H258" s="2" t="s">
        <v>19</v>
      </c>
      <c r="I258" s="2" t="s">
        <v>28</v>
      </c>
      <c r="J258" s="2">
        <v>16936.0</v>
      </c>
    </row>
    <row r="259">
      <c r="A259" s="2" t="s">
        <v>543</v>
      </c>
      <c r="B259" s="2" t="s">
        <v>544</v>
      </c>
      <c r="C259" s="2" t="s">
        <v>18</v>
      </c>
      <c r="D259" s="2" t="s">
        <v>48</v>
      </c>
      <c r="E259" s="2">
        <v>1.0</v>
      </c>
      <c r="F259" s="2">
        <v>4886.0</v>
      </c>
      <c r="G259" s="3">
        <v>45815.0</v>
      </c>
      <c r="H259" s="2" t="s">
        <v>67</v>
      </c>
      <c r="I259" s="2" t="s">
        <v>28</v>
      </c>
      <c r="J259" s="2">
        <v>4886.0</v>
      </c>
    </row>
    <row r="260">
      <c r="A260" s="2" t="s">
        <v>545</v>
      </c>
      <c r="B260" s="2" t="s">
        <v>546</v>
      </c>
      <c r="C260" s="2" t="s">
        <v>34</v>
      </c>
      <c r="D260" s="2" t="s">
        <v>22</v>
      </c>
      <c r="E260" s="2">
        <v>1.0</v>
      </c>
      <c r="F260" s="2">
        <v>210.0</v>
      </c>
      <c r="G260" s="3">
        <v>45578.0</v>
      </c>
      <c r="H260" s="2" t="s">
        <v>19</v>
      </c>
      <c r="I260" s="2" t="s">
        <v>28</v>
      </c>
      <c r="J260" s="2">
        <v>210.0</v>
      </c>
    </row>
    <row r="261">
      <c r="A261" s="2" t="s">
        <v>547</v>
      </c>
      <c r="B261" s="2" t="s">
        <v>548</v>
      </c>
      <c r="C261" s="2" t="s">
        <v>18</v>
      </c>
      <c r="D261" s="2" t="s">
        <v>48</v>
      </c>
      <c r="E261" s="2">
        <v>7.0</v>
      </c>
      <c r="F261" s="2">
        <v>2604.0</v>
      </c>
      <c r="G261" s="3">
        <v>45833.0</v>
      </c>
      <c r="H261" s="2" t="s">
        <v>23</v>
      </c>
      <c r="I261" s="2" t="s">
        <v>28</v>
      </c>
      <c r="J261" s="2">
        <v>18228.0</v>
      </c>
    </row>
    <row r="262">
      <c r="A262" s="2" t="s">
        <v>549</v>
      </c>
      <c r="B262" s="2" t="s">
        <v>550</v>
      </c>
      <c r="C262" s="2" t="s">
        <v>40</v>
      </c>
      <c r="D262" s="2" t="s">
        <v>13</v>
      </c>
      <c r="E262" s="2">
        <v>2.0</v>
      </c>
      <c r="F262" s="2">
        <v>1735.0</v>
      </c>
      <c r="G262" s="3">
        <v>45817.0</v>
      </c>
      <c r="H262" s="2" t="s">
        <v>23</v>
      </c>
      <c r="I262" s="2" t="s">
        <v>28</v>
      </c>
      <c r="J262" s="2">
        <v>3470.0</v>
      </c>
    </row>
    <row r="263">
      <c r="A263" s="2" t="s">
        <v>551</v>
      </c>
      <c r="B263" s="2" t="s">
        <v>552</v>
      </c>
      <c r="C263" s="2" t="s">
        <v>18</v>
      </c>
      <c r="D263" s="2" t="s">
        <v>27</v>
      </c>
      <c r="E263" s="2">
        <v>3.0</v>
      </c>
      <c r="F263" s="2">
        <v>1647.0</v>
      </c>
      <c r="G263" s="3">
        <v>45540.0</v>
      </c>
      <c r="H263" s="2" t="s">
        <v>19</v>
      </c>
      <c r="I263" s="2" t="s">
        <v>15</v>
      </c>
      <c r="J263" s="2">
        <v>4941.0</v>
      </c>
    </row>
    <row r="264">
      <c r="A264" s="2" t="s">
        <v>553</v>
      </c>
      <c r="B264" s="2" t="s">
        <v>554</v>
      </c>
      <c r="C264" s="2" t="s">
        <v>95</v>
      </c>
      <c r="D264" s="2" t="s">
        <v>27</v>
      </c>
      <c r="E264" s="2">
        <v>4.0</v>
      </c>
      <c r="F264" s="2">
        <v>4639.0</v>
      </c>
      <c r="G264" s="3">
        <v>45803.0</v>
      </c>
      <c r="H264" s="2" t="s">
        <v>14</v>
      </c>
      <c r="I264" s="2" t="s">
        <v>31</v>
      </c>
      <c r="J264" s="2">
        <v>18556.0</v>
      </c>
    </row>
    <row r="265">
      <c r="A265" s="2" t="s">
        <v>555</v>
      </c>
      <c r="B265" s="2" t="s">
        <v>556</v>
      </c>
      <c r="C265" s="2" t="s">
        <v>26</v>
      </c>
      <c r="D265" s="2" t="s">
        <v>74</v>
      </c>
      <c r="E265" s="2">
        <v>2.0</v>
      </c>
      <c r="F265" s="2">
        <v>3457.0</v>
      </c>
      <c r="G265" s="3">
        <v>45554.0</v>
      </c>
      <c r="H265" s="2" t="s">
        <v>19</v>
      </c>
      <c r="I265" s="2" t="s">
        <v>28</v>
      </c>
      <c r="J265" s="2">
        <v>6914.0</v>
      </c>
    </row>
    <row r="266">
      <c r="A266" s="2" t="s">
        <v>557</v>
      </c>
      <c r="B266" s="2" t="s">
        <v>558</v>
      </c>
      <c r="C266" s="2" t="s">
        <v>12</v>
      </c>
      <c r="D266" s="2" t="s">
        <v>74</v>
      </c>
      <c r="E266" s="2">
        <v>9.0</v>
      </c>
      <c r="F266" s="2">
        <v>2140.0</v>
      </c>
      <c r="G266" s="3">
        <v>45551.0</v>
      </c>
      <c r="H266" s="2" t="s">
        <v>23</v>
      </c>
      <c r="I266" s="2" t="s">
        <v>15</v>
      </c>
      <c r="J266" s="2">
        <v>19260.0</v>
      </c>
    </row>
    <row r="267">
      <c r="A267" s="2" t="s">
        <v>559</v>
      </c>
      <c r="B267" s="2" t="s">
        <v>560</v>
      </c>
      <c r="C267" s="2" t="s">
        <v>12</v>
      </c>
      <c r="D267" s="2" t="s">
        <v>35</v>
      </c>
      <c r="E267" s="2">
        <v>9.0</v>
      </c>
      <c r="F267" s="2">
        <v>4948.0</v>
      </c>
      <c r="G267" s="3">
        <v>45506.0</v>
      </c>
      <c r="H267" s="2" t="s">
        <v>67</v>
      </c>
      <c r="I267" s="2" t="s">
        <v>15</v>
      </c>
      <c r="J267" s="2">
        <v>44532.0</v>
      </c>
    </row>
    <row r="268">
      <c r="A268" s="2" t="s">
        <v>561</v>
      </c>
      <c r="B268" s="2" t="s">
        <v>562</v>
      </c>
      <c r="C268" s="2" t="s">
        <v>26</v>
      </c>
      <c r="D268" s="2" t="s">
        <v>74</v>
      </c>
      <c r="E268" s="2">
        <v>9.0</v>
      </c>
      <c r="F268" s="2">
        <v>4006.0</v>
      </c>
      <c r="G268" s="3">
        <v>45663.0</v>
      </c>
      <c r="H268" s="2" t="s">
        <v>67</v>
      </c>
      <c r="I268" s="2" t="s">
        <v>31</v>
      </c>
      <c r="J268" s="2">
        <v>36054.0</v>
      </c>
    </row>
    <row r="269">
      <c r="A269" s="2" t="s">
        <v>563</v>
      </c>
      <c r="B269" s="2" t="s">
        <v>564</v>
      </c>
      <c r="C269" s="2" t="s">
        <v>12</v>
      </c>
      <c r="D269" s="2" t="s">
        <v>35</v>
      </c>
      <c r="E269" s="2">
        <v>7.0</v>
      </c>
      <c r="F269" s="2">
        <v>4435.0</v>
      </c>
      <c r="G269" s="3">
        <v>45781.0</v>
      </c>
      <c r="H269" s="2" t="s">
        <v>14</v>
      </c>
      <c r="I269" s="2" t="s">
        <v>15</v>
      </c>
      <c r="J269" s="2">
        <v>31045.0</v>
      </c>
    </row>
    <row r="270">
      <c r="A270" s="2" t="s">
        <v>565</v>
      </c>
      <c r="B270" s="2" t="s">
        <v>566</v>
      </c>
      <c r="C270" s="2" t="s">
        <v>34</v>
      </c>
      <c r="D270" s="2" t="s">
        <v>35</v>
      </c>
      <c r="E270" s="2">
        <v>2.0</v>
      </c>
      <c r="F270" s="2">
        <v>619.0</v>
      </c>
      <c r="G270" s="3">
        <v>45589.0</v>
      </c>
      <c r="H270" s="2" t="s">
        <v>67</v>
      </c>
      <c r="I270" s="2" t="s">
        <v>31</v>
      </c>
      <c r="J270" s="2">
        <v>1238.0</v>
      </c>
    </row>
    <row r="271">
      <c r="A271" s="2" t="s">
        <v>567</v>
      </c>
      <c r="B271" s="2" t="s">
        <v>568</v>
      </c>
      <c r="C271" s="2" t="s">
        <v>34</v>
      </c>
      <c r="D271" s="2" t="s">
        <v>48</v>
      </c>
      <c r="E271" s="2">
        <v>5.0</v>
      </c>
      <c r="F271" s="2">
        <v>2939.0</v>
      </c>
      <c r="G271" s="3">
        <v>45823.0</v>
      </c>
      <c r="H271" s="2" t="s">
        <v>67</v>
      </c>
      <c r="I271" s="2" t="s">
        <v>15</v>
      </c>
      <c r="J271" s="2">
        <v>14695.0</v>
      </c>
    </row>
    <row r="272">
      <c r="A272" s="2" t="s">
        <v>569</v>
      </c>
      <c r="B272" s="2" t="s">
        <v>570</v>
      </c>
      <c r="C272" s="2" t="s">
        <v>18</v>
      </c>
      <c r="D272" s="2" t="s">
        <v>22</v>
      </c>
      <c r="E272" s="2">
        <v>6.0</v>
      </c>
      <c r="F272" s="2">
        <v>4347.0</v>
      </c>
      <c r="G272" s="3">
        <v>45770.0</v>
      </c>
      <c r="H272" s="2" t="s">
        <v>23</v>
      </c>
      <c r="I272" s="2" t="s">
        <v>31</v>
      </c>
      <c r="J272" s="2">
        <v>26082.0</v>
      </c>
    </row>
    <row r="273">
      <c r="A273" s="2" t="s">
        <v>571</v>
      </c>
      <c r="B273" s="2" t="s">
        <v>572</v>
      </c>
      <c r="C273" s="2" t="s">
        <v>40</v>
      </c>
      <c r="D273" s="2" t="s">
        <v>48</v>
      </c>
      <c r="E273" s="2">
        <v>6.0</v>
      </c>
      <c r="F273" s="2">
        <v>4718.0</v>
      </c>
      <c r="G273" s="3">
        <v>45609.0</v>
      </c>
      <c r="H273" s="2" t="s">
        <v>67</v>
      </c>
      <c r="I273" s="2" t="s">
        <v>28</v>
      </c>
      <c r="J273" s="2">
        <v>28308.0</v>
      </c>
    </row>
    <row r="274">
      <c r="A274" s="2" t="s">
        <v>573</v>
      </c>
      <c r="B274" s="2" t="s">
        <v>574</v>
      </c>
      <c r="C274" s="2" t="s">
        <v>18</v>
      </c>
      <c r="D274" s="2" t="s">
        <v>22</v>
      </c>
      <c r="E274" s="2">
        <v>2.0</v>
      </c>
      <c r="F274" s="2">
        <v>4220.0</v>
      </c>
      <c r="G274" s="3">
        <v>45508.0</v>
      </c>
      <c r="H274" s="2" t="s">
        <v>19</v>
      </c>
      <c r="I274" s="2" t="s">
        <v>31</v>
      </c>
      <c r="J274" s="2">
        <v>8440.0</v>
      </c>
    </row>
    <row r="275">
      <c r="A275" s="2" t="s">
        <v>575</v>
      </c>
      <c r="B275" s="2" t="s">
        <v>576</v>
      </c>
      <c r="C275" s="2" t="s">
        <v>12</v>
      </c>
      <c r="D275" s="2" t="s">
        <v>13</v>
      </c>
      <c r="E275" s="2">
        <v>6.0</v>
      </c>
      <c r="F275" s="2">
        <v>1630.0</v>
      </c>
      <c r="G275" s="3">
        <v>45740.0</v>
      </c>
      <c r="H275" s="2" t="s">
        <v>19</v>
      </c>
      <c r="I275" s="2" t="s">
        <v>28</v>
      </c>
      <c r="J275" s="2">
        <v>9780.0</v>
      </c>
    </row>
    <row r="276">
      <c r="A276" s="2" t="s">
        <v>577</v>
      </c>
      <c r="B276" s="2" t="s">
        <v>578</v>
      </c>
      <c r="C276" s="2" t="s">
        <v>95</v>
      </c>
      <c r="D276" s="2" t="s">
        <v>48</v>
      </c>
      <c r="E276" s="2">
        <v>1.0</v>
      </c>
      <c r="F276" s="2">
        <v>2119.0</v>
      </c>
      <c r="G276" s="3">
        <v>45545.0</v>
      </c>
      <c r="H276" s="2" t="s">
        <v>14</v>
      </c>
      <c r="I276" s="2" t="s">
        <v>31</v>
      </c>
      <c r="J276" s="2">
        <v>2119.0</v>
      </c>
    </row>
    <row r="277">
      <c r="A277" s="2" t="s">
        <v>579</v>
      </c>
      <c r="B277" s="2" t="s">
        <v>580</v>
      </c>
      <c r="C277" s="2" t="s">
        <v>34</v>
      </c>
      <c r="D277" s="2" t="s">
        <v>13</v>
      </c>
      <c r="E277" s="2">
        <v>2.0</v>
      </c>
      <c r="F277" s="2">
        <v>987.0</v>
      </c>
      <c r="G277" s="3">
        <v>45832.0</v>
      </c>
      <c r="H277" s="2" t="s">
        <v>19</v>
      </c>
      <c r="I277" s="2" t="s">
        <v>31</v>
      </c>
      <c r="J277" s="2">
        <v>1974.0</v>
      </c>
    </row>
    <row r="278">
      <c r="A278" s="2" t="s">
        <v>581</v>
      </c>
      <c r="B278" s="2" t="s">
        <v>582</v>
      </c>
      <c r="C278" s="2" t="s">
        <v>95</v>
      </c>
      <c r="D278" s="2" t="s">
        <v>13</v>
      </c>
      <c r="E278" s="2">
        <v>5.0</v>
      </c>
      <c r="F278" s="2">
        <v>2888.0</v>
      </c>
      <c r="G278" s="3">
        <v>45509.0</v>
      </c>
      <c r="H278" s="2" t="s">
        <v>19</v>
      </c>
      <c r="I278" s="2" t="s">
        <v>15</v>
      </c>
      <c r="J278" s="2">
        <v>14440.0</v>
      </c>
    </row>
    <row r="279">
      <c r="A279" s="2" t="s">
        <v>583</v>
      </c>
      <c r="B279" s="2" t="s">
        <v>584</v>
      </c>
      <c r="C279" s="2" t="s">
        <v>34</v>
      </c>
      <c r="D279" s="2" t="s">
        <v>35</v>
      </c>
      <c r="E279" s="2">
        <v>2.0</v>
      </c>
      <c r="F279" s="2">
        <v>3203.0</v>
      </c>
      <c r="G279" s="3">
        <v>45475.0</v>
      </c>
      <c r="H279" s="2" t="s">
        <v>23</v>
      </c>
      <c r="I279" s="2" t="s">
        <v>31</v>
      </c>
      <c r="J279" s="2">
        <v>6406.0</v>
      </c>
    </row>
    <row r="280">
      <c r="A280" s="2" t="s">
        <v>585</v>
      </c>
      <c r="B280" s="2" t="s">
        <v>586</v>
      </c>
      <c r="C280" s="2" t="s">
        <v>40</v>
      </c>
      <c r="D280" s="2" t="s">
        <v>45</v>
      </c>
      <c r="E280" s="2">
        <v>1.0</v>
      </c>
      <c r="F280" s="2">
        <v>1261.0</v>
      </c>
      <c r="G280" s="3">
        <v>45793.0</v>
      </c>
      <c r="H280" s="2" t="s">
        <v>19</v>
      </c>
      <c r="I280" s="2" t="s">
        <v>15</v>
      </c>
      <c r="J280" s="2">
        <v>1261.0</v>
      </c>
    </row>
    <row r="281">
      <c r="A281" s="2" t="s">
        <v>587</v>
      </c>
      <c r="B281" s="2" t="s">
        <v>588</v>
      </c>
      <c r="C281" s="2" t="s">
        <v>26</v>
      </c>
      <c r="D281" s="2" t="s">
        <v>13</v>
      </c>
      <c r="E281" s="2">
        <v>2.0</v>
      </c>
      <c r="F281" s="2">
        <v>197.0</v>
      </c>
      <c r="G281" s="3">
        <v>45560.0</v>
      </c>
      <c r="H281" s="2" t="s">
        <v>19</v>
      </c>
      <c r="I281" s="2" t="s">
        <v>31</v>
      </c>
      <c r="J281" s="2">
        <v>394.0</v>
      </c>
    </row>
    <row r="282">
      <c r="A282" s="2" t="s">
        <v>589</v>
      </c>
      <c r="B282" s="2" t="s">
        <v>590</v>
      </c>
      <c r="C282" s="2" t="s">
        <v>95</v>
      </c>
      <c r="D282" s="2" t="s">
        <v>48</v>
      </c>
      <c r="E282" s="2">
        <v>6.0</v>
      </c>
      <c r="F282" s="2">
        <v>133.0</v>
      </c>
      <c r="G282" s="3">
        <v>45704.0</v>
      </c>
      <c r="H282" s="2" t="s">
        <v>14</v>
      </c>
      <c r="I282" s="2" t="s">
        <v>31</v>
      </c>
      <c r="J282" s="2">
        <v>798.0</v>
      </c>
    </row>
    <row r="283">
      <c r="A283" s="2" t="s">
        <v>591</v>
      </c>
      <c r="B283" s="2" t="s">
        <v>592</v>
      </c>
      <c r="C283" s="2" t="s">
        <v>26</v>
      </c>
      <c r="D283" s="2" t="s">
        <v>74</v>
      </c>
      <c r="E283" s="2">
        <v>5.0</v>
      </c>
      <c r="F283" s="2">
        <v>2427.0</v>
      </c>
      <c r="G283" s="3">
        <v>45772.0</v>
      </c>
      <c r="H283" s="2" t="s">
        <v>67</v>
      </c>
      <c r="I283" s="2" t="s">
        <v>31</v>
      </c>
      <c r="J283" s="2">
        <v>12135.0</v>
      </c>
    </row>
    <row r="284">
      <c r="A284" s="2" t="s">
        <v>593</v>
      </c>
      <c r="B284" s="2" t="s">
        <v>594</v>
      </c>
      <c r="C284" s="2" t="s">
        <v>40</v>
      </c>
      <c r="D284" s="2" t="s">
        <v>27</v>
      </c>
      <c r="E284" s="2">
        <v>9.0</v>
      </c>
      <c r="F284" s="2">
        <v>4673.0</v>
      </c>
      <c r="G284" s="3">
        <v>45530.0</v>
      </c>
      <c r="H284" s="2" t="s">
        <v>67</v>
      </c>
      <c r="I284" s="2" t="s">
        <v>15</v>
      </c>
      <c r="J284" s="2">
        <v>42057.0</v>
      </c>
    </row>
    <row r="285">
      <c r="A285" s="2" t="s">
        <v>595</v>
      </c>
      <c r="B285" s="2" t="s">
        <v>596</v>
      </c>
      <c r="C285" s="2" t="s">
        <v>18</v>
      </c>
      <c r="D285" s="2" t="s">
        <v>48</v>
      </c>
      <c r="E285" s="2">
        <v>2.0</v>
      </c>
      <c r="F285" s="2">
        <v>4915.0</v>
      </c>
      <c r="G285" s="3">
        <v>45654.0</v>
      </c>
      <c r="H285" s="2" t="s">
        <v>23</v>
      </c>
      <c r="I285" s="2" t="s">
        <v>28</v>
      </c>
      <c r="J285" s="2">
        <v>9830.0</v>
      </c>
    </row>
    <row r="286">
      <c r="A286" s="2" t="s">
        <v>597</v>
      </c>
      <c r="B286" s="2" t="s">
        <v>598</v>
      </c>
      <c r="C286" s="2" t="s">
        <v>40</v>
      </c>
      <c r="D286" s="2" t="s">
        <v>74</v>
      </c>
      <c r="E286" s="2">
        <v>5.0</v>
      </c>
      <c r="F286" s="2">
        <v>4401.0</v>
      </c>
      <c r="G286" s="3">
        <v>45570.0</v>
      </c>
      <c r="H286" s="2" t="s">
        <v>23</v>
      </c>
      <c r="I286" s="2" t="s">
        <v>28</v>
      </c>
      <c r="J286" s="2">
        <v>22005.0</v>
      </c>
    </row>
    <row r="287">
      <c r="A287" s="2" t="s">
        <v>599</v>
      </c>
      <c r="B287" s="2" t="s">
        <v>600</v>
      </c>
      <c r="C287" s="2" t="s">
        <v>12</v>
      </c>
      <c r="D287" s="2" t="s">
        <v>35</v>
      </c>
      <c r="E287" s="2">
        <v>10.0</v>
      </c>
      <c r="F287" s="2">
        <v>2713.0</v>
      </c>
      <c r="G287" s="3">
        <v>45487.0</v>
      </c>
      <c r="H287" s="2" t="s">
        <v>23</v>
      </c>
      <c r="I287" s="2" t="s">
        <v>31</v>
      </c>
      <c r="J287" s="2">
        <v>27130.0</v>
      </c>
    </row>
    <row r="288">
      <c r="A288" s="2" t="s">
        <v>601</v>
      </c>
      <c r="B288" s="2" t="s">
        <v>602</v>
      </c>
      <c r="C288" s="2" t="s">
        <v>26</v>
      </c>
      <c r="D288" s="2" t="s">
        <v>27</v>
      </c>
      <c r="E288" s="2">
        <v>10.0</v>
      </c>
      <c r="F288" s="2">
        <v>3328.0</v>
      </c>
      <c r="G288" s="3">
        <v>45559.0</v>
      </c>
      <c r="H288" s="2" t="s">
        <v>23</v>
      </c>
      <c r="I288" s="2" t="s">
        <v>15</v>
      </c>
      <c r="J288" s="2">
        <v>33280.0</v>
      </c>
    </row>
    <row r="289">
      <c r="A289" s="2" t="s">
        <v>603</v>
      </c>
      <c r="B289" s="2" t="s">
        <v>604</v>
      </c>
      <c r="C289" s="2" t="s">
        <v>95</v>
      </c>
      <c r="D289" s="2" t="s">
        <v>35</v>
      </c>
      <c r="E289" s="2">
        <v>4.0</v>
      </c>
      <c r="F289" s="2">
        <v>2078.0</v>
      </c>
      <c r="G289" s="3">
        <v>45727.0</v>
      </c>
      <c r="H289" s="2" t="s">
        <v>23</v>
      </c>
      <c r="I289" s="2" t="s">
        <v>28</v>
      </c>
      <c r="J289" s="2">
        <v>8312.0</v>
      </c>
    </row>
    <row r="290">
      <c r="A290" s="2" t="s">
        <v>605</v>
      </c>
      <c r="B290" s="2" t="s">
        <v>606</v>
      </c>
      <c r="C290" s="2" t="s">
        <v>18</v>
      </c>
      <c r="D290" s="2" t="s">
        <v>35</v>
      </c>
      <c r="E290" s="2">
        <v>6.0</v>
      </c>
      <c r="F290" s="2">
        <v>4293.0</v>
      </c>
      <c r="G290" s="3">
        <v>45796.0</v>
      </c>
      <c r="H290" s="2" t="s">
        <v>67</v>
      </c>
      <c r="I290" s="2" t="s">
        <v>15</v>
      </c>
      <c r="J290" s="2">
        <v>25758.0</v>
      </c>
    </row>
    <row r="291">
      <c r="A291" s="2" t="s">
        <v>607</v>
      </c>
      <c r="B291" s="2" t="s">
        <v>608</v>
      </c>
      <c r="C291" s="2" t="s">
        <v>95</v>
      </c>
      <c r="D291" s="2" t="s">
        <v>45</v>
      </c>
      <c r="E291" s="2">
        <v>3.0</v>
      </c>
      <c r="F291" s="2">
        <v>827.0</v>
      </c>
      <c r="G291" s="3">
        <v>45830.0</v>
      </c>
      <c r="H291" s="2" t="s">
        <v>67</v>
      </c>
      <c r="I291" s="2" t="s">
        <v>15</v>
      </c>
      <c r="J291" s="2">
        <v>2481.0</v>
      </c>
    </row>
    <row r="292">
      <c r="A292" s="2" t="s">
        <v>609</v>
      </c>
      <c r="B292" s="2" t="s">
        <v>610</v>
      </c>
      <c r="C292" s="2" t="s">
        <v>18</v>
      </c>
      <c r="D292" s="2" t="s">
        <v>27</v>
      </c>
      <c r="E292" s="2">
        <v>8.0</v>
      </c>
      <c r="F292" s="2">
        <v>745.0</v>
      </c>
      <c r="G292" s="3">
        <v>45610.0</v>
      </c>
      <c r="H292" s="2" t="s">
        <v>14</v>
      </c>
      <c r="I292" s="2" t="s">
        <v>31</v>
      </c>
      <c r="J292" s="2">
        <v>5960.0</v>
      </c>
    </row>
    <row r="293">
      <c r="A293" s="2" t="s">
        <v>611</v>
      </c>
      <c r="B293" s="2" t="s">
        <v>612</v>
      </c>
      <c r="C293" s="2" t="s">
        <v>34</v>
      </c>
      <c r="D293" s="2" t="s">
        <v>74</v>
      </c>
      <c r="E293" s="2">
        <v>7.0</v>
      </c>
      <c r="F293" s="2">
        <v>2871.0</v>
      </c>
      <c r="G293" s="3">
        <v>45510.0</v>
      </c>
      <c r="H293" s="2" t="s">
        <v>14</v>
      </c>
      <c r="I293" s="2" t="s">
        <v>15</v>
      </c>
      <c r="J293" s="2">
        <v>20097.0</v>
      </c>
    </row>
    <row r="294">
      <c r="A294" s="2" t="s">
        <v>613</v>
      </c>
      <c r="B294" s="2" t="s">
        <v>614</v>
      </c>
      <c r="C294" s="2" t="s">
        <v>12</v>
      </c>
      <c r="D294" s="2" t="s">
        <v>45</v>
      </c>
      <c r="E294" s="2">
        <v>8.0</v>
      </c>
      <c r="F294" s="2">
        <v>4603.0</v>
      </c>
      <c r="G294" s="3">
        <v>45497.0</v>
      </c>
      <c r="H294" s="2" t="s">
        <v>23</v>
      </c>
      <c r="I294" s="2" t="s">
        <v>28</v>
      </c>
      <c r="J294" s="2">
        <v>36824.0</v>
      </c>
    </row>
    <row r="295">
      <c r="A295" s="2" t="s">
        <v>615</v>
      </c>
      <c r="B295" s="2" t="s">
        <v>616</v>
      </c>
      <c r="C295" s="2" t="s">
        <v>40</v>
      </c>
      <c r="D295" s="2" t="s">
        <v>74</v>
      </c>
      <c r="E295" s="2">
        <v>3.0</v>
      </c>
      <c r="F295" s="2">
        <v>4511.0</v>
      </c>
      <c r="G295" s="3">
        <v>45835.0</v>
      </c>
      <c r="H295" s="2" t="s">
        <v>19</v>
      </c>
      <c r="I295" s="2" t="s">
        <v>28</v>
      </c>
      <c r="J295" s="2">
        <v>13533.0</v>
      </c>
    </row>
    <row r="296">
      <c r="A296" s="2" t="s">
        <v>617</v>
      </c>
      <c r="B296" s="2" t="s">
        <v>618</v>
      </c>
      <c r="C296" s="2" t="s">
        <v>12</v>
      </c>
      <c r="D296" s="2" t="s">
        <v>22</v>
      </c>
      <c r="E296" s="2">
        <v>10.0</v>
      </c>
      <c r="F296" s="2">
        <v>3327.0</v>
      </c>
      <c r="G296" s="3">
        <v>45608.0</v>
      </c>
      <c r="H296" s="2" t="s">
        <v>67</v>
      </c>
      <c r="I296" s="2" t="s">
        <v>15</v>
      </c>
      <c r="J296" s="2">
        <v>33270.0</v>
      </c>
    </row>
    <row r="297">
      <c r="A297" s="2" t="s">
        <v>619</v>
      </c>
      <c r="B297" s="2" t="s">
        <v>620</v>
      </c>
      <c r="C297" s="2" t="s">
        <v>12</v>
      </c>
      <c r="D297" s="2" t="s">
        <v>22</v>
      </c>
      <c r="E297" s="2">
        <v>10.0</v>
      </c>
      <c r="F297" s="2">
        <v>557.0</v>
      </c>
      <c r="G297" s="3">
        <v>45528.0</v>
      </c>
      <c r="H297" s="2" t="s">
        <v>19</v>
      </c>
      <c r="I297" s="2" t="s">
        <v>28</v>
      </c>
      <c r="J297" s="2">
        <v>5570.0</v>
      </c>
    </row>
    <row r="298">
      <c r="A298" s="2" t="s">
        <v>621</v>
      </c>
      <c r="B298" s="2" t="s">
        <v>622</v>
      </c>
      <c r="C298" s="2" t="s">
        <v>34</v>
      </c>
      <c r="D298" s="2" t="s">
        <v>22</v>
      </c>
      <c r="E298" s="2">
        <v>1.0</v>
      </c>
      <c r="F298" s="2">
        <v>3566.0</v>
      </c>
      <c r="G298" s="3">
        <v>45544.0</v>
      </c>
      <c r="H298" s="2" t="s">
        <v>23</v>
      </c>
      <c r="I298" s="2" t="s">
        <v>15</v>
      </c>
      <c r="J298" s="2">
        <v>3566.0</v>
      </c>
    </row>
    <row r="299">
      <c r="A299" s="2" t="s">
        <v>623</v>
      </c>
      <c r="B299" s="2" t="s">
        <v>624</v>
      </c>
      <c r="C299" s="2" t="s">
        <v>18</v>
      </c>
      <c r="D299" s="2" t="s">
        <v>48</v>
      </c>
      <c r="E299" s="2">
        <v>10.0</v>
      </c>
      <c r="F299" s="2">
        <v>3761.0</v>
      </c>
      <c r="G299" s="3">
        <v>45753.0</v>
      </c>
      <c r="H299" s="2" t="s">
        <v>14</v>
      </c>
      <c r="I299" s="2" t="s">
        <v>15</v>
      </c>
      <c r="J299" s="2">
        <v>37610.0</v>
      </c>
    </row>
    <row r="300">
      <c r="A300" s="2" t="s">
        <v>625</v>
      </c>
      <c r="B300" s="2" t="s">
        <v>626</v>
      </c>
      <c r="C300" s="2" t="s">
        <v>26</v>
      </c>
      <c r="D300" s="2" t="s">
        <v>22</v>
      </c>
      <c r="E300" s="2">
        <v>4.0</v>
      </c>
      <c r="F300" s="2">
        <v>1582.0</v>
      </c>
      <c r="G300" s="3">
        <v>45708.0</v>
      </c>
      <c r="H300" s="2" t="s">
        <v>14</v>
      </c>
      <c r="I300" s="2" t="s">
        <v>31</v>
      </c>
      <c r="J300" s="2">
        <v>6328.0</v>
      </c>
    </row>
    <row r="301">
      <c r="A301" s="2" t="s">
        <v>627</v>
      </c>
      <c r="B301" s="2" t="s">
        <v>628</v>
      </c>
      <c r="C301" s="2" t="s">
        <v>95</v>
      </c>
      <c r="D301" s="2" t="s">
        <v>48</v>
      </c>
      <c r="E301" s="2">
        <v>6.0</v>
      </c>
      <c r="F301" s="2">
        <v>287.0</v>
      </c>
      <c r="G301" s="3">
        <v>45712.0</v>
      </c>
      <c r="H301" s="2" t="s">
        <v>19</v>
      </c>
      <c r="I301" s="2" t="s">
        <v>28</v>
      </c>
      <c r="J301" s="2">
        <v>1722.0</v>
      </c>
    </row>
  </sheetData>
  <dataValidations>
    <dataValidation type="list" allowBlank="1" showErrorMessage="1" sqref="I2:I301">
      <formula1>"Cancelled,Delivered,Pending"</formula1>
    </dataValidation>
  </dataValidations>
  <drawing r:id="rId1"/>
</worksheet>
</file>