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userName="Lazner, Michaela" reservationPassword="CBD5"/>
  <workbookPr codeName="ThisWorkbook" defaultThemeVersion="124226"/>
  <bookViews>
    <workbookView xWindow="255" yWindow="1335" windowWidth="14580" windowHeight="5580"/>
  </bookViews>
  <sheets>
    <sheet name="Aug - March" sheetId="2" r:id="rId1"/>
    <sheet name="Leave" sheetId="4" r:id="rId2"/>
    <sheet name="F2, GP, Paed ST template" sheetId="5" r:id="rId3"/>
    <sheet name="ED CT3 template" sheetId="9" r:id="rId4"/>
    <sheet name="F1 template" sheetId="7" r:id="rId5"/>
    <sheet name="Community template" sheetId="8" r:id="rId6"/>
  </sheets>
  <calcPr calcId="145621"/>
</workbook>
</file>

<file path=xl/calcChain.xml><?xml version="1.0" encoding="utf-8"?>
<calcChain xmlns="http://schemas.openxmlformats.org/spreadsheetml/2006/main">
  <c r="D114" i="8" l="1"/>
  <c r="E114" i="8"/>
  <c r="D113" i="8"/>
  <c r="E113" i="8"/>
  <c r="D112" i="8"/>
  <c r="E112" i="8"/>
  <c r="D111" i="8"/>
  <c r="E111" i="8"/>
  <c r="D110" i="8"/>
  <c r="E110" i="8"/>
  <c r="D109" i="8"/>
  <c r="E109" i="8"/>
  <c r="C114" i="8"/>
  <c r="C111" i="8"/>
  <c r="C110" i="8"/>
  <c r="C113" i="8"/>
  <c r="C112" i="8"/>
  <c r="C109" i="8"/>
  <c r="AR1" i="2"/>
  <c r="AR2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Q1" i="2"/>
  <c r="AQ2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P1" i="2"/>
  <c r="AP2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O1" i="2"/>
  <c r="AO2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N1" i="2"/>
  <c r="AN2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M1" i="2"/>
  <c r="AM2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L1" i="2"/>
  <c r="AL2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K1" i="2"/>
  <c r="AK2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</calcChain>
</file>

<file path=xl/comments1.xml><?xml version="1.0" encoding="utf-8"?>
<comments xmlns="http://schemas.openxmlformats.org/spreadsheetml/2006/main">
  <authors>
    <author>Lazner, Michaela</author>
    <author>Sperring, Joshua</author>
    <author>Walton, Emily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AL</t>
        </r>
      </text>
    </comment>
    <comment ref="R9" authorId="1">
      <text>
        <r>
          <rPr>
            <b/>
            <sz val="9"/>
            <color indexed="81"/>
            <rFont val="Tahoma"/>
            <family val="2"/>
          </rPr>
          <t>Sperring, Joshua:</t>
        </r>
        <r>
          <rPr>
            <sz val="9"/>
            <color indexed="81"/>
            <rFont val="Tahoma"/>
            <family val="2"/>
          </rPr>
          <t xml:space="preserve">
Moved from ward to ED to help with staffing levels.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AL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AL</t>
        </r>
      </text>
    </comment>
    <comment ref="S13" authorId="1">
      <text>
        <r>
          <rPr>
            <b/>
            <sz val="9"/>
            <color indexed="81"/>
            <rFont val="Tahoma"/>
            <family val="2"/>
          </rPr>
          <t>Sperring, Joshua:</t>
        </r>
        <r>
          <rPr>
            <sz val="9"/>
            <color indexed="81"/>
            <rFont val="Tahoma"/>
            <family val="2"/>
          </rPr>
          <t xml:space="preserve">
Covering Ward nights instead of Ward LD's given Monday and Wednesday off in return.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RTD</t>
        </r>
      </text>
    </comment>
    <comment ref="B19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induction morning all GP ST1s PRH</t>
        </r>
      </text>
    </comment>
    <comment ref="B26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teaching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doing instead of ward day + 1/2 day on 13 Nov in lieu</t>
        </r>
      </text>
    </comment>
    <comment ref="T26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?RTD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Sperring, Joshua:</t>
        </r>
        <r>
          <rPr>
            <sz val="9"/>
            <color indexed="81"/>
            <rFont val="Tahoma"/>
            <family val="2"/>
          </rPr>
          <t xml:space="preserve">
Swap with Nikesh</t>
        </r>
      </text>
    </comment>
    <comment ref="S28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James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James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Kate for weekend</t>
        </r>
      </text>
    </comment>
    <comment ref="B33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teaching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AL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compassionate leave</t>
        </r>
      </text>
    </comment>
    <comment ref="S44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swapped w 20/9</t>
        </r>
      </text>
    </comment>
    <comment ref="T45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Exam leave</t>
        </r>
      </text>
    </comment>
    <comment ref="T48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SL</t>
        </r>
      </text>
    </comment>
    <comment ref="S49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doing Nikesh shift to make up hours from w/e swap</t>
        </r>
      </text>
    </comment>
    <comment ref="T49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SL</t>
        </r>
      </text>
    </comment>
    <comment ref="T50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Was doubled up on ED long - owes us an ED long or 5-9 part.</t>
        </r>
      </text>
    </comment>
    <comment ref="T51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SL</t>
        </r>
      </text>
    </comment>
    <comment ref="B52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teaching</t>
        </r>
      </text>
    </comment>
    <comment ref="O52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GP teaching AM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was float, said he would work for Kate's SL</t>
        </r>
      </text>
    </comment>
    <comment ref="T5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ACCS RTD</t>
        </r>
      </text>
    </comment>
    <comment ref="B59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teaching</t>
        </r>
      </text>
    </comment>
    <comment ref="Q59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GP teaching AM</t>
        </r>
      </text>
    </comment>
    <comment ref="S59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swapped from day off (for 5/09)- swapped into LD w georgie for 14/11</t>
        </r>
      </text>
    </comment>
    <comment ref="I60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SL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K63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off this week sick leave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Agreed by Anne Davidson in exchange for working 23/9 LD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Agreed by Anne Davidson in exchange for working 23/9 LD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Kate for 25-26 August
Swapped back</t>
        </r>
      </text>
    </comment>
    <comment ref="S6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back with James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Tom</t>
        </r>
      </text>
    </comment>
    <comment ref="V68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James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Tom</t>
        </r>
      </text>
    </comment>
    <comment ref="V69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James</t>
        </r>
      </text>
    </comment>
    <comment ref="T72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TOIL for BH</t>
        </r>
      </text>
    </comment>
    <comment ref="L77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 w Izzy for LD 12/10</t>
        </r>
      </text>
    </comment>
    <comment ref="S77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AL</t>
        </r>
      </text>
    </comment>
    <comment ref="V78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swap with Henna</t>
        </r>
      </text>
    </comment>
    <comment ref="B80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teaching</t>
        </r>
      </text>
    </comment>
    <comment ref="G81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doing Cat LD for 8/10</t>
        </r>
      </text>
    </comment>
    <comment ref="L82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swapped w/e w Henna for 24/25 Nov</t>
        </r>
      </text>
    </comment>
    <comment ref="S82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doing Nikesh w/e for w/e of 24/25 Nov</t>
        </r>
      </text>
    </comment>
    <comment ref="X82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 w Cat for 24/25 Nov</t>
        </r>
      </text>
    </comment>
    <comment ref="L84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working in CED 5-9pm- swap w Henna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was ward
</t>
        </r>
      </text>
    </comment>
    <comment ref="X84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Cat doing eve shift to even out w/e swap</t>
        </r>
      </text>
    </comment>
    <comment ref="B87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teaching</t>
        </r>
      </text>
    </comment>
    <comment ref="O87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GP teaching AM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AL</t>
        </r>
      </text>
    </comment>
    <comment ref="K91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req leave this week</t>
        </r>
      </text>
    </comment>
    <comment ref="B94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teaching</t>
        </r>
      </text>
    </comment>
    <comment ref="T102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TOIL for study day</t>
        </r>
      </text>
    </comment>
    <comment ref="Q10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Had swapped into Kate's ED longs, then swapped with Tom</t>
        </r>
      </text>
    </comment>
    <comment ref="S10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swapped ED longs to James, then James swapped to Tom</t>
        </r>
      </text>
    </comment>
    <comment ref="V10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swapped ED longs to James, then James swapped to Tom</t>
        </r>
      </text>
    </comment>
    <comment ref="Q104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Had swapped into Kate's ED longs, then swapped with Tom</t>
        </r>
      </text>
    </comment>
    <comment ref="S104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swapped ED longs to James, then James swapped to Tom</t>
        </r>
      </text>
    </comment>
    <comment ref="V104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swapped ED longs to James, then James swapped to Tom</t>
        </r>
      </text>
    </comment>
    <comment ref="B108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teaching</t>
        </r>
      </text>
    </comment>
    <comment ref="T112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RTD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Katie W for 23 August</t>
        </r>
      </text>
    </comment>
    <comment ref="U11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swap with Nikesh for 23 Aug</t>
        </r>
      </text>
    </comment>
    <comment ref="I114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 into eve shift from 20/9 w Kate M</t>
        </r>
      </text>
    </comment>
    <comment ref="T114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ACCS RTD</t>
        </r>
      </text>
    </comment>
    <comment ref="B115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GP teaching</t>
        </r>
      </text>
    </comment>
    <comment ref="J115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SL am</t>
        </r>
      </text>
    </comment>
    <comment ref="T115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Taking SL</t>
        </r>
      </text>
    </comment>
    <comment ref="I121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SL</t>
        </r>
      </text>
    </comment>
    <comment ref="I122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requesting SL</t>
        </r>
      </text>
    </comment>
    <comment ref="S122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Taking as SL</t>
        </r>
      </text>
    </comment>
    <comment ref="S123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owes a LD</t>
        </r>
      </text>
    </comment>
    <comment ref="L124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swap w Henna doe 13/14 Oct</t>
        </r>
      </text>
    </comment>
    <comment ref="E126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doing Kate w/e for w/e of 13/14 Oct</t>
        </r>
      </text>
    </comment>
    <comment ref="X128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swap with Tom</t>
        </r>
      </text>
    </comment>
    <comment ref="T133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TOIL for study day</t>
        </r>
      </text>
    </comment>
    <comment ref="L174" authorId="2">
      <text>
        <r>
          <rPr>
            <b/>
            <sz val="9"/>
            <color indexed="81"/>
            <rFont val="Tahoma"/>
            <charset val="1"/>
          </rPr>
          <t>Walton, Emily:</t>
        </r>
        <r>
          <rPr>
            <sz val="9"/>
            <color indexed="81"/>
            <rFont val="Tahoma"/>
            <charset val="1"/>
          </rPr>
          <t xml:space="preserve">
exam- would like some private study leave preceding </t>
        </r>
      </text>
    </comment>
    <comment ref="L193" authorId="0">
      <text>
        <r>
          <rPr>
            <b/>
            <sz val="9"/>
            <color indexed="81"/>
            <rFont val="Tahoma"/>
            <charset val="1"/>
          </rPr>
          <t>Lazner, Michaela:</t>
        </r>
        <r>
          <rPr>
            <sz val="9"/>
            <color indexed="81"/>
            <rFont val="Tahoma"/>
            <charset val="1"/>
          </rPr>
          <t xml:space="preserve">
requesting SL
</t>
        </r>
      </text>
    </comment>
    <comment ref="R209" authorId="2">
      <text>
        <r>
          <rPr>
            <b/>
            <sz val="9"/>
            <color indexed="81"/>
            <rFont val="Tahoma"/>
            <family val="2"/>
          </rPr>
          <t>Walton, Emily:</t>
        </r>
        <r>
          <rPr>
            <sz val="9"/>
            <color indexed="81"/>
            <rFont val="Tahoma"/>
            <family val="2"/>
          </rPr>
          <t xml:space="preserve">
exam- would like some private study leave</t>
        </r>
      </text>
    </comment>
  </commentList>
</comments>
</file>

<file path=xl/comments2.xml><?xml version="1.0" encoding="utf-8"?>
<comments xmlns="http://schemas.openxmlformats.org/spreadsheetml/2006/main">
  <authors>
    <author>Lazner, Michaela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Lazner, Michaela:</t>
        </r>
        <r>
          <rPr>
            <sz val="9"/>
            <color indexed="81"/>
            <rFont val="Tahoma"/>
            <family val="2"/>
          </rPr>
          <t xml:space="preserve">
increased number</t>
        </r>
      </text>
    </comment>
  </commentList>
</comments>
</file>

<file path=xl/sharedStrings.xml><?xml version="1.0" encoding="utf-8"?>
<sst xmlns="http://schemas.openxmlformats.org/spreadsheetml/2006/main" count="8589" uniqueCount="414">
  <si>
    <t>F1</t>
  </si>
  <si>
    <t>AL</t>
  </si>
  <si>
    <t>Night</t>
  </si>
  <si>
    <t>ED late</t>
  </si>
  <si>
    <t>off</t>
  </si>
  <si>
    <t>ED long</t>
  </si>
  <si>
    <t>ED Day</t>
  </si>
  <si>
    <t>float</t>
  </si>
  <si>
    <t>daycare</t>
  </si>
  <si>
    <t>ED day</t>
  </si>
  <si>
    <t>HDU</t>
  </si>
  <si>
    <t>ward</t>
  </si>
  <si>
    <t>wardLD</t>
  </si>
  <si>
    <t>LD</t>
  </si>
  <si>
    <t>wk9</t>
  </si>
  <si>
    <t>HDULD</t>
  </si>
  <si>
    <t>Daycare</t>
  </si>
  <si>
    <t>daycareLD</t>
  </si>
  <si>
    <t>wk10</t>
  </si>
  <si>
    <t>wk11</t>
  </si>
  <si>
    <t>SL</t>
  </si>
  <si>
    <t>wk12</t>
  </si>
  <si>
    <t>Mon</t>
  </si>
  <si>
    <t>Tue</t>
  </si>
  <si>
    <t>Wed</t>
  </si>
  <si>
    <t>Thu</t>
  </si>
  <si>
    <t>Fri</t>
  </si>
  <si>
    <t>Sat</t>
  </si>
  <si>
    <t>Sun</t>
  </si>
  <si>
    <t>Wk 14</t>
  </si>
  <si>
    <t>Wk 15</t>
  </si>
  <si>
    <t>Wk 2</t>
  </si>
  <si>
    <t>Wk 3</t>
  </si>
  <si>
    <t>Wk 4</t>
  </si>
  <si>
    <t>Wk 5</t>
  </si>
  <si>
    <t>night</t>
  </si>
  <si>
    <t>Wk 1</t>
  </si>
  <si>
    <t>Y</t>
  </si>
  <si>
    <t>Cover?</t>
  </si>
  <si>
    <t>On rota?</t>
  </si>
  <si>
    <t>No of days</t>
  </si>
  <si>
    <t>Dates</t>
  </si>
  <si>
    <t>Leave type</t>
  </si>
  <si>
    <t>TOIL</t>
  </si>
  <si>
    <t>AL allowance</t>
  </si>
  <si>
    <t>Trainee</t>
  </si>
  <si>
    <t>Float</t>
  </si>
  <si>
    <t>wk1</t>
  </si>
  <si>
    <t>Monday</t>
  </si>
  <si>
    <t>Tuesday</t>
  </si>
  <si>
    <t>Wednesday</t>
  </si>
  <si>
    <t>Thursday</t>
  </si>
  <si>
    <t>Friday</t>
  </si>
  <si>
    <t>Saturday</t>
  </si>
  <si>
    <t>Sunday</t>
  </si>
  <si>
    <t>wk2</t>
  </si>
  <si>
    <t>wk3</t>
  </si>
  <si>
    <t>wk4</t>
  </si>
  <si>
    <t>wk5</t>
  </si>
  <si>
    <t>wk6</t>
  </si>
  <si>
    <t>wk7</t>
  </si>
  <si>
    <t>wk8</t>
  </si>
  <si>
    <t>wk13</t>
  </si>
  <si>
    <t>Week 14</t>
  </si>
  <si>
    <t>Week 15</t>
  </si>
  <si>
    <t>F2</t>
  </si>
  <si>
    <t>ED night</t>
  </si>
  <si>
    <t>Joe Ebbs</t>
  </si>
  <si>
    <t>y</t>
  </si>
  <si>
    <t>original</t>
  </si>
  <si>
    <t>new</t>
  </si>
  <si>
    <t>08.30 - 17.00</t>
  </si>
  <si>
    <t>08.30 - 21.15</t>
  </si>
  <si>
    <t>08.45 - 21.15</t>
  </si>
  <si>
    <t>zero hours</t>
  </si>
  <si>
    <t>Wk 6</t>
  </si>
  <si>
    <t>Wk 7</t>
  </si>
  <si>
    <t>Wk 8</t>
  </si>
  <si>
    <t>Wk 9</t>
  </si>
  <si>
    <t>Wk 10</t>
  </si>
  <si>
    <t>Wk 11</t>
  </si>
  <si>
    <t>Wk 12</t>
  </si>
  <si>
    <t>Wk 13</t>
  </si>
  <si>
    <t>ED Night</t>
  </si>
  <si>
    <t>New</t>
  </si>
  <si>
    <t>Original (1)</t>
  </si>
  <si>
    <t>Thao</t>
  </si>
  <si>
    <t>Hannah Norman-Bruce</t>
  </si>
  <si>
    <t>clinic</t>
  </si>
  <si>
    <t>Lucy Mears</t>
  </si>
  <si>
    <t>Emma Smith</t>
  </si>
  <si>
    <t>Paed ST1</t>
  </si>
  <si>
    <t>Darren Anderson</t>
  </si>
  <si>
    <t>community</t>
  </si>
  <si>
    <t>Pavneet</t>
  </si>
  <si>
    <t>exam 3/10</t>
  </si>
  <si>
    <t>15/9</t>
  </si>
  <si>
    <t>double covered</t>
  </si>
  <si>
    <t>not covered</t>
  </si>
  <si>
    <t>14/9 exam</t>
  </si>
  <si>
    <t>21-29/10</t>
  </si>
  <si>
    <t>24/11</t>
  </si>
  <si>
    <t>17/8</t>
  </si>
  <si>
    <t>ED long but double covered</t>
  </si>
  <si>
    <t>22/11</t>
  </si>
  <si>
    <t>23/11</t>
  </si>
  <si>
    <t>14/12</t>
  </si>
  <si>
    <t>7/8, 11/8, 14-18/8</t>
  </si>
  <si>
    <t>23/1</t>
  </si>
  <si>
    <t>float (swapped with becky)</t>
  </si>
  <si>
    <t>extra cover on ward</t>
  </si>
  <si>
    <t>19/10</t>
  </si>
  <si>
    <t>ED day (extra cover)</t>
  </si>
  <si>
    <t>18/10</t>
  </si>
  <si>
    <t>swapped into a float</t>
  </si>
  <si>
    <t xml:space="preserve">24/10, </t>
  </si>
  <si>
    <t>19/10, 23/10</t>
  </si>
  <si>
    <t>4/8, 7/8, 25/10</t>
  </si>
  <si>
    <t>3/11</t>
  </si>
  <si>
    <t>swapped onto ED day (extra cover)</t>
  </si>
  <si>
    <t>23/10 - 3/11</t>
  </si>
  <si>
    <t>4/12</t>
  </si>
  <si>
    <t>extra cover</t>
  </si>
  <si>
    <t>13/9</t>
  </si>
  <si>
    <t>private SL</t>
  </si>
  <si>
    <t>12-13/9</t>
  </si>
  <si>
    <t>20-21/9</t>
  </si>
  <si>
    <t>double cover ED day</t>
  </si>
  <si>
    <t>20/9</t>
  </si>
  <si>
    <t>SL (private)</t>
  </si>
  <si>
    <t>4-6/10, 11/10</t>
  </si>
  <si>
    <t>double cover ED day, swapped 1 float shift</t>
  </si>
  <si>
    <t>30/10</t>
  </si>
  <si>
    <t>8/11</t>
  </si>
  <si>
    <t>4-8/12</t>
  </si>
  <si>
    <t>10/11</t>
  </si>
  <si>
    <t>27/12</t>
  </si>
  <si>
    <t>5/1</t>
  </si>
  <si>
    <t>21-22/11, 24/11, 27-28/11</t>
  </si>
  <si>
    <t>28-29/12</t>
  </si>
  <si>
    <t>14/11</t>
  </si>
  <si>
    <t>15/11, 18/12, 17/1/</t>
  </si>
  <si>
    <t>16/3, 19/3</t>
  </si>
  <si>
    <t>float or offs</t>
  </si>
  <si>
    <t>1/12</t>
  </si>
  <si>
    <t>11/12, 26/2</t>
  </si>
  <si>
    <t>off, extra cover</t>
  </si>
  <si>
    <t>27-29/12</t>
  </si>
  <si>
    <t>27-28 Dec</t>
  </si>
  <si>
    <t>13-17/11</t>
  </si>
  <si>
    <t>1-3/11</t>
  </si>
  <si>
    <t>8/12 - half day</t>
  </si>
  <si>
    <t>22/12</t>
  </si>
  <si>
    <t>Lily swapped float</t>
  </si>
  <si>
    <t>Vacant</t>
  </si>
  <si>
    <t>15 Dec</t>
  </si>
  <si>
    <t>29/12</t>
  </si>
  <si>
    <t>2-3/1</t>
  </si>
  <si>
    <t>16/1</t>
  </si>
  <si>
    <t>ED day covered by Emma float</t>
  </si>
  <si>
    <t>15/1, 18/1</t>
  </si>
  <si>
    <t>TOIL SL</t>
  </si>
  <si>
    <t>13/2</t>
  </si>
  <si>
    <t>10/1, 12/1</t>
  </si>
  <si>
    <t>19/12</t>
  </si>
  <si>
    <t>extra cover ED day</t>
  </si>
  <si>
    <t>18/12</t>
  </si>
  <si>
    <t>Pav on float covering</t>
  </si>
  <si>
    <t xml:space="preserve">extra cover    </t>
  </si>
  <si>
    <t>5 + 6/2, 15 &amp; 16/2</t>
  </si>
  <si>
    <t>31/1, 1/2</t>
  </si>
  <si>
    <t>Ben Carter</t>
  </si>
  <si>
    <t>14-15/2</t>
  </si>
  <si>
    <t xml:space="preserve">26/1, 29/1, half day 24/1, 12-13/2, 20-23/2, </t>
  </si>
  <si>
    <t>7-9/2, 21/2</t>
  </si>
  <si>
    <t>16/1, 2/2</t>
  </si>
  <si>
    <t>Night ED</t>
  </si>
  <si>
    <t>ED eve</t>
  </si>
  <si>
    <t xml:space="preserve">ED eve </t>
  </si>
  <si>
    <t>6/10, 9/10,17/11,19/01, 22-26/1, 2/3</t>
  </si>
  <si>
    <t>10/1</t>
  </si>
  <si>
    <t>1/2</t>
  </si>
  <si>
    <t>27/2</t>
  </si>
  <si>
    <t xml:space="preserve">AL </t>
  </si>
  <si>
    <t>floats</t>
  </si>
  <si>
    <t>off day</t>
  </si>
  <si>
    <t>Psych</t>
  </si>
  <si>
    <t>Blessing Alele</t>
  </si>
  <si>
    <t>Kate Buchanan</t>
  </si>
  <si>
    <t>GP day release</t>
  </si>
  <si>
    <t>Amy Barnbrook GP</t>
  </si>
  <si>
    <t>Jenny Almeida</t>
  </si>
  <si>
    <t>Paed ST3 Community</t>
  </si>
  <si>
    <t>Paed ST</t>
  </si>
  <si>
    <t>Clinical Fellow</t>
  </si>
  <si>
    <t>Georgie Frew</t>
  </si>
  <si>
    <t>Nikesh Parekh</t>
  </si>
  <si>
    <t xml:space="preserve">GP </t>
  </si>
  <si>
    <t>15 Sep, 27 Oct, 4 - 5 days either side of 8-9 September, 4-5 days w/b 13/10</t>
  </si>
  <si>
    <t>GP</t>
  </si>
  <si>
    <t>Hazel Dent</t>
  </si>
  <si>
    <t>Kate Markham</t>
  </si>
  <si>
    <t>James Pumphrey</t>
  </si>
  <si>
    <t>Comm ST3</t>
  </si>
  <si>
    <t>Gaps</t>
  </si>
  <si>
    <t>Comm F1</t>
  </si>
  <si>
    <t>Lina Sprogyte</t>
  </si>
  <si>
    <t>Anna Carlqvist</t>
  </si>
  <si>
    <t>GP ITP</t>
  </si>
  <si>
    <t>Rhys Dore</t>
  </si>
  <si>
    <t>Katherine Wichmann</t>
  </si>
  <si>
    <t>Ruth Child</t>
  </si>
  <si>
    <t>Amy Barnbrook</t>
  </si>
  <si>
    <t>Katy Dalrymple</t>
  </si>
  <si>
    <t>Chris Woods</t>
  </si>
  <si>
    <t>ED ST3</t>
  </si>
  <si>
    <t>Induction</t>
  </si>
  <si>
    <t>ward / HDU / daycase</t>
  </si>
  <si>
    <t>DNW</t>
  </si>
  <si>
    <t xml:space="preserve">Induction </t>
  </si>
  <si>
    <t>GAPS</t>
  </si>
  <si>
    <t>GP 0.8 LTFT</t>
  </si>
  <si>
    <t>Tues</t>
  </si>
  <si>
    <t>Thurs</t>
  </si>
  <si>
    <t>Fr</t>
  </si>
  <si>
    <t>Original</t>
  </si>
  <si>
    <t>Night x 2 (Tom Gelber)</t>
  </si>
  <si>
    <t xml:space="preserve">Georgie Frew </t>
  </si>
  <si>
    <t>6-10/8, 13-18/8</t>
  </si>
  <si>
    <t>8/10</t>
  </si>
  <si>
    <t>22/9, 18/8, 1/12 (req 4)</t>
  </si>
  <si>
    <t>Nikesh</t>
  </si>
  <si>
    <t xml:space="preserve">James Pumphrey </t>
  </si>
  <si>
    <t xml:space="preserve">Kate Markham </t>
  </si>
  <si>
    <t xml:space="preserve">Hazel Dent </t>
  </si>
  <si>
    <t>9-10/8</t>
  </si>
  <si>
    <t xml:space="preserve">Catarina McGlaughlin </t>
  </si>
  <si>
    <t>6-7/9, 10-14/9</t>
  </si>
  <si>
    <t xml:space="preserve">Jenny Almeida </t>
  </si>
  <si>
    <t>10-14/9</t>
  </si>
  <si>
    <t>15-17/10</t>
  </si>
  <si>
    <t xml:space="preserve">Rhys Dore </t>
  </si>
  <si>
    <t>BH</t>
  </si>
  <si>
    <t xml:space="preserve">Katherine Wichmann </t>
  </si>
  <si>
    <t>7/8</t>
  </si>
  <si>
    <t>Catarina McLaughlin</t>
  </si>
  <si>
    <t>HDU / daycare</t>
  </si>
  <si>
    <t>HDULD / daycare</t>
  </si>
  <si>
    <t>Isabelle Li Kam Wa ST1</t>
  </si>
  <si>
    <t>Imogen Brain ST2</t>
  </si>
  <si>
    <t>Jen Hoban ST1</t>
  </si>
  <si>
    <t>Isabelle Li Kam Wa</t>
  </si>
  <si>
    <t>Imogen Brain</t>
  </si>
  <si>
    <t>Jennifer Hoban</t>
  </si>
  <si>
    <t>Tom Maycock</t>
  </si>
  <si>
    <t>Anna C (comm F1)</t>
  </si>
  <si>
    <t>28/8-31/8, 4/9</t>
  </si>
  <si>
    <t>ward, clinic</t>
  </si>
  <si>
    <t>Night - Tom Gelber</t>
  </si>
  <si>
    <t xml:space="preserve">ED late - Kirsty Ann </t>
  </si>
  <si>
    <t>19+20/11</t>
  </si>
  <si>
    <t>Chris Lander</t>
  </si>
  <si>
    <t>Ben George</t>
  </si>
  <si>
    <t>Jessica Loft</t>
  </si>
  <si>
    <t xml:space="preserve">GP Psych- Fri </t>
  </si>
  <si>
    <t>GP ITP- Weds</t>
  </si>
  <si>
    <t>Comm F1 SSV</t>
  </si>
  <si>
    <t>Comm F1 Chailey</t>
  </si>
  <si>
    <t>GP ITP- Mon (until 2nd Nov)</t>
  </si>
  <si>
    <t>6+7/9</t>
  </si>
  <si>
    <t xml:space="preserve">Blessing Alele </t>
  </si>
  <si>
    <t>?13.5</t>
  </si>
  <si>
    <t>20/8-31/8</t>
  </si>
  <si>
    <t xml:space="preserve">Night x 2 (Tom Gelber) &amp; Blessing Alele </t>
  </si>
  <si>
    <t>19, 21-23/11</t>
  </si>
  <si>
    <t>Laura Kenney (Dec )</t>
  </si>
  <si>
    <r>
      <t>exam on 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Sept + the three ACCS days on 14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August, 18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Sep, 12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Nov, 9-12/9</t>
    </r>
  </si>
  <si>
    <t>Luke Staveley-Wadham (April) </t>
  </si>
  <si>
    <t xml:space="preserve">April 8th - 12th 2019,  May 28th to June 31st </t>
  </si>
  <si>
    <t>GP Psych - Tues</t>
  </si>
  <si>
    <t xml:space="preserve">ED long - Georgina Frew </t>
  </si>
  <si>
    <t xml:space="preserve">LD - Kate Markham </t>
  </si>
  <si>
    <t xml:space="preserve">Night - James Pumphrey </t>
  </si>
  <si>
    <t>LD - James Pumphrey</t>
  </si>
  <si>
    <t xml:space="preserve">ED late - Kirsty-Anne Noble </t>
  </si>
  <si>
    <t xml:space="preserve">ED late - Catherine McCrann </t>
  </si>
  <si>
    <t xml:space="preserve">ward / HDU </t>
  </si>
  <si>
    <t xml:space="preserve">ED long - GF 12 hours </t>
  </si>
  <si>
    <t xml:space="preserve">ED long - GF 12 hours / Akshat Kapur (12-6) back up </t>
  </si>
  <si>
    <t xml:space="preserve">LD - Ruth Child </t>
  </si>
  <si>
    <t xml:space="preserve">Night - Hattie Davies </t>
  </si>
  <si>
    <t xml:space="preserve">ED late - Hattie Davies </t>
  </si>
  <si>
    <t>16/10-26/10</t>
  </si>
  <si>
    <t>Ward</t>
  </si>
  <si>
    <t xml:space="preserve">Lina Sprogyte </t>
  </si>
  <si>
    <t xml:space="preserve">N/A </t>
  </si>
  <si>
    <t>ED long - Darren</t>
  </si>
  <si>
    <t>6-8/8, 10-12/10</t>
  </si>
  <si>
    <t>4-10/8, 9-10/8</t>
  </si>
  <si>
    <t>24/8,</t>
  </si>
  <si>
    <t xml:space="preserve">Night </t>
  </si>
  <si>
    <t>19-30/11</t>
  </si>
  <si>
    <t>5-9/11, 12-15/11</t>
  </si>
  <si>
    <t>23-25/10</t>
  </si>
  <si>
    <t>28/1-1/2</t>
  </si>
  <si>
    <t>ED late - Tom Gelber</t>
  </si>
  <si>
    <t>22-26/10, 29-31/10</t>
  </si>
  <si>
    <t>Night - Nikesh</t>
  </si>
  <si>
    <t>float 1/2 day</t>
  </si>
  <si>
    <t>7 (+BH)</t>
  </si>
  <si>
    <t xml:space="preserve">ward- cover moved from HDU </t>
  </si>
  <si>
    <t>Night- Aaron Thompson</t>
  </si>
  <si>
    <t>ED late (Ben staying until 2300)</t>
  </si>
  <si>
    <t>15/10, 17-19/10, 22-26/10</t>
  </si>
  <si>
    <t>08/11/18 - 20/11/18 ????</t>
  </si>
  <si>
    <t>leave</t>
  </si>
  <si>
    <t>ED day (covered by 2nd LD person)</t>
  </si>
  <si>
    <t>5-7/9</t>
  </si>
  <si>
    <t>15/10, 17-19/10</t>
  </si>
  <si>
    <t>27-28/11</t>
  </si>
  <si>
    <t xml:space="preserve">extra  (ish) cover </t>
  </si>
  <si>
    <t>6/9, 10-12/9</t>
  </si>
  <si>
    <t>15/11</t>
  </si>
  <si>
    <t xml:space="preserve">off </t>
  </si>
  <si>
    <t>22-26/10, 29-31/10, 1/11</t>
  </si>
  <si>
    <t>24/9-2/10; half days 2/10 and 5/10</t>
  </si>
  <si>
    <t>5/9</t>
  </si>
  <si>
    <t>29-30/11</t>
  </si>
  <si>
    <t>12/10, 14/11</t>
  </si>
  <si>
    <t xml:space="preserve">SL  </t>
  </si>
  <si>
    <t>21-23/11</t>
  </si>
  <si>
    <t>clinic / ?AL</t>
  </si>
  <si>
    <t>psych</t>
  </si>
  <si>
    <t>Extra cover</t>
  </si>
  <si>
    <t xml:space="preserve">extra cover. </t>
  </si>
  <si>
    <t>29/8</t>
  </si>
  <si>
    <t>17-21/9, 24-28/9</t>
  </si>
  <si>
    <t>SL am</t>
  </si>
  <si>
    <t xml:space="preserve">ED EVE - Kirsty Ann-Noble </t>
  </si>
  <si>
    <t>14-25/1</t>
  </si>
  <si>
    <t>float (needs to re-arrange LD)</t>
  </si>
  <si>
    <t>14/9</t>
  </si>
  <si>
    <t>extra cover moved</t>
  </si>
  <si>
    <t>SL (personal)</t>
  </si>
  <si>
    <t>12/9</t>
  </si>
  <si>
    <t>1-5/10</t>
  </si>
  <si>
    <t>floay</t>
  </si>
  <si>
    <t xml:space="preserve">ward/ED long </t>
  </si>
  <si>
    <t xml:space="preserve">daycare </t>
  </si>
  <si>
    <t xml:space="preserve">SL </t>
  </si>
  <si>
    <t>floatLD</t>
  </si>
  <si>
    <t>28/11</t>
  </si>
  <si>
    <t>SL am /daycareLD</t>
  </si>
  <si>
    <t>ward / SL am</t>
  </si>
  <si>
    <t>daycare am / ward</t>
  </si>
  <si>
    <t>8-9/11</t>
  </si>
  <si>
    <t>HDU- extra cover</t>
  </si>
  <si>
    <t>20/12</t>
  </si>
  <si>
    <t>Emma Davies (dec)</t>
  </si>
  <si>
    <t>26/10, 12/10</t>
  </si>
  <si>
    <t>extra cover + float day</t>
  </si>
  <si>
    <r>
      <t>13-17 Dec - annual leave</t>
    </r>
    <r>
      <rPr>
        <sz val="12"/>
        <color theme="1"/>
        <rFont val="Times New Roman"/>
        <family val="1"/>
      </rPr>
      <t xml:space="preserve"> (long weekend)</t>
    </r>
  </si>
  <si>
    <t>20 Dec - RTD (ACCS)</t>
  </si>
  <si>
    <t>14-15 Jan - exam prep course (booked)</t>
  </si>
  <si>
    <t>24 Jan - RTD (ACCS)</t>
  </si>
  <si>
    <t>31 Jan - RTD (HST)</t>
  </si>
  <si>
    <t>27 Feb - RTD (HST)</t>
  </si>
  <si>
    <t>14 Mar - Exam (if can get any of 11-13 off for private study that would also be ideal)</t>
  </si>
  <si>
    <r>
      <t xml:space="preserve">15-18 Mar - annual leave </t>
    </r>
    <r>
      <rPr>
        <sz val="12"/>
        <color theme="1"/>
        <rFont val="Times New Roman"/>
        <family val="1"/>
      </rPr>
      <t>(long weekend)</t>
    </r>
  </si>
  <si>
    <t>19 Mar - RTD (HST)</t>
  </si>
  <si>
    <t>5-6/11</t>
  </si>
  <si>
    <t xml:space="preserve">Y </t>
  </si>
  <si>
    <t>Dave Bently (Aug 2019)</t>
  </si>
  <si>
    <t>19-30/8/19 study leave</t>
  </si>
  <si>
    <t>Hannah Gould-Brown</t>
  </si>
  <si>
    <t>Jan 30 (AKT), private SL before</t>
  </si>
  <si>
    <t>15/10</t>
  </si>
  <si>
    <t>17/10</t>
  </si>
  <si>
    <t>lieu day</t>
  </si>
  <si>
    <t>10 Dec SL (ILS)</t>
  </si>
  <si>
    <t>Fi Babatunde commF1</t>
  </si>
  <si>
    <t>Jan 7 SL (ILS), w/e of  19/20 &amp; 26/27 Jan off</t>
  </si>
  <si>
    <t>Shruti Dorai</t>
  </si>
  <si>
    <t>ED Day + Eve</t>
  </si>
  <si>
    <t>ward Eve</t>
  </si>
  <si>
    <t>9/11</t>
  </si>
  <si>
    <t>covered by float</t>
  </si>
  <si>
    <t>16/10</t>
  </si>
  <si>
    <t>Jonathan Davey</t>
  </si>
  <si>
    <t>Emma Davies</t>
  </si>
  <si>
    <t>Fi Babatunde</t>
  </si>
  <si>
    <t>Ayesha Khan</t>
  </si>
  <si>
    <t>Naush Husain</t>
  </si>
  <si>
    <t>GP ST2</t>
  </si>
  <si>
    <t>GP ST</t>
  </si>
  <si>
    <t>Emma Russell</t>
  </si>
  <si>
    <t>James Murdoch</t>
  </si>
  <si>
    <t>GP LD Fri</t>
  </si>
  <si>
    <t xml:space="preserve"> GP Psych Fri</t>
  </si>
  <si>
    <t>Charlotte Cowling</t>
  </si>
  <si>
    <t>Harriet Mortimer</t>
  </si>
  <si>
    <t>Blair Dunlop</t>
  </si>
  <si>
    <t>Rebecca Hollington</t>
  </si>
  <si>
    <t>24/12</t>
  </si>
  <si>
    <t>Lindsey Jones</t>
  </si>
  <si>
    <t>ED Fellow</t>
  </si>
  <si>
    <t>27-28/12</t>
  </si>
  <si>
    <t>float / cover</t>
  </si>
  <si>
    <t>22-25 Dec, 11-15 Feb,  11 Jan SL,</t>
  </si>
  <si>
    <t>19/2</t>
  </si>
  <si>
    <t>ED long / ED late</t>
  </si>
  <si>
    <t xml:space="preserve">Night x 2 / LD </t>
  </si>
  <si>
    <t>Adam Saddig Hassan</t>
  </si>
  <si>
    <t>Laura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</si>
</sst>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F800]dddd\,\ mmmm\ dd\,\ yyyy"/>
    <numFmt numFmtId="165" formatCode="ddd\ dd/mm/yyyy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mediumGray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/>
  </cellStyleXfs>
  <cellXfs count="87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/>
    <xf numFmtId="0" fontId="1" fillId="0" borderId="0" xfId="0" applyFont="1"/>
    <xf numFmtId="0" fontId="0" fillId="0" borderId="0" xfId="0" applyBorder="1"/>
    <xf numFmtId="0" fontId="3" fillId="0" borderId="0" xfId="0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165" fontId="0" fillId="0" borderId="0" xfId="0" applyNumberFormat="1"/>
    <xf numFmtId="0" fontId="0" fillId="0" borderId="1" xfId="0" applyBorder="1"/>
    <xf numFmtId="0" fontId="2" fillId="0" borderId="0" xfId="0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Font="1"/>
    <xf numFmtId="164" fontId="2" fillId="0" borderId="0" xfId="0" applyNumberFormat="1" applyFont="1" applyAlignment="1">
      <alignment horizontal="left"/>
    </xf>
    <xf numFmtId="0" fontId="9" fillId="0" borderId="0" xfId="0" applyFont="1"/>
    <xf numFmtId="0" fontId="9" fillId="2" borderId="0" xfId="0" applyFont="1" applyFill="1"/>
    <xf numFmtId="164" fontId="2" fillId="0" borderId="0" xfId="0" applyNumberFormat="1" applyFont="1" applyAlignment="1">
      <alignment horizontal="left"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0" xfId="0" applyFont="1" applyFill="1" applyAlignment="1">
      <alignment wrapText="1"/>
    </xf>
    <xf numFmtId="0" fontId="10" fillId="0" borderId="0" xfId="0" applyFont="1"/>
    <xf numFmtId="0" fontId="2" fillId="6" borderId="0" xfId="0" applyFont="1" applyFill="1"/>
    <xf numFmtId="0" fontId="3" fillId="6" borderId="0" xfId="0" applyFont="1" applyFill="1"/>
    <xf numFmtId="0" fontId="0" fillId="6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6" borderId="0" xfId="0" applyFill="1"/>
    <xf numFmtId="164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2" borderId="0" xfId="0" applyFont="1" applyFill="1"/>
    <xf numFmtId="0" fontId="0" fillId="0" borderId="1" xfId="0" applyFont="1" applyBorder="1"/>
    <xf numFmtId="0" fontId="0" fillId="6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/>
    <xf numFmtId="0" fontId="0" fillId="8" borderId="0" xfId="0" applyFill="1" applyAlignment="1">
      <alignment wrapText="1"/>
    </xf>
    <xf numFmtId="0" fontId="12" fillId="0" borderId="0" xfId="0" applyFont="1" applyAlignment="1">
      <alignment horizontal="left" vertical="center" indent="1"/>
    </xf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49" fontId="0" fillId="0" borderId="0" xfId="0" applyNumberFormat="1" applyAlignment="1">
      <alignment horizontal="left"/>
    </xf>
    <xf numFmtId="0" fontId="1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12" borderId="0" xfId="0" applyFont="1" applyFill="1" applyAlignment="1">
      <alignment wrapText="1"/>
    </xf>
    <xf numFmtId="0" fontId="2" fillId="12" borderId="0" xfId="0" applyFont="1" applyFill="1"/>
    <xf numFmtId="0" fontId="0" fillId="12" borderId="0" xfId="0" applyFill="1"/>
    <xf numFmtId="0" fontId="3" fillId="12" borderId="0" xfId="0" applyFont="1" applyFill="1"/>
    <xf numFmtId="0" fontId="1" fillId="12" borderId="0" xfId="0" applyFont="1" applyFill="1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2" fillId="0" borderId="0" xfId="0" applyFont="1" applyBorder="1"/>
    <xf numFmtId="0" fontId="13" fillId="13" borderId="0" xfId="0" applyFont="1" applyFill="1" applyAlignment="1">
      <alignment wrapText="1"/>
    </xf>
    <xf numFmtId="0" fontId="13" fillId="13" borderId="0" xfId="0" applyFont="1" applyFill="1"/>
    <xf numFmtId="0" fontId="8" fillId="13" borderId="0" xfId="0" applyFont="1" applyFill="1"/>
    <xf numFmtId="0" fontId="14" fillId="13" borderId="0" xfId="0" applyFont="1" applyFill="1"/>
    <xf numFmtId="0" fontId="15" fillId="13" borderId="0" xfId="0" applyFont="1" applyFill="1"/>
    <xf numFmtId="0" fontId="0" fillId="13" borderId="0" xfId="0" applyFill="1"/>
  </cellXfs>
  <cellStyles count="3">
    <cellStyle name="Comma 2" xfId="1"/>
    <cellStyle name="Normal" xfId="0" builtinId="0"/>
    <cellStyle name="Normal 2" xfId="2"/>
  </cellStyles>
  <dxfs count="3397"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99CC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99CCFF"/>
      <color rgb="FFFF99FF"/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373"/>
  <sheetViews>
    <sheetView tabSelected="1" topLeftCell="A38" zoomScaleNormal="100" workbookViewId="0">
      <pane xSplit="3" ySplit="3" topLeftCell="M131" activePane="bottomRight" state="frozen"/>
      <selection activeCell="A38" sqref="A38"/>
      <selection pane="topRight" activeCell="D38" sqref="D38"/>
      <selection pane="bottomLeft" activeCell="A41" sqref="A41"/>
      <selection pane="bottomRight" activeCell="O138" sqref="O138"/>
    </sheetView>
  </sheetViews>
  <sheetFormatPr defaultRowHeight="15" x14ac:dyDescent="0.25"/>
  <cols>
    <col min="2" max="2" width="17.7109375" style="15" customWidth="1"/>
    <col min="3" max="3" width="6.28515625" bestFit="1" customWidth="1"/>
    <col min="4" max="4" width="9.7109375" style="76" bestFit="1" customWidth="1"/>
    <col min="5" max="5" width="13.85546875" bestFit="1" customWidth="1"/>
    <col min="6" max="7" width="13.140625" bestFit="1" customWidth="1"/>
    <col min="8" max="8" width="14" style="4" bestFit="1" customWidth="1"/>
    <col min="9" max="9" width="14" style="32" customWidth="1"/>
    <col min="10" max="10" width="16.42578125" bestFit="1" customWidth="1"/>
    <col min="11" max="11" width="14.28515625" style="32" customWidth="1"/>
    <col min="12" max="12" width="13.85546875" customWidth="1"/>
    <col min="13" max="13" width="13.140625" bestFit="1" customWidth="1"/>
    <col min="14" max="14" width="13.140625" style="4" bestFit="1" customWidth="1"/>
    <col min="15" max="15" width="12" customWidth="1"/>
    <col min="16" max="16" width="12" style="32" customWidth="1"/>
    <col min="17" max="17" width="11.5703125" bestFit="1" customWidth="1"/>
    <col min="18" max="18" width="16.140625" style="4" bestFit="1" customWidth="1"/>
    <col min="19" max="19" width="12.42578125" bestFit="1" customWidth="1"/>
    <col min="20" max="20" width="13.140625" style="4" bestFit="1" customWidth="1"/>
    <col min="21" max="21" width="13.140625" style="4" customWidth="1"/>
    <col min="22" max="22" width="12.7109375" customWidth="1"/>
    <col min="23" max="24" width="12.7109375" style="4" customWidth="1"/>
    <col min="25" max="25" width="5.7109375" style="4" customWidth="1"/>
    <col min="26" max="26" width="24.85546875" style="4" customWidth="1"/>
    <col min="27" max="27" width="24.5703125" style="76" customWidth="1"/>
    <col min="28" max="28" width="13.5703125" customWidth="1"/>
    <col min="29" max="29" width="12.140625" style="20" customWidth="1"/>
    <col min="30" max="30" width="11.5703125" style="20" customWidth="1"/>
    <col min="31" max="32" width="11.28515625" style="20" customWidth="1"/>
    <col min="33" max="34" width="11.42578125" style="20" customWidth="1"/>
    <col min="35" max="35" width="13.140625" style="20" customWidth="1"/>
    <col min="36" max="36" width="11.42578125" style="20" customWidth="1"/>
    <col min="40" max="40" width="10.85546875" bestFit="1" customWidth="1"/>
    <col min="42" max="42" width="10.42578125" bestFit="1" customWidth="1"/>
    <col min="43" max="43" width="10" bestFit="1" customWidth="1"/>
  </cols>
  <sheetData>
    <row r="1" spans="1:44" s="8" customFormat="1" ht="30" x14ac:dyDescent="0.25">
      <c r="B1" s="27"/>
      <c r="D1" s="35"/>
      <c r="E1" s="8" t="s">
        <v>196</v>
      </c>
      <c r="F1" s="8" t="s">
        <v>195</v>
      </c>
      <c r="G1" s="8" t="s">
        <v>90</v>
      </c>
      <c r="H1" s="8" t="s">
        <v>187</v>
      </c>
      <c r="I1" s="42"/>
      <c r="J1" s="8" t="s">
        <v>213</v>
      </c>
      <c r="K1" s="35" t="s">
        <v>212</v>
      </c>
      <c r="L1" s="8" t="s">
        <v>154</v>
      </c>
      <c r="M1" s="8" t="s">
        <v>191</v>
      </c>
      <c r="N1" s="37" t="s">
        <v>211</v>
      </c>
      <c r="O1" s="8" t="s">
        <v>200</v>
      </c>
      <c r="P1" s="35"/>
      <c r="Q1" s="8" t="s">
        <v>202</v>
      </c>
      <c r="R1" s="8" t="s">
        <v>92</v>
      </c>
      <c r="S1" s="8" t="s">
        <v>201</v>
      </c>
      <c r="T1" s="8" t="s">
        <v>214</v>
      </c>
      <c r="U1" s="8" t="s">
        <v>210</v>
      </c>
      <c r="V1" s="8" t="s">
        <v>154</v>
      </c>
      <c r="W1" s="8" t="s">
        <v>209</v>
      </c>
      <c r="X1" s="8" t="s">
        <v>171</v>
      </c>
      <c r="AA1" s="35"/>
      <c r="AC1" s="28" t="s">
        <v>207</v>
      </c>
      <c r="AD1" s="8" t="s">
        <v>206</v>
      </c>
      <c r="AE1" s="38"/>
      <c r="AF1" s="8" t="s">
        <v>263</v>
      </c>
      <c r="AG1" s="8" t="s">
        <v>262</v>
      </c>
      <c r="AH1" s="8" t="s">
        <v>261</v>
      </c>
      <c r="AI1" s="8" t="s">
        <v>188</v>
      </c>
      <c r="AK1" s="28">
        <f>COUNTIF(E1:AH1, "wardLD") + COUNTIF(E1:AH1, "HDULD") + COUNTIF(E1:AH1, "daycareLD") + COUNTIF(E1:AH1, "LD")</f>
        <v>0</v>
      </c>
      <c r="AL1" s="28">
        <f>COUNTIF(E1:AH1, "ward") + COUNTIF(E1:AH1, "wardLD")</f>
        <v>0</v>
      </c>
      <c r="AM1" s="28">
        <f>COUNTIF(E1:AH1, "HDU") +COUNTIF(E1:AH1, "HDULD")</f>
        <v>0</v>
      </c>
      <c r="AN1" s="29">
        <f>COUNTIF(E1:AH1, "daycare") +COUNTIF(E1:AH1, "daycareLD")</f>
        <v>0</v>
      </c>
      <c r="AO1" s="28">
        <f>COUNTIF(E1:AH1, "ED day")</f>
        <v>0</v>
      </c>
      <c r="AP1" s="28">
        <f>COUNTIF(E1:AH1, "ED long") + COUNTIF(E1:AH1, "ED eve")</f>
        <v>0</v>
      </c>
      <c r="AQ1" s="28">
        <f>COUNTIF(E1:AH1, "ED late")</f>
        <v>0</v>
      </c>
      <c r="AR1" s="28">
        <f>COUNTIF(E1:AH1, "night") + COUNTIF(E1:AH1, "ED night")</f>
        <v>0</v>
      </c>
    </row>
    <row r="2" spans="1:44" s="1" customFormat="1" ht="45" x14ac:dyDescent="0.25">
      <c r="B2" s="24"/>
      <c r="D2" s="33"/>
      <c r="E2" s="1" t="s">
        <v>197</v>
      </c>
      <c r="F2" s="1" t="s">
        <v>65</v>
      </c>
      <c r="G2" s="1" t="s">
        <v>91</v>
      </c>
      <c r="H2" s="1" t="s">
        <v>194</v>
      </c>
      <c r="I2" s="43"/>
      <c r="J2" s="1" t="s">
        <v>221</v>
      </c>
      <c r="K2" s="33" t="s">
        <v>197</v>
      </c>
      <c r="L2" s="1" t="s">
        <v>154</v>
      </c>
      <c r="M2" s="1" t="s">
        <v>199</v>
      </c>
      <c r="N2" s="1" t="s">
        <v>65</v>
      </c>
      <c r="O2" s="1" t="s">
        <v>199</v>
      </c>
      <c r="P2" s="33"/>
      <c r="Q2" s="1" t="s">
        <v>199</v>
      </c>
      <c r="R2" s="1" t="s">
        <v>91</v>
      </c>
      <c r="S2" s="1" t="s">
        <v>199</v>
      </c>
      <c r="T2" s="1" t="s">
        <v>215</v>
      </c>
      <c r="U2" s="1" t="s">
        <v>0</v>
      </c>
      <c r="V2" s="1" t="s">
        <v>154</v>
      </c>
      <c r="W2" s="8" t="s">
        <v>0</v>
      </c>
      <c r="X2" s="8" t="s">
        <v>192</v>
      </c>
      <c r="Z2" s="1" t="s">
        <v>220</v>
      </c>
      <c r="AA2" s="33"/>
      <c r="AB2" s="1" t="s">
        <v>220</v>
      </c>
      <c r="AC2" s="8" t="s">
        <v>266</v>
      </c>
      <c r="AD2" s="8" t="s">
        <v>267</v>
      </c>
      <c r="AE2" s="8"/>
      <c r="AF2" s="8" t="s">
        <v>279</v>
      </c>
      <c r="AG2" s="8" t="s">
        <v>268</v>
      </c>
      <c r="AH2" s="8" t="s">
        <v>265</v>
      </c>
      <c r="AI2" s="8" t="s">
        <v>264</v>
      </c>
      <c r="AJ2" s="8"/>
      <c r="AK2" s="25">
        <f>COUNTIF(E2:AH2, "wardLD") + COUNTIF(E2:AH2, "HDULD") + COUNTIF(E2:AH2, "daycareLD") + COUNTIF(E2:AH2, "LD")</f>
        <v>0</v>
      </c>
      <c r="AL2" s="25">
        <f>COUNTIF(E2:AH2, "ward") + COUNTIF(E2:AH2, "wardLD")</f>
        <v>0</v>
      </c>
      <c r="AM2" s="25">
        <f>COUNTIF(E2:AH2, "HDU") +COUNTIF(E2:AH2, "HDULD")</f>
        <v>0</v>
      </c>
      <c r="AN2" s="26">
        <f>COUNTIF(E2:AH2, "daycare") +COUNTIF(E2:AH2, "daycareLD")</f>
        <v>0</v>
      </c>
      <c r="AO2" s="25">
        <f>COUNTIF(E2:AH2, "ED day")</f>
        <v>0</v>
      </c>
      <c r="AP2" s="25">
        <f>COUNTIF(E2:AH2, "ED long") + COUNTIF(E2:AH2, "ED eve")</f>
        <v>0</v>
      </c>
      <c r="AQ2" s="25">
        <f>COUNTIF(E2:AH2, "ED late")</f>
        <v>0</v>
      </c>
      <c r="AR2" s="25">
        <f>COUNTIF(E2:AH2, "night") + COUNTIF(E2:AH2, "ED night")</f>
        <v>0</v>
      </c>
    </row>
    <row r="3" spans="1:44" s="1" customFormat="1" x14ac:dyDescent="0.25">
      <c r="B3" s="24"/>
      <c r="D3" s="33"/>
      <c r="E3" s="1">
        <v>1</v>
      </c>
      <c r="F3" s="1">
        <v>2</v>
      </c>
      <c r="G3" s="1">
        <v>3</v>
      </c>
      <c r="H3" s="1">
        <v>4</v>
      </c>
      <c r="I3" s="39"/>
      <c r="J3" s="1">
        <v>5</v>
      </c>
      <c r="K3" s="33"/>
      <c r="L3" s="1">
        <v>6</v>
      </c>
      <c r="M3" s="1">
        <v>7</v>
      </c>
      <c r="N3" s="1">
        <v>8</v>
      </c>
      <c r="O3" s="1">
        <v>9</v>
      </c>
      <c r="P3" s="33"/>
      <c r="Q3" s="1">
        <v>10</v>
      </c>
      <c r="R3" s="1">
        <v>11</v>
      </c>
      <c r="S3" s="1">
        <v>12</v>
      </c>
      <c r="T3" s="1">
        <v>13</v>
      </c>
      <c r="V3" s="1">
        <v>14</v>
      </c>
      <c r="W3" s="8">
        <v>15</v>
      </c>
      <c r="X3" s="8">
        <v>15</v>
      </c>
      <c r="AA3" s="33"/>
      <c r="AC3" s="8"/>
      <c r="AD3" s="8"/>
      <c r="AE3" s="8"/>
      <c r="AF3" s="8"/>
      <c r="AG3" s="8"/>
      <c r="AH3" s="8"/>
      <c r="AI3" s="8"/>
      <c r="AJ3" s="8"/>
      <c r="AK3" s="25"/>
      <c r="AL3" s="25"/>
      <c r="AM3" s="25"/>
      <c r="AN3" s="26"/>
      <c r="AO3" s="25"/>
      <c r="AP3" s="25"/>
      <c r="AQ3" s="25"/>
      <c r="AR3" s="25"/>
    </row>
    <row r="4" spans="1:44" x14ac:dyDescent="0.25">
      <c r="A4" s="4" t="s">
        <v>24</v>
      </c>
      <c r="B4" s="13">
        <v>43313</v>
      </c>
      <c r="C4" s="4"/>
      <c r="E4" s="4" t="s">
        <v>216</v>
      </c>
      <c r="F4" s="4" t="s">
        <v>216</v>
      </c>
      <c r="G4" s="4" t="s">
        <v>3</v>
      </c>
      <c r="H4" s="7" t="s">
        <v>9</v>
      </c>
      <c r="I4" s="40"/>
      <c r="J4" s="32" t="s">
        <v>216</v>
      </c>
      <c r="K4" s="32" t="s">
        <v>219</v>
      </c>
      <c r="L4" s="47" t="s">
        <v>6</v>
      </c>
      <c r="M4" s="4" t="s">
        <v>216</v>
      </c>
      <c r="N4" s="4" t="s">
        <v>216</v>
      </c>
      <c r="O4" s="4" t="s">
        <v>216</v>
      </c>
      <c r="Q4" s="4" t="s">
        <v>216</v>
      </c>
      <c r="R4" s="4" t="s">
        <v>11</v>
      </c>
      <c r="S4" s="32" t="s">
        <v>216</v>
      </c>
      <c r="T4" s="4" t="s">
        <v>216</v>
      </c>
      <c r="U4" s="4" t="s">
        <v>216</v>
      </c>
      <c r="V4" s="47" t="s">
        <v>216</v>
      </c>
      <c r="W4" s="32" t="s">
        <v>216</v>
      </c>
      <c r="X4" s="20" t="s">
        <v>93</v>
      </c>
      <c r="Z4" s="4" t="s">
        <v>226</v>
      </c>
      <c r="AB4" s="4" t="s">
        <v>286</v>
      </c>
      <c r="AC4" s="20" t="s">
        <v>216</v>
      </c>
      <c r="AD4" s="20" t="s">
        <v>216</v>
      </c>
      <c r="AK4" s="7">
        <f t="shared" ref="AK4:AK37" si="0">COUNTIF(E4:AH4, "wardLD") + COUNTIF(E4:AH4, "HDULD") + COUNTIF(E4:AH4, "daycareLD") + COUNTIF(E4:AH4, "LD")</f>
        <v>0</v>
      </c>
      <c r="AL4" s="7">
        <f t="shared" ref="AL4:AL37" si="1">COUNTIF(E4:AH4, "ward") + COUNTIF(E4:AH4, "wardLD")</f>
        <v>1</v>
      </c>
      <c r="AM4" s="7">
        <f t="shared" ref="AM4:AM37" si="2">COUNTIF(E4:AH4, "HDU") +COUNTIF(E4:AH4, "HDULD")</f>
        <v>0</v>
      </c>
      <c r="AN4" s="18">
        <f t="shared" ref="AN4:AN37" si="3">COUNTIF(E4:AH4, "daycare") +COUNTIF(E4:AH4, "daycareLD")</f>
        <v>0</v>
      </c>
      <c r="AO4" s="7">
        <f t="shared" ref="AO4:AO37" si="4">COUNTIF(E4:AH4, "ED day")</f>
        <v>2</v>
      </c>
      <c r="AP4" s="7">
        <f t="shared" ref="AP4:AP37" si="5">COUNTIF(E4:AH4, "ED long") + COUNTIF(E4:AH4, "ED eve")</f>
        <v>0</v>
      </c>
      <c r="AQ4" s="7">
        <f t="shared" ref="AQ4:AQ37" si="6">COUNTIF(E4:AH4, "ED late")</f>
        <v>1</v>
      </c>
      <c r="AR4" s="7">
        <f t="shared" ref="AR4:AR37" si="7">COUNTIF(E4:AH4, "night") + COUNTIF(E4:AH4, "ED night")</f>
        <v>0</v>
      </c>
    </row>
    <row r="5" spans="1:44" s="36" customFormat="1" ht="15.75" thickBot="1" x14ac:dyDescent="0.3">
      <c r="A5" s="36" t="s">
        <v>25</v>
      </c>
      <c r="B5" s="14">
        <v>43314</v>
      </c>
      <c r="E5" s="36" t="s">
        <v>216</v>
      </c>
      <c r="F5" s="36" t="s">
        <v>219</v>
      </c>
      <c r="G5" s="36" t="s">
        <v>3</v>
      </c>
      <c r="H5" s="51" t="s">
        <v>4</v>
      </c>
      <c r="I5" s="52"/>
      <c r="J5" s="36" t="s">
        <v>216</v>
      </c>
      <c r="K5" s="36" t="s">
        <v>219</v>
      </c>
      <c r="L5" s="53" t="s">
        <v>6</v>
      </c>
      <c r="M5" s="36" t="s">
        <v>216</v>
      </c>
      <c r="N5" s="36" t="s">
        <v>216</v>
      </c>
      <c r="O5" s="36" t="s">
        <v>216</v>
      </c>
      <c r="Q5" s="36" t="s">
        <v>216</v>
      </c>
      <c r="R5" s="36" t="s">
        <v>4</v>
      </c>
      <c r="S5" s="36" t="s">
        <v>216</v>
      </c>
      <c r="T5" s="36" t="s">
        <v>216</v>
      </c>
      <c r="U5" s="36" t="s">
        <v>216</v>
      </c>
      <c r="V5" s="53" t="s">
        <v>216</v>
      </c>
      <c r="W5" s="36" t="s">
        <v>216</v>
      </c>
      <c r="X5" s="54" t="s">
        <v>93</v>
      </c>
      <c r="Z5" s="36" t="s">
        <v>273</v>
      </c>
      <c r="AB5" s="36" t="s">
        <v>217</v>
      </c>
      <c r="AC5" s="54" t="s">
        <v>216</v>
      </c>
      <c r="AD5" s="54" t="s">
        <v>216</v>
      </c>
      <c r="AE5" s="54"/>
      <c r="AF5" s="54"/>
      <c r="AG5" s="54"/>
      <c r="AH5" s="54"/>
      <c r="AI5" s="54"/>
      <c r="AJ5" s="54"/>
      <c r="AK5" s="55">
        <f t="shared" si="0"/>
        <v>0</v>
      </c>
      <c r="AL5" s="55">
        <f t="shared" si="1"/>
        <v>0</v>
      </c>
      <c r="AM5" s="55">
        <f t="shared" si="2"/>
        <v>0</v>
      </c>
      <c r="AN5" s="56">
        <f t="shared" si="3"/>
        <v>0</v>
      </c>
      <c r="AO5" s="55">
        <f t="shared" si="4"/>
        <v>1</v>
      </c>
      <c r="AP5" s="55">
        <f t="shared" si="5"/>
        <v>0</v>
      </c>
      <c r="AQ5" s="55">
        <f t="shared" si="6"/>
        <v>1</v>
      </c>
      <c r="AR5" s="55">
        <f t="shared" si="7"/>
        <v>0</v>
      </c>
    </row>
    <row r="6" spans="1:44" ht="15.75" thickTop="1" x14ac:dyDescent="0.25">
      <c r="A6" s="4" t="s">
        <v>26</v>
      </c>
      <c r="B6" s="13">
        <v>43315</v>
      </c>
      <c r="C6" s="4"/>
      <c r="E6" s="4" t="s">
        <v>7</v>
      </c>
      <c r="F6" s="4" t="s">
        <v>4</v>
      </c>
      <c r="G6" s="4" t="s">
        <v>3</v>
      </c>
      <c r="H6" s="23" t="s">
        <v>2</v>
      </c>
      <c r="I6" s="41"/>
      <c r="J6" s="4" t="s">
        <v>218</v>
      </c>
      <c r="K6" s="32" t="s">
        <v>9</v>
      </c>
      <c r="L6" s="47" t="s">
        <v>6</v>
      </c>
      <c r="M6" s="4" t="s">
        <v>10</v>
      </c>
      <c r="N6" s="4" t="s">
        <v>11</v>
      </c>
      <c r="O6" s="4" t="s">
        <v>4</v>
      </c>
      <c r="Q6" s="4" t="s">
        <v>7</v>
      </c>
      <c r="R6" s="4" t="s">
        <v>12</v>
      </c>
      <c r="S6" s="4" t="s">
        <v>8</v>
      </c>
      <c r="T6" s="4" t="s">
        <v>66</v>
      </c>
      <c r="U6" s="4" t="s">
        <v>11</v>
      </c>
      <c r="V6" s="47" t="s">
        <v>5</v>
      </c>
      <c r="W6" s="32" t="s">
        <v>7</v>
      </c>
      <c r="X6" s="20" t="s">
        <v>93</v>
      </c>
      <c r="AB6" s="32" t="s">
        <v>280</v>
      </c>
      <c r="AC6" s="20" t="s">
        <v>11</v>
      </c>
      <c r="AD6" s="20" t="s">
        <v>10</v>
      </c>
      <c r="AI6" s="20" t="s">
        <v>186</v>
      </c>
      <c r="AK6" s="7">
        <f t="shared" si="0"/>
        <v>1</v>
      </c>
      <c r="AL6" s="7">
        <f t="shared" si="1"/>
        <v>4</v>
      </c>
      <c r="AM6" s="7">
        <f t="shared" si="2"/>
        <v>2</v>
      </c>
      <c r="AN6" s="18">
        <f t="shared" si="3"/>
        <v>1</v>
      </c>
      <c r="AO6" s="7">
        <f t="shared" si="4"/>
        <v>2</v>
      </c>
      <c r="AP6" s="7">
        <f t="shared" si="5"/>
        <v>1</v>
      </c>
      <c r="AQ6" s="7">
        <f t="shared" si="6"/>
        <v>1</v>
      </c>
      <c r="AR6" s="7">
        <f t="shared" si="7"/>
        <v>2</v>
      </c>
    </row>
    <row r="7" spans="1:44" x14ac:dyDescent="0.25">
      <c r="A7" s="4" t="s">
        <v>27</v>
      </c>
      <c r="B7" s="13">
        <v>43316</v>
      </c>
      <c r="C7" s="4"/>
      <c r="E7" s="4" t="s">
        <v>4</v>
      </c>
      <c r="F7" s="4" t="s">
        <v>4</v>
      </c>
      <c r="G7" s="4" t="s">
        <v>4</v>
      </c>
      <c r="H7" s="23" t="s">
        <v>2</v>
      </c>
      <c r="I7" s="41"/>
      <c r="J7" s="4" t="s">
        <v>4</v>
      </c>
      <c r="K7" s="32" t="s">
        <v>4</v>
      </c>
      <c r="L7" s="47" t="s">
        <v>3</v>
      </c>
      <c r="M7" s="4" t="s">
        <v>6</v>
      </c>
      <c r="N7" s="4" t="s">
        <v>4</v>
      </c>
      <c r="O7" s="4" t="s">
        <v>4</v>
      </c>
      <c r="Q7" s="4" t="s">
        <v>4</v>
      </c>
      <c r="R7" s="4" t="s">
        <v>13</v>
      </c>
      <c r="S7" s="4" t="s">
        <v>4</v>
      </c>
      <c r="T7" s="4" t="s">
        <v>66</v>
      </c>
      <c r="U7" s="4" t="s">
        <v>4</v>
      </c>
      <c r="V7" s="47" t="s">
        <v>5</v>
      </c>
      <c r="W7" s="32" t="s">
        <v>4</v>
      </c>
      <c r="X7" s="20" t="s">
        <v>4</v>
      </c>
      <c r="Z7" s="32" t="s">
        <v>3</v>
      </c>
      <c r="AB7" s="32" t="s">
        <v>287</v>
      </c>
      <c r="AC7" s="20" t="s">
        <v>4</v>
      </c>
      <c r="AD7" s="20" t="s">
        <v>4</v>
      </c>
      <c r="AK7" s="7">
        <f t="shared" si="0"/>
        <v>1</v>
      </c>
      <c r="AL7" s="7">
        <f t="shared" si="1"/>
        <v>0</v>
      </c>
      <c r="AM7" s="7">
        <f t="shared" si="2"/>
        <v>0</v>
      </c>
      <c r="AN7" s="18">
        <f t="shared" si="3"/>
        <v>0</v>
      </c>
      <c r="AO7" s="7">
        <f t="shared" si="4"/>
        <v>1</v>
      </c>
      <c r="AP7" s="7">
        <f t="shared" si="5"/>
        <v>1</v>
      </c>
      <c r="AQ7" s="7">
        <f t="shared" si="6"/>
        <v>2</v>
      </c>
      <c r="AR7" s="7">
        <f t="shared" si="7"/>
        <v>2</v>
      </c>
    </row>
    <row r="8" spans="1:44" x14ac:dyDescent="0.25">
      <c r="A8" s="4" t="s">
        <v>28</v>
      </c>
      <c r="B8" s="13">
        <v>43317</v>
      </c>
      <c r="E8" s="4" t="s">
        <v>4</v>
      </c>
      <c r="F8" s="4" t="s">
        <v>4</v>
      </c>
      <c r="G8" s="4" t="s">
        <v>4</v>
      </c>
      <c r="H8" s="23" t="s">
        <v>2</v>
      </c>
      <c r="I8" s="41"/>
      <c r="J8" s="4" t="s">
        <v>4</v>
      </c>
      <c r="K8" s="32" t="s">
        <v>4</v>
      </c>
      <c r="L8" s="47" t="s">
        <v>3</v>
      </c>
      <c r="M8" s="4" t="s">
        <v>6</v>
      </c>
      <c r="N8" s="4" t="s">
        <v>4</v>
      </c>
      <c r="O8" s="4" t="s">
        <v>4</v>
      </c>
      <c r="Q8" s="4" t="s">
        <v>4</v>
      </c>
      <c r="R8" s="4" t="s">
        <v>13</v>
      </c>
      <c r="S8" s="4" t="s">
        <v>4</v>
      </c>
      <c r="T8" s="4" t="s">
        <v>66</v>
      </c>
      <c r="U8" s="4" t="s">
        <v>4</v>
      </c>
      <c r="V8" s="47" t="s">
        <v>5</v>
      </c>
      <c r="W8" s="32" t="s">
        <v>4</v>
      </c>
      <c r="X8" s="20" t="s">
        <v>4</v>
      </c>
      <c r="Z8" s="32" t="s">
        <v>3</v>
      </c>
      <c r="AB8" s="32" t="s">
        <v>288</v>
      </c>
      <c r="AC8" s="20" t="s">
        <v>4</v>
      </c>
      <c r="AD8" s="20" t="s">
        <v>4</v>
      </c>
      <c r="AK8" s="7">
        <f t="shared" si="0"/>
        <v>1</v>
      </c>
      <c r="AL8" s="7">
        <f t="shared" si="1"/>
        <v>0</v>
      </c>
      <c r="AM8" s="7">
        <f t="shared" si="2"/>
        <v>0</v>
      </c>
      <c r="AN8" s="18">
        <f t="shared" si="3"/>
        <v>0</v>
      </c>
      <c r="AO8" s="7">
        <f t="shared" si="4"/>
        <v>1</v>
      </c>
      <c r="AP8" s="7">
        <f t="shared" si="5"/>
        <v>1</v>
      </c>
      <c r="AQ8" s="7">
        <f t="shared" si="6"/>
        <v>2</v>
      </c>
      <c r="AR8" s="7">
        <f t="shared" si="7"/>
        <v>2</v>
      </c>
    </row>
    <row r="9" spans="1:44" x14ac:dyDescent="0.25">
      <c r="A9" s="4" t="s">
        <v>22</v>
      </c>
      <c r="B9" s="13">
        <v>43318</v>
      </c>
      <c r="C9" t="s">
        <v>77</v>
      </c>
      <c r="E9" s="4" t="s">
        <v>20</v>
      </c>
      <c r="F9" s="4" t="s">
        <v>1</v>
      </c>
      <c r="G9" s="4" t="s">
        <v>2</v>
      </c>
      <c r="H9" s="23" t="s">
        <v>4</v>
      </c>
      <c r="I9" s="41"/>
      <c r="J9" s="4" t="s">
        <v>4</v>
      </c>
      <c r="K9" s="23" t="s">
        <v>9</v>
      </c>
      <c r="L9" s="47" t="s">
        <v>4</v>
      </c>
      <c r="M9" s="4" t="s">
        <v>4</v>
      </c>
      <c r="N9" s="4" t="s">
        <v>10</v>
      </c>
      <c r="O9" s="4" t="s">
        <v>17</v>
      </c>
      <c r="Q9" s="4" t="s">
        <v>35</v>
      </c>
      <c r="R9" s="32" t="s">
        <v>6</v>
      </c>
      <c r="S9" s="4" t="s">
        <v>11</v>
      </c>
      <c r="T9" s="4" t="s">
        <v>4</v>
      </c>
      <c r="U9" s="4" t="s">
        <v>8</v>
      </c>
      <c r="V9" s="47" t="s">
        <v>6</v>
      </c>
      <c r="W9" s="32" t="s">
        <v>11</v>
      </c>
      <c r="X9" s="20" t="s">
        <v>93</v>
      </c>
      <c r="Z9" s="4" t="s">
        <v>285</v>
      </c>
      <c r="AB9" t="s">
        <v>296</v>
      </c>
      <c r="AC9" s="32" t="s">
        <v>10</v>
      </c>
      <c r="AD9" s="20" t="s">
        <v>11</v>
      </c>
      <c r="AG9" s="20" t="s">
        <v>9</v>
      </c>
      <c r="AK9" s="7">
        <f t="shared" si="0"/>
        <v>1</v>
      </c>
      <c r="AL9" s="7">
        <f t="shared" si="1"/>
        <v>3</v>
      </c>
      <c r="AM9" s="7">
        <f t="shared" si="2"/>
        <v>2</v>
      </c>
      <c r="AN9" s="18">
        <f t="shared" si="3"/>
        <v>2</v>
      </c>
      <c r="AO9" s="7">
        <f t="shared" si="4"/>
        <v>4</v>
      </c>
      <c r="AP9" s="7">
        <f t="shared" si="5"/>
        <v>0</v>
      </c>
      <c r="AQ9" s="7">
        <f t="shared" si="6"/>
        <v>0</v>
      </c>
      <c r="AR9" s="7">
        <f t="shared" si="7"/>
        <v>2</v>
      </c>
    </row>
    <row r="10" spans="1:44" x14ac:dyDescent="0.25">
      <c r="A10" s="4" t="s">
        <v>23</v>
      </c>
      <c r="B10" s="13">
        <v>43319</v>
      </c>
      <c r="E10" s="32" t="s">
        <v>20</v>
      </c>
      <c r="F10" s="32" t="s">
        <v>1</v>
      </c>
      <c r="G10" s="4" t="s">
        <v>2</v>
      </c>
      <c r="H10" s="23" t="s">
        <v>4</v>
      </c>
      <c r="I10" s="41"/>
      <c r="J10" s="4" t="s">
        <v>1</v>
      </c>
      <c r="K10" s="32" t="s">
        <v>218</v>
      </c>
      <c r="L10" s="47" t="s">
        <v>5</v>
      </c>
      <c r="M10" s="4" t="s">
        <v>4</v>
      </c>
      <c r="N10" s="4" t="s">
        <v>15</v>
      </c>
      <c r="O10" s="4" t="s">
        <v>9</v>
      </c>
      <c r="Q10" s="4" t="s">
        <v>2</v>
      </c>
      <c r="R10" s="4" t="s">
        <v>4</v>
      </c>
      <c r="S10" s="4" t="s">
        <v>11</v>
      </c>
      <c r="T10" s="4" t="s">
        <v>4</v>
      </c>
      <c r="U10" s="4" t="s">
        <v>8</v>
      </c>
      <c r="V10" s="47" t="s">
        <v>8</v>
      </c>
      <c r="W10" s="32" t="s">
        <v>11</v>
      </c>
      <c r="X10" s="20" t="s">
        <v>93</v>
      </c>
      <c r="Z10" s="4" t="s">
        <v>285</v>
      </c>
      <c r="AB10" s="4" t="s">
        <v>5</v>
      </c>
      <c r="AC10" s="32" t="s">
        <v>10</v>
      </c>
      <c r="AD10" s="20" t="s">
        <v>11</v>
      </c>
      <c r="AF10" s="20" t="s">
        <v>9</v>
      </c>
      <c r="AK10" s="7">
        <f t="shared" si="0"/>
        <v>1</v>
      </c>
      <c r="AL10" s="7">
        <f t="shared" si="1"/>
        <v>3</v>
      </c>
      <c r="AM10" s="7">
        <f t="shared" si="2"/>
        <v>2</v>
      </c>
      <c r="AN10" s="18">
        <f t="shared" si="3"/>
        <v>2</v>
      </c>
      <c r="AO10" s="7">
        <f t="shared" si="4"/>
        <v>2</v>
      </c>
      <c r="AP10" s="7">
        <f t="shared" si="5"/>
        <v>2</v>
      </c>
      <c r="AQ10" s="7">
        <f t="shared" si="6"/>
        <v>0</v>
      </c>
      <c r="AR10" s="7">
        <f t="shared" si="7"/>
        <v>2</v>
      </c>
    </row>
    <row r="11" spans="1:44" x14ac:dyDescent="0.25">
      <c r="A11" s="4" t="s">
        <v>24</v>
      </c>
      <c r="B11" s="13">
        <v>43320</v>
      </c>
      <c r="E11" s="32" t="s">
        <v>20</v>
      </c>
      <c r="F11" s="32" t="s">
        <v>1</v>
      </c>
      <c r="G11" s="4" t="s">
        <v>2</v>
      </c>
      <c r="H11" s="23" t="s">
        <v>3</v>
      </c>
      <c r="I11" s="41"/>
      <c r="J11" s="7" t="s">
        <v>7</v>
      </c>
      <c r="K11" s="34" t="s">
        <v>4</v>
      </c>
      <c r="L11" s="47" t="s">
        <v>5</v>
      </c>
      <c r="M11" s="4" t="s">
        <v>6</v>
      </c>
      <c r="N11" s="4" t="s">
        <v>10</v>
      </c>
      <c r="O11" s="4" t="s">
        <v>11</v>
      </c>
      <c r="Q11" s="4" t="s">
        <v>2</v>
      </c>
      <c r="R11" s="4" t="s">
        <v>1</v>
      </c>
      <c r="S11" s="4" t="s">
        <v>11</v>
      </c>
      <c r="T11" s="4" t="s">
        <v>5</v>
      </c>
      <c r="U11" s="4" t="s">
        <v>17</v>
      </c>
      <c r="V11" s="47" t="s">
        <v>4</v>
      </c>
      <c r="W11" s="32" t="s">
        <v>11</v>
      </c>
      <c r="X11" s="20" t="s">
        <v>4</v>
      </c>
      <c r="AB11" s="4"/>
      <c r="AC11" s="32" t="s">
        <v>10</v>
      </c>
      <c r="AD11" s="20" t="s">
        <v>11</v>
      </c>
      <c r="AH11" s="20" t="s">
        <v>9</v>
      </c>
      <c r="AK11" s="7">
        <f t="shared" si="0"/>
        <v>1</v>
      </c>
      <c r="AL11" s="7">
        <f t="shared" si="1"/>
        <v>4</v>
      </c>
      <c r="AM11" s="7">
        <f t="shared" si="2"/>
        <v>2</v>
      </c>
      <c r="AN11" s="18">
        <f t="shared" si="3"/>
        <v>1</v>
      </c>
      <c r="AO11" s="7">
        <f t="shared" si="4"/>
        <v>2</v>
      </c>
      <c r="AP11" s="7">
        <f t="shared" si="5"/>
        <v>2</v>
      </c>
      <c r="AQ11" s="7">
        <f t="shared" si="6"/>
        <v>1</v>
      </c>
      <c r="AR11" s="7">
        <f t="shared" si="7"/>
        <v>2</v>
      </c>
    </row>
    <row r="12" spans="1:44" x14ac:dyDescent="0.25">
      <c r="A12" s="4" t="s">
        <v>25</v>
      </c>
      <c r="B12" s="13">
        <v>43321</v>
      </c>
      <c r="E12" s="32" t="s">
        <v>1</v>
      </c>
      <c r="F12" s="32" t="s">
        <v>1</v>
      </c>
      <c r="G12" s="4" t="s">
        <v>2</v>
      </c>
      <c r="H12" s="23" t="s">
        <v>3</v>
      </c>
      <c r="I12" s="41"/>
      <c r="J12" s="4" t="s">
        <v>4</v>
      </c>
      <c r="K12" s="32" t="s">
        <v>293</v>
      </c>
      <c r="L12" s="47" t="s">
        <v>4</v>
      </c>
      <c r="M12" s="4" t="s">
        <v>6</v>
      </c>
      <c r="N12" s="4" t="s">
        <v>10</v>
      </c>
      <c r="O12" s="4" t="s">
        <v>1</v>
      </c>
      <c r="Q12" s="4" t="s">
        <v>2</v>
      </c>
      <c r="R12" s="4" t="s">
        <v>1</v>
      </c>
      <c r="S12" s="4" t="s">
        <v>4</v>
      </c>
      <c r="T12" s="4" t="s">
        <v>5</v>
      </c>
      <c r="U12" s="4" t="s">
        <v>17</v>
      </c>
      <c r="V12" s="47" t="s">
        <v>4</v>
      </c>
      <c r="W12" s="32" t="s">
        <v>4</v>
      </c>
      <c r="X12" s="20" t="s">
        <v>93</v>
      </c>
      <c r="AC12" s="32" t="s">
        <v>10</v>
      </c>
      <c r="AD12" s="44" t="s">
        <v>11</v>
      </c>
      <c r="AK12" s="7">
        <f t="shared" si="0"/>
        <v>1</v>
      </c>
      <c r="AL12" s="7">
        <f t="shared" si="1"/>
        <v>2</v>
      </c>
      <c r="AM12" s="7">
        <f t="shared" si="2"/>
        <v>2</v>
      </c>
      <c r="AN12" s="18">
        <f t="shared" si="3"/>
        <v>1</v>
      </c>
      <c r="AO12" s="7">
        <f t="shared" si="4"/>
        <v>1</v>
      </c>
      <c r="AP12" s="7">
        <f t="shared" si="5"/>
        <v>1</v>
      </c>
      <c r="AQ12" s="7">
        <f t="shared" si="6"/>
        <v>1</v>
      </c>
      <c r="AR12" s="7">
        <f t="shared" si="7"/>
        <v>2</v>
      </c>
    </row>
    <row r="13" spans="1:44" x14ac:dyDescent="0.25">
      <c r="A13" s="4" t="s">
        <v>26</v>
      </c>
      <c r="B13" s="13">
        <v>43322</v>
      </c>
      <c r="E13" s="32" t="s">
        <v>1</v>
      </c>
      <c r="F13" s="32" t="s">
        <v>1</v>
      </c>
      <c r="G13" s="4" t="s">
        <v>4</v>
      </c>
      <c r="H13" s="23" t="s">
        <v>3</v>
      </c>
      <c r="I13" s="41"/>
      <c r="J13" s="32" t="s">
        <v>218</v>
      </c>
      <c r="K13" s="23" t="s">
        <v>9</v>
      </c>
      <c r="L13" s="47" t="s">
        <v>4</v>
      </c>
      <c r="M13" s="4" t="s">
        <v>6</v>
      </c>
      <c r="N13" s="4" t="s">
        <v>10</v>
      </c>
      <c r="O13" s="4" t="s">
        <v>1</v>
      </c>
      <c r="Q13" s="4" t="s">
        <v>4</v>
      </c>
      <c r="R13" s="4" t="s">
        <v>1</v>
      </c>
      <c r="S13" s="32" t="s">
        <v>2</v>
      </c>
      <c r="T13" s="4" t="s">
        <v>5</v>
      </c>
      <c r="U13" s="4" t="s">
        <v>8</v>
      </c>
      <c r="V13" s="47" t="s">
        <v>2</v>
      </c>
      <c r="W13" s="32" t="s">
        <v>12</v>
      </c>
      <c r="X13" s="20" t="s">
        <v>177</v>
      </c>
      <c r="Z13" s="4" t="s">
        <v>282</v>
      </c>
      <c r="AB13" s="32"/>
      <c r="AC13" s="32" t="s">
        <v>10</v>
      </c>
      <c r="AD13" s="44" t="s">
        <v>11</v>
      </c>
      <c r="AI13" s="20" t="s">
        <v>186</v>
      </c>
      <c r="AK13" s="7">
        <f t="shared" si="0"/>
        <v>1</v>
      </c>
      <c r="AL13" s="7">
        <f t="shared" si="1"/>
        <v>2</v>
      </c>
      <c r="AM13" s="7">
        <f t="shared" si="2"/>
        <v>2</v>
      </c>
      <c r="AN13" s="18">
        <f t="shared" si="3"/>
        <v>1</v>
      </c>
      <c r="AO13" s="7">
        <f t="shared" si="4"/>
        <v>2</v>
      </c>
      <c r="AP13" s="7">
        <f t="shared" si="5"/>
        <v>2</v>
      </c>
      <c r="AQ13" s="7">
        <f t="shared" si="6"/>
        <v>1</v>
      </c>
      <c r="AR13" s="7">
        <f t="shared" si="7"/>
        <v>2</v>
      </c>
    </row>
    <row r="14" spans="1:44" x14ac:dyDescent="0.25">
      <c r="A14" s="4" t="s">
        <v>27</v>
      </c>
      <c r="B14" s="13">
        <v>43323</v>
      </c>
      <c r="E14" s="4" t="s">
        <v>4</v>
      </c>
      <c r="F14" s="4" t="s">
        <v>4</v>
      </c>
      <c r="G14" s="4" t="s">
        <v>4</v>
      </c>
      <c r="H14" s="23" t="s">
        <v>4</v>
      </c>
      <c r="I14" s="41"/>
      <c r="J14" s="4" t="s">
        <v>2</v>
      </c>
      <c r="K14" s="23" t="s">
        <v>4</v>
      </c>
      <c r="L14" s="47" t="s">
        <v>4</v>
      </c>
      <c r="M14" s="4" t="s">
        <v>3</v>
      </c>
      <c r="N14" s="4" t="s">
        <v>6</v>
      </c>
      <c r="O14" s="4" t="s">
        <v>4</v>
      </c>
      <c r="Q14" s="4" t="s">
        <v>4</v>
      </c>
      <c r="R14" s="4" t="s">
        <v>4</v>
      </c>
      <c r="S14" s="32" t="s">
        <v>2</v>
      </c>
      <c r="T14" s="4" t="s">
        <v>4</v>
      </c>
      <c r="U14" s="4" t="s">
        <v>4</v>
      </c>
      <c r="V14" s="47" t="s">
        <v>2</v>
      </c>
      <c r="W14" s="32" t="s">
        <v>12</v>
      </c>
      <c r="X14" s="20" t="s">
        <v>5</v>
      </c>
      <c r="AB14" s="32"/>
      <c r="AC14" s="20" t="s">
        <v>4</v>
      </c>
      <c r="AD14" s="20" t="s">
        <v>4</v>
      </c>
      <c r="AK14" s="7">
        <f t="shared" si="0"/>
        <v>1</v>
      </c>
      <c r="AL14" s="7">
        <f t="shared" si="1"/>
        <v>1</v>
      </c>
      <c r="AM14" s="7">
        <f t="shared" si="2"/>
        <v>0</v>
      </c>
      <c r="AN14" s="18">
        <f t="shared" si="3"/>
        <v>0</v>
      </c>
      <c r="AO14" s="7">
        <f t="shared" si="4"/>
        <v>1</v>
      </c>
      <c r="AP14" s="7">
        <f t="shared" si="5"/>
        <v>1</v>
      </c>
      <c r="AQ14" s="7">
        <f t="shared" si="6"/>
        <v>1</v>
      </c>
      <c r="AR14" s="7">
        <f t="shared" si="7"/>
        <v>3</v>
      </c>
    </row>
    <row r="15" spans="1:44" x14ac:dyDescent="0.25">
      <c r="A15" s="4" t="s">
        <v>28</v>
      </c>
      <c r="B15" s="13">
        <v>43324</v>
      </c>
      <c r="E15" s="4" t="s">
        <v>4</v>
      </c>
      <c r="F15" s="4" t="s">
        <v>4</v>
      </c>
      <c r="G15" s="4" t="s">
        <v>4</v>
      </c>
      <c r="H15" s="23" t="s">
        <v>4</v>
      </c>
      <c r="I15" s="41"/>
      <c r="J15" s="4" t="s">
        <v>2</v>
      </c>
      <c r="K15" s="23" t="s">
        <v>4</v>
      </c>
      <c r="L15" s="47" t="s">
        <v>4</v>
      </c>
      <c r="M15" s="4" t="s">
        <v>3</v>
      </c>
      <c r="N15" s="4" t="s">
        <v>6</v>
      </c>
      <c r="O15" s="4" t="s">
        <v>4</v>
      </c>
      <c r="Q15" s="4" t="s">
        <v>4</v>
      </c>
      <c r="R15" s="4" t="s">
        <v>4</v>
      </c>
      <c r="S15" s="32" t="s">
        <v>2</v>
      </c>
      <c r="T15" s="4" t="s">
        <v>4</v>
      </c>
      <c r="U15" s="4" t="s">
        <v>4</v>
      </c>
      <c r="V15" s="47" t="s">
        <v>2</v>
      </c>
      <c r="W15" s="32" t="s">
        <v>12</v>
      </c>
      <c r="X15" s="20" t="s">
        <v>5</v>
      </c>
      <c r="AB15" s="32"/>
      <c r="AC15" s="20" t="s">
        <v>4</v>
      </c>
      <c r="AD15" s="20" t="s">
        <v>4</v>
      </c>
      <c r="AK15" s="7">
        <f t="shared" si="0"/>
        <v>1</v>
      </c>
      <c r="AL15" s="7">
        <f t="shared" si="1"/>
        <v>1</v>
      </c>
      <c r="AM15" s="7">
        <f t="shared" si="2"/>
        <v>0</v>
      </c>
      <c r="AN15" s="18">
        <f t="shared" si="3"/>
        <v>0</v>
      </c>
      <c r="AO15" s="7">
        <f t="shared" si="4"/>
        <v>1</v>
      </c>
      <c r="AP15" s="7">
        <f t="shared" si="5"/>
        <v>1</v>
      </c>
      <c r="AQ15" s="7">
        <f t="shared" si="6"/>
        <v>1</v>
      </c>
      <c r="AR15" s="7">
        <f t="shared" si="7"/>
        <v>3</v>
      </c>
    </row>
    <row r="16" spans="1:44" x14ac:dyDescent="0.25">
      <c r="A16" s="4" t="s">
        <v>22</v>
      </c>
      <c r="B16" s="13">
        <v>43325</v>
      </c>
      <c r="C16" s="4" t="s">
        <v>78</v>
      </c>
      <c r="E16" s="4" t="s">
        <v>3</v>
      </c>
      <c r="F16" s="4" t="s">
        <v>1</v>
      </c>
      <c r="G16" s="4" t="s">
        <v>1</v>
      </c>
      <c r="H16" s="23" t="s">
        <v>2</v>
      </c>
      <c r="I16" s="41"/>
      <c r="J16" s="4" t="s">
        <v>4</v>
      </c>
      <c r="K16" s="32" t="s">
        <v>9</v>
      </c>
      <c r="L16" s="47" t="s">
        <v>5</v>
      </c>
      <c r="M16" s="4" t="s">
        <v>4</v>
      </c>
      <c r="N16" s="4" t="s">
        <v>4</v>
      </c>
      <c r="O16" s="4" t="s">
        <v>10</v>
      </c>
      <c r="Q16" s="4" t="s">
        <v>17</v>
      </c>
      <c r="R16" s="4" t="s">
        <v>35</v>
      </c>
      <c r="S16" s="32" t="s">
        <v>4</v>
      </c>
      <c r="T16" s="4" t="s">
        <v>5</v>
      </c>
      <c r="U16" s="4" t="s">
        <v>11</v>
      </c>
      <c r="V16" s="47" t="s">
        <v>4</v>
      </c>
      <c r="W16" s="32" t="s">
        <v>11</v>
      </c>
      <c r="X16" s="20" t="s">
        <v>93</v>
      </c>
      <c r="AB16" s="32"/>
      <c r="AC16" s="20" t="s">
        <v>88</v>
      </c>
      <c r="AD16" s="32" t="s">
        <v>10</v>
      </c>
      <c r="AG16" s="20" t="s">
        <v>88</v>
      </c>
      <c r="AK16" s="7">
        <f t="shared" si="0"/>
        <v>1</v>
      </c>
      <c r="AL16" s="7">
        <f t="shared" si="1"/>
        <v>2</v>
      </c>
      <c r="AM16" s="7">
        <f t="shared" si="2"/>
        <v>2</v>
      </c>
      <c r="AN16" s="18">
        <f t="shared" si="3"/>
        <v>1</v>
      </c>
      <c r="AO16" s="7">
        <f t="shared" si="4"/>
        <v>1</v>
      </c>
      <c r="AP16" s="7">
        <f t="shared" si="5"/>
        <v>2</v>
      </c>
      <c r="AQ16" s="7">
        <f t="shared" si="6"/>
        <v>1</v>
      </c>
      <c r="AR16" s="7">
        <f t="shared" si="7"/>
        <v>2</v>
      </c>
    </row>
    <row r="17" spans="1:44" x14ac:dyDescent="0.25">
      <c r="A17" s="4" t="s">
        <v>23</v>
      </c>
      <c r="B17" s="13">
        <v>43326</v>
      </c>
      <c r="C17" s="4"/>
      <c r="E17" s="4" t="s">
        <v>3</v>
      </c>
      <c r="F17" s="32" t="s">
        <v>1</v>
      </c>
      <c r="G17" s="4" t="s">
        <v>1</v>
      </c>
      <c r="H17" s="23" t="s">
        <v>2</v>
      </c>
      <c r="I17" s="41"/>
      <c r="J17" s="4" t="s">
        <v>4</v>
      </c>
      <c r="K17" s="32" t="s">
        <v>218</v>
      </c>
      <c r="L17" s="47" t="s">
        <v>6</v>
      </c>
      <c r="M17" s="4" t="s">
        <v>5</v>
      </c>
      <c r="N17" s="4" t="s">
        <v>4</v>
      </c>
      <c r="O17" s="4" t="s">
        <v>247</v>
      </c>
      <c r="Q17" s="4" t="s">
        <v>9</v>
      </c>
      <c r="R17" s="4" t="s">
        <v>2</v>
      </c>
      <c r="S17" s="4" t="s">
        <v>4</v>
      </c>
      <c r="T17" s="4" t="s">
        <v>20</v>
      </c>
      <c r="U17" s="4" t="s">
        <v>11</v>
      </c>
      <c r="V17" s="47" t="s">
        <v>4</v>
      </c>
      <c r="W17" s="32" t="s">
        <v>4</v>
      </c>
      <c r="X17" s="20" t="s">
        <v>93</v>
      </c>
      <c r="AC17" s="20" t="s">
        <v>88</v>
      </c>
      <c r="AD17" s="32" t="s">
        <v>11</v>
      </c>
      <c r="AF17" s="20" t="s">
        <v>88</v>
      </c>
      <c r="AK17" s="7">
        <f t="shared" si="0"/>
        <v>0</v>
      </c>
      <c r="AL17" s="7">
        <f t="shared" si="1"/>
        <v>2</v>
      </c>
      <c r="AM17" s="7">
        <f t="shared" si="2"/>
        <v>0</v>
      </c>
      <c r="AN17" s="18">
        <f t="shared" si="3"/>
        <v>0</v>
      </c>
      <c r="AO17" s="7">
        <f t="shared" si="4"/>
        <v>2</v>
      </c>
      <c r="AP17" s="7">
        <f t="shared" si="5"/>
        <v>1</v>
      </c>
      <c r="AQ17" s="7">
        <f t="shared" si="6"/>
        <v>1</v>
      </c>
      <c r="AR17" s="7">
        <f t="shared" si="7"/>
        <v>2</v>
      </c>
    </row>
    <row r="18" spans="1:44" x14ac:dyDescent="0.25">
      <c r="A18" s="4" t="s">
        <v>24</v>
      </c>
      <c r="B18" s="13">
        <v>43327</v>
      </c>
      <c r="C18" s="4"/>
      <c r="E18" s="4" t="s">
        <v>4</v>
      </c>
      <c r="F18" s="32" t="s">
        <v>1</v>
      </c>
      <c r="G18" s="4" t="s">
        <v>1</v>
      </c>
      <c r="H18" s="23" t="s">
        <v>2</v>
      </c>
      <c r="I18" s="41"/>
      <c r="J18" s="4" t="s">
        <v>3</v>
      </c>
      <c r="K18" s="32" t="s">
        <v>9</v>
      </c>
      <c r="L18" s="40" t="s">
        <v>7</v>
      </c>
      <c r="M18" s="4" t="s">
        <v>5</v>
      </c>
      <c r="N18" s="4" t="s">
        <v>6</v>
      </c>
      <c r="O18" s="4" t="s">
        <v>246</v>
      </c>
      <c r="Q18" s="4" t="s">
        <v>11</v>
      </c>
      <c r="R18" s="4" t="s">
        <v>2</v>
      </c>
      <c r="S18" s="32" t="s">
        <v>4</v>
      </c>
      <c r="T18" s="4" t="s">
        <v>9</v>
      </c>
      <c r="U18" s="4" t="s">
        <v>11</v>
      </c>
      <c r="V18" s="47" t="s">
        <v>17</v>
      </c>
      <c r="W18" s="32" t="s">
        <v>4</v>
      </c>
      <c r="X18" s="20" t="s">
        <v>4</v>
      </c>
      <c r="Z18" s="4" t="s">
        <v>283</v>
      </c>
      <c r="AB18" s="4"/>
      <c r="AC18" s="20" t="s">
        <v>88</v>
      </c>
      <c r="AD18" s="32" t="s">
        <v>10</v>
      </c>
      <c r="AH18" s="20" t="s">
        <v>88</v>
      </c>
      <c r="AK18" s="7">
        <f t="shared" si="0"/>
        <v>1</v>
      </c>
      <c r="AL18" s="7">
        <f t="shared" si="1"/>
        <v>2</v>
      </c>
      <c r="AM18" s="7">
        <f t="shared" si="2"/>
        <v>1</v>
      </c>
      <c r="AN18" s="18">
        <f t="shared" si="3"/>
        <v>1</v>
      </c>
      <c r="AO18" s="7">
        <f t="shared" si="4"/>
        <v>3</v>
      </c>
      <c r="AP18" s="7">
        <f t="shared" si="5"/>
        <v>1</v>
      </c>
      <c r="AQ18" s="7">
        <f t="shared" si="6"/>
        <v>1</v>
      </c>
      <c r="AR18" s="7">
        <f t="shared" si="7"/>
        <v>2</v>
      </c>
    </row>
    <row r="19" spans="1:44" x14ac:dyDescent="0.25">
      <c r="A19" s="4" t="s">
        <v>25</v>
      </c>
      <c r="B19" s="13">
        <v>43328</v>
      </c>
      <c r="C19" s="4"/>
      <c r="E19" s="4" t="s">
        <v>5</v>
      </c>
      <c r="F19" s="32" t="s">
        <v>1</v>
      </c>
      <c r="G19" s="4" t="s">
        <v>1</v>
      </c>
      <c r="H19" s="23" t="s">
        <v>2</v>
      </c>
      <c r="I19" s="41"/>
      <c r="J19" s="4" t="s">
        <v>3</v>
      </c>
      <c r="K19" s="32" t="s">
        <v>9</v>
      </c>
      <c r="L19" s="47" t="s">
        <v>4</v>
      </c>
      <c r="M19" s="4" t="s">
        <v>4</v>
      </c>
      <c r="N19" s="4" t="s">
        <v>6</v>
      </c>
      <c r="O19" s="4" t="s">
        <v>10</v>
      </c>
      <c r="Q19" s="4" t="s">
        <v>11</v>
      </c>
      <c r="R19" s="4" t="s">
        <v>2</v>
      </c>
      <c r="S19" s="4" t="s">
        <v>8</v>
      </c>
      <c r="T19" s="4" t="s">
        <v>4</v>
      </c>
      <c r="U19" s="4" t="s">
        <v>4</v>
      </c>
      <c r="V19" s="47" t="s">
        <v>17</v>
      </c>
      <c r="W19" s="32" t="s">
        <v>11</v>
      </c>
      <c r="X19" s="20" t="s">
        <v>4</v>
      </c>
      <c r="Z19" s="32" t="s">
        <v>281</v>
      </c>
      <c r="AB19" s="4"/>
      <c r="AC19" s="20" t="s">
        <v>88</v>
      </c>
      <c r="AD19" s="32" t="s">
        <v>10</v>
      </c>
      <c r="AK19" s="7">
        <f t="shared" si="0"/>
        <v>1</v>
      </c>
      <c r="AL19" s="7">
        <f t="shared" si="1"/>
        <v>2</v>
      </c>
      <c r="AM19" s="7">
        <f t="shared" si="2"/>
        <v>2</v>
      </c>
      <c r="AN19" s="18">
        <f t="shared" si="3"/>
        <v>2</v>
      </c>
      <c r="AO19" s="7">
        <f t="shared" si="4"/>
        <v>2</v>
      </c>
      <c r="AP19" s="7">
        <f t="shared" si="5"/>
        <v>1</v>
      </c>
      <c r="AQ19" s="7">
        <f t="shared" si="6"/>
        <v>1</v>
      </c>
      <c r="AR19" s="7">
        <f t="shared" si="7"/>
        <v>2</v>
      </c>
    </row>
    <row r="20" spans="1:44" x14ac:dyDescent="0.25">
      <c r="A20" s="4" t="s">
        <v>26</v>
      </c>
      <c r="B20" s="13">
        <v>43329</v>
      </c>
      <c r="C20" s="4"/>
      <c r="E20" s="4" t="s">
        <v>5</v>
      </c>
      <c r="F20" s="32" t="s">
        <v>1</v>
      </c>
      <c r="G20" s="4" t="s">
        <v>1</v>
      </c>
      <c r="H20" s="23" t="s">
        <v>4</v>
      </c>
      <c r="I20" s="41"/>
      <c r="J20" s="32" t="s">
        <v>218</v>
      </c>
      <c r="K20" s="32" t="s">
        <v>8</v>
      </c>
      <c r="L20" s="47" t="s">
        <v>2</v>
      </c>
      <c r="M20" s="4" t="s">
        <v>4</v>
      </c>
      <c r="N20" s="4" t="s">
        <v>6</v>
      </c>
      <c r="O20" s="4" t="s">
        <v>10</v>
      </c>
      <c r="Q20" s="4" t="s">
        <v>1</v>
      </c>
      <c r="R20" s="4" t="s">
        <v>4</v>
      </c>
      <c r="S20" s="4" t="s">
        <v>1</v>
      </c>
      <c r="T20" s="4" t="s">
        <v>5</v>
      </c>
      <c r="U20" s="4" t="s">
        <v>12</v>
      </c>
      <c r="V20" s="47" t="s">
        <v>8</v>
      </c>
      <c r="W20" s="32" t="s">
        <v>11</v>
      </c>
      <c r="X20" s="20" t="s">
        <v>176</v>
      </c>
      <c r="Z20" s="4" t="s">
        <v>284</v>
      </c>
      <c r="AB20" s="32" t="s">
        <v>258</v>
      </c>
      <c r="AC20" s="20" t="s">
        <v>88</v>
      </c>
      <c r="AD20" s="32" t="s">
        <v>10</v>
      </c>
      <c r="AI20" s="20" t="s">
        <v>9</v>
      </c>
      <c r="AK20" s="7">
        <f t="shared" si="0"/>
        <v>1</v>
      </c>
      <c r="AL20" s="7">
        <f t="shared" si="1"/>
        <v>2</v>
      </c>
      <c r="AM20" s="7">
        <f t="shared" si="2"/>
        <v>2</v>
      </c>
      <c r="AN20" s="18">
        <f t="shared" si="3"/>
        <v>2</v>
      </c>
      <c r="AO20" s="7">
        <f t="shared" si="4"/>
        <v>1</v>
      </c>
      <c r="AP20" s="7">
        <f t="shared" si="5"/>
        <v>2</v>
      </c>
      <c r="AQ20" s="7">
        <f t="shared" si="6"/>
        <v>0</v>
      </c>
      <c r="AR20" s="7">
        <f t="shared" si="7"/>
        <v>1</v>
      </c>
    </row>
    <row r="21" spans="1:44" x14ac:dyDescent="0.25">
      <c r="A21" s="4" t="s">
        <v>27</v>
      </c>
      <c r="B21" s="13">
        <v>43330</v>
      </c>
      <c r="C21" s="4"/>
      <c r="E21" s="4" t="s">
        <v>5</v>
      </c>
      <c r="F21" s="4" t="s">
        <v>4</v>
      </c>
      <c r="G21" s="4" t="s">
        <v>4</v>
      </c>
      <c r="H21" s="23" t="s">
        <v>4</v>
      </c>
      <c r="I21" s="41"/>
      <c r="J21" s="4" t="s">
        <v>4</v>
      </c>
      <c r="K21" s="32" t="s">
        <v>4</v>
      </c>
      <c r="L21" s="47" t="s">
        <v>2</v>
      </c>
      <c r="M21" s="4" t="s">
        <v>4</v>
      </c>
      <c r="N21" s="4" t="s">
        <v>3</v>
      </c>
      <c r="O21" s="4" t="s">
        <v>6</v>
      </c>
      <c r="Q21" s="4" t="s">
        <v>4</v>
      </c>
      <c r="R21" s="4" t="s">
        <v>4</v>
      </c>
      <c r="S21" s="4" t="s">
        <v>4</v>
      </c>
      <c r="T21" s="4" t="s">
        <v>5</v>
      </c>
      <c r="U21" s="4" t="s">
        <v>13</v>
      </c>
      <c r="V21" s="47" t="s">
        <v>4</v>
      </c>
      <c r="W21" s="32" t="s">
        <v>4</v>
      </c>
      <c r="X21" s="20" t="s">
        <v>176</v>
      </c>
      <c r="AB21" s="32" t="s">
        <v>258</v>
      </c>
      <c r="AC21" s="20" t="s">
        <v>4</v>
      </c>
      <c r="AD21" s="20" t="s">
        <v>4</v>
      </c>
      <c r="AK21" s="7">
        <f t="shared" si="0"/>
        <v>1</v>
      </c>
      <c r="AL21" s="7">
        <f t="shared" si="1"/>
        <v>0</v>
      </c>
      <c r="AM21" s="7">
        <f t="shared" si="2"/>
        <v>0</v>
      </c>
      <c r="AN21" s="18">
        <f t="shared" si="3"/>
        <v>0</v>
      </c>
      <c r="AO21" s="7">
        <f t="shared" si="4"/>
        <v>1</v>
      </c>
      <c r="AP21" s="7">
        <f t="shared" si="5"/>
        <v>2</v>
      </c>
      <c r="AQ21" s="7">
        <f t="shared" si="6"/>
        <v>1</v>
      </c>
      <c r="AR21" s="7">
        <f t="shared" si="7"/>
        <v>1</v>
      </c>
    </row>
    <row r="22" spans="1:44" x14ac:dyDescent="0.25">
      <c r="A22" s="4" t="s">
        <v>28</v>
      </c>
      <c r="B22" s="13">
        <v>43331</v>
      </c>
      <c r="C22" s="4"/>
      <c r="E22" s="4" t="s">
        <v>5</v>
      </c>
      <c r="F22" s="4" t="s">
        <v>4</v>
      </c>
      <c r="G22" s="4" t="s">
        <v>4</v>
      </c>
      <c r="H22" s="23" t="s">
        <v>4</v>
      </c>
      <c r="I22" s="41"/>
      <c r="J22" s="4" t="s">
        <v>4</v>
      </c>
      <c r="K22" s="32" t="s">
        <v>4</v>
      </c>
      <c r="L22" s="47" t="s">
        <v>2</v>
      </c>
      <c r="M22" s="4" t="s">
        <v>4</v>
      </c>
      <c r="N22" s="4" t="s">
        <v>3</v>
      </c>
      <c r="O22" s="4" t="s">
        <v>6</v>
      </c>
      <c r="Q22" s="4" t="s">
        <v>4</v>
      </c>
      <c r="R22" s="4" t="s">
        <v>4</v>
      </c>
      <c r="S22" s="4" t="s">
        <v>4</v>
      </c>
      <c r="T22" s="4" t="s">
        <v>5</v>
      </c>
      <c r="U22" s="4" t="s">
        <v>13</v>
      </c>
      <c r="V22" s="47" t="s">
        <v>4</v>
      </c>
      <c r="W22" s="32" t="s">
        <v>4</v>
      </c>
      <c r="X22" s="20" t="s">
        <v>176</v>
      </c>
      <c r="AB22" s="32" t="s">
        <v>258</v>
      </c>
      <c r="AC22" s="20" t="s">
        <v>4</v>
      </c>
      <c r="AD22" s="20" t="s">
        <v>4</v>
      </c>
      <c r="AK22" s="7">
        <f t="shared" si="0"/>
        <v>1</v>
      </c>
      <c r="AL22" s="7">
        <f t="shared" si="1"/>
        <v>0</v>
      </c>
      <c r="AM22" s="7">
        <f t="shared" si="2"/>
        <v>0</v>
      </c>
      <c r="AN22" s="18">
        <f t="shared" si="3"/>
        <v>0</v>
      </c>
      <c r="AO22" s="7">
        <f t="shared" si="4"/>
        <v>1</v>
      </c>
      <c r="AP22" s="7">
        <f t="shared" si="5"/>
        <v>2</v>
      </c>
      <c r="AQ22" s="7">
        <f t="shared" si="6"/>
        <v>1</v>
      </c>
      <c r="AR22" s="7">
        <f t="shared" si="7"/>
        <v>1</v>
      </c>
    </row>
    <row r="23" spans="1:44" x14ac:dyDescent="0.25">
      <c r="A23" s="4" t="s">
        <v>22</v>
      </c>
      <c r="B23" s="13">
        <v>43332</v>
      </c>
      <c r="C23" s="4" t="s">
        <v>79</v>
      </c>
      <c r="E23" s="4" t="s">
        <v>6</v>
      </c>
      <c r="F23" s="4" t="s">
        <v>3</v>
      </c>
      <c r="G23" s="4" t="s">
        <v>1</v>
      </c>
      <c r="H23" s="23" t="s">
        <v>1</v>
      </c>
      <c r="I23" s="41"/>
      <c r="J23" s="4" t="s">
        <v>2</v>
      </c>
      <c r="K23" s="32" t="s">
        <v>11</v>
      </c>
      <c r="L23" s="47" t="s">
        <v>4</v>
      </c>
      <c r="M23" s="4" t="s">
        <v>5</v>
      </c>
      <c r="N23" s="4" t="s">
        <v>4</v>
      </c>
      <c r="O23" s="4" t="s">
        <v>4</v>
      </c>
      <c r="Q23" s="4" t="s">
        <v>10</v>
      </c>
      <c r="R23" s="4" t="s">
        <v>17</v>
      </c>
      <c r="S23" s="4" t="s">
        <v>35</v>
      </c>
      <c r="T23" s="4" t="s">
        <v>9</v>
      </c>
      <c r="U23" s="4" t="s">
        <v>11</v>
      </c>
      <c r="V23" s="47" t="s">
        <v>11</v>
      </c>
      <c r="W23" s="32" t="s">
        <v>8</v>
      </c>
      <c r="X23" s="20" t="s">
        <v>4</v>
      </c>
      <c r="AB23" s="4"/>
      <c r="AC23" s="32" t="s">
        <v>6</v>
      </c>
      <c r="AD23" s="20" t="s">
        <v>88</v>
      </c>
      <c r="AG23" s="20" t="s">
        <v>9</v>
      </c>
      <c r="AK23" s="7">
        <f t="shared" si="0"/>
        <v>1</v>
      </c>
      <c r="AL23" s="7">
        <f t="shared" si="1"/>
        <v>3</v>
      </c>
      <c r="AM23" s="7">
        <f t="shared" si="2"/>
        <v>1</v>
      </c>
      <c r="AN23" s="18">
        <f t="shared" si="3"/>
        <v>2</v>
      </c>
      <c r="AO23" s="7">
        <f t="shared" si="4"/>
        <v>4</v>
      </c>
      <c r="AP23" s="7">
        <f t="shared" si="5"/>
        <v>1</v>
      </c>
      <c r="AQ23" s="7">
        <f t="shared" si="6"/>
        <v>1</v>
      </c>
      <c r="AR23" s="7">
        <f t="shared" si="7"/>
        <v>2</v>
      </c>
    </row>
    <row r="24" spans="1:44" x14ac:dyDescent="0.25">
      <c r="A24" s="4" t="s">
        <v>23</v>
      </c>
      <c r="B24" s="13">
        <v>43333</v>
      </c>
      <c r="C24" s="4"/>
      <c r="E24" s="4" t="s">
        <v>8</v>
      </c>
      <c r="F24" s="4" t="s">
        <v>3</v>
      </c>
      <c r="G24" s="4" t="s">
        <v>1</v>
      </c>
      <c r="H24" s="23" t="s">
        <v>1</v>
      </c>
      <c r="I24" s="41"/>
      <c r="J24" s="4" t="s">
        <v>2</v>
      </c>
      <c r="K24" s="32" t="s">
        <v>218</v>
      </c>
      <c r="L24" s="47" t="s">
        <v>4</v>
      </c>
      <c r="M24" s="4" t="s">
        <v>6</v>
      </c>
      <c r="N24" s="4" t="s">
        <v>5</v>
      </c>
      <c r="O24" s="4" t="s">
        <v>4</v>
      </c>
      <c r="Q24" s="4" t="s">
        <v>15</v>
      </c>
      <c r="R24" s="4" t="s">
        <v>11</v>
      </c>
      <c r="S24" s="4" t="s">
        <v>2</v>
      </c>
      <c r="T24" s="4" t="s">
        <v>4</v>
      </c>
      <c r="U24" s="4" t="s">
        <v>4</v>
      </c>
      <c r="V24" s="47" t="s">
        <v>11</v>
      </c>
      <c r="W24" s="32" t="s">
        <v>11</v>
      </c>
      <c r="X24" s="20" t="s">
        <v>4</v>
      </c>
      <c r="AB24" s="4"/>
      <c r="AC24" s="32" t="s">
        <v>6</v>
      </c>
      <c r="AD24" s="20" t="s">
        <v>88</v>
      </c>
      <c r="AF24" s="20" t="s">
        <v>9</v>
      </c>
      <c r="AK24" s="7">
        <f t="shared" si="0"/>
        <v>1</v>
      </c>
      <c r="AL24" s="7">
        <f t="shared" si="1"/>
        <v>3</v>
      </c>
      <c r="AM24" s="7">
        <f t="shared" si="2"/>
        <v>1</v>
      </c>
      <c r="AN24" s="18">
        <f t="shared" si="3"/>
        <v>1</v>
      </c>
      <c r="AO24" s="7">
        <f t="shared" si="4"/>
        <v>3</v>
      </c>
      <c r="AP24" s="7">
        <f t="shared" si="5"/>
        <v>1</v>
      </c>
      <c r="AQ24" s="7">
        <f t="shared" si="6"/>
        <v>1</v>
      </c>
      <c r="AR24" s="7">
        <f t="shared" si="7"/>
        <v>2</v>
      </c>
    </row>
    <row r="25" spans="1:44" x14ac:dyDescent="0.25">
      <c r="A25" s="4" t="s">
        <v>24</v>
      </c>
      <c r="B25" s="13">
        <v>43334</v>
      </c>
      <c r="C25" s="4"/>
      <c r="E25" s="4" t="s">
        <v>4</v>
      </c>
      <c r="F25" s="4" t="s">
        <v>4</v>
      </c>
      <c r="G25" s="4" t="s">
        <v>1</v>
      </c>
      <c r="H25" s="23" t="s">
        <v>1</v>
      </c>
      <c r="I25" s="41"/>
      <c r="J25" s="4" t="s">
        <v>2</v>
      </c>
      <c r="K25" s="32" t="s">
        <v>11</v>
      </c>
      <c r="L25" s="47" t="s">
        <v>3</v>
      </c>
      <c r="M25" s="7" t="s">
        <v>7</v>
      </c>
      <c r="N25" s="4" t="s">
        <v>5</v>
      </c>
      <c r="O25" s="4" t="s">
        <v>6</v>
      </c>
      <c r="Q25" s="4" t="s">
        <v>10</v>
      </c>
      <c r="R25" s="4" t="s">
        <v>11</v>
      </c>
      <c r="S25" s="4" t="s">
        <v>2</v>
      </c>
      <c r="T25" s="4" t="s">
        <v>7</v>
      </c>
      <c r="U25" s="4" t="s">
        <v>4</v>
      </c>
      <c r="V25" s="47" t="s">
        <v>11</v>
      </c>
      <c r="W25" s="32" t="s">
        <v>17</v>
      </c>
      <c r="X25" s="20" t="s">
        <v>93</v>
      </c>
      <c r="Z25" s="4" t="s">
        <v>305</v>
      </c>
      <c r="AB25" s="4"/>
      <c r="AC25" s="32" t="s">
        <v>6</v>
      </c>
      <c r="AD25" s="20" t="s">
        <v>88</v>
      </c>
      <c r="AH25" s="20" t="s">
        <v>9</v>
      </c>
      <c r="AK25" s="7">
        <f t="shared" si="0"/>
        <v>1</v>
      </c>
      <c r="AL25" s="7">
        <f t="shared" si="1"/>
        <v>3</v>
      </c>
      <c r="AM25" s="7">
        <f t="shared" si="2"/>
        <v>1</v>
      </c>
      <c r="AN25" s="18">
        <f t="shared" si="3"/>
        <v>1</v>
      </c>
      <c r="AO25" s="7">
        <f t="shared" si="4"/>
        <v>3</v>
      </c>
      <c r="AP25" s="7">
        <f t="shared" si="5"/>
        <v>1</v>
      </c>
      <c r="AQ25" s="7">
        <f t="shared" si="6"/>
        <v>1</v>
      </c>
      <c r="AR25" s="7">
        <f t="shared" si="7"/>
        <v>2</v>
      </c>
    </row>
    <row r="26" spans="1:44" x14ac:dyDescent="0.25">
      <c r="A26" s="4" t="s">
        <v>25</v>
      </c>
      <c r="B26" s="13">
        <v>43335</v>
      </c>
      <c r="C26" s="4"/>
      <c r="E26" s="32" t="s">
        <v>2</v>
      </c>
      <c r="F26" s="4" t="s">
        <v>5</v>
      </c>
      <c r="G26" s="4" t="s">
        <v>1</v>
      </c>
      <c r="H26" s="23" t="s">
        <v>1</v>
      </c>
      <c r="I26" s="41"/>
      <c r="J26" s="4" t="s">
        <v>4</v>
      </c>
      <c r="K26" s="32" t="s">
        <v>11</v>
      </c>
      <c r="L26" s="47" t="s">
        <v>3</v>
      </c>
      <c r="M26" s="4" t="s">
        <v>4</v>
      </c>
      <c r="N26" s="4" t="s">
        <v>4</v>
      </c>
      <c r="O26" s="4" t="s">
        <v>6</v>
      </c>
      <c r="Q26" s="4" t="s">
        <v>10</v>
      </c>
      <c r="R26" s="4" t="s">
        <v>11</v>
      </c>
      <c r="S26" s="4" t="s">
        <v>2</v>
      </c>
      <c r="T26" s="4" t="s">
        <v>9</v>
      </c>
      <c r="U26" s="32" t="s">
        <v>4</v>
      </c>
      <c r="V26" s="47" t="s">
        <v>4</v>
      </c>
      <c r="W26" s="32" t="s">
        <v>17</v>
      </c>
      <c r="X26" s="22" t="s">
        <v>178</v>
      </c>
      <c r="Z26" s="4" t="s">
        <v>312</v>
      </c>
      <c r="AB26" s="4" t="s">
        <v>307</v>
      </c>
      <c r="AC26" s="32" t="s">
        <v>6</v>
      </c>
      <c r="AD26" s="20" t="s">
        <v>88</v>
      </c>
      <c r="AK26" s="7">
        <f t="shared" si="0"/>
        <v>1</v>
      </c>
      <c r="AL26" s="7">
        <f t="shared" si="1"/>
        <v>2</v>
      </c>
      <c r="AM26" s="7">
        <f t="shared" si="2"/>
        <v>1</v>
      </c>
      <c r="AN26" s="18">
        <f t="shared" si="3"/>
        <v>1</v>
      </c>
      <c r="AO26" s="7">
        <f t="shared" si="4"/>
        <v>3</v>
      </c>
      <c r="AP26" s="7">
        <f t="shared" si="5"/>
        <v>1</v>
      </c>
      <c r="AQ26" s="7">
        <f t="shared" si="6"/>
        <v>1</v>
      </c>
      <c r="AR26" s="7">
        <f t="shared" si="7"/>
        <v>2</v>
      </c>
    </row>
    <row r="27" spans="1:44" x14ac:dyDescent="0.25">
      <c r="A27" s="4" t="s">
        <v>26</v>
      </c>
      <c r="B27" s="13">
        <v>43336</v>
      </c>
      <c r="C27" s="4"/>
      <c r="E27" s="4" t="s">
        <v>2</v>
      </c>
      <c r="F27" s="4" t="s">
        <v>5</v>
      </c>
      <c r="G27" s="4" t="s">
        <v>1</v>
      </c>
      <c r="H27" s="23" t="s">
        <v>1</v>
      </c>
      <c r="I27" s="41"/>
      <c r="J27" s="4" t="s">
        <v>218</v>
      </c>
      <c r="K27" s="32" t="s">
        <v>11</v>
      </c>
      <c r="L27" s="47" t="s">
        <v>3</v>
      </c>
      <c r="M27" s="4" t="s">
        <v>2</v>
      </c>
      <c r="N27" s="4" t="s">
        <v>4</v>
      </c>
      <c r="O27" s="4" t="s">
        <v>6</v>
      </c>
      <c r="Q27" s="4" t="s">
        <v>10</v>
      </c>
      <c r="R27" s="4" t="s">
        <v>11</v>
      </c>
      <c r="S27" s="4" t="s">
        <v>4</v>
      </c>
      <c r="T27" s="4" t="s">
        <v>46</v>
      </c>
      <c r="U27" s="4" t="s">
        <v>1</v>
      </c>
      <c r="V27" s="47" t="s">
        <v>12</v>
      </c>
      <c r="W27" s="32" t="s">
        <v>8</v>
      </c>
      <c r="X27" s="20" t="s">
        <v>93</v>
      </c>
      <c r="Z27" s="4" t="s">
        <v>259</v>
      </c>
      <c r="AB27" s="4" t="s">
        <v>289</v>
      </c>
      <c r="AC27" s="32" t="s">
        <v>6</v>
      </c>
      <c r="AD27" s="20" t="s">
        <v>88</v>
      </c>
      <c r="AI27" s="20" t="s">
        <v>88</v>
      </c>
      <c r="AK27" s="7">
        <f t="shared" si="0"/>
        <v>1</v>
      </c>
      <c r="AL27" s="7">
        <f t="shared" si="1"/>
        <v>3</v>
      </c>
      <c r="AM27" s="7">
        <f t="shared" si="2"/>
        <v>1</v>
      </c>
      <c r="AN27" s="18">
        <f t="shared" si="3"/>
        <v>1</v>
      </c>
      <c r="AO27" s="7">
        <f t="shared" si="4"/>
        <v>2</v>
      </c>
      <c r="AP27" s="7">
        <f t="shared" si="5"/>
        <v>1</v>
      </c>
      <c r="AQ27" s="7">
        <f t="shared" si="6"/>
        <v>1</v>
      </c>
      <c r="AR27" s="7">
        <f t="shared" si="7"/>
        <v>2</v>
      </c>
    </row>
    <row r="28" spans="1:44" x14ac:dyDescent="0.25">
      <c r="A28" s="4" t="s">
        <v>27</v>
      </c>
      <c r="B28" s="13">
        <v>43337</v>
      </c>
      <c r="C28" s="4"/>
      <c r="E28" s="4" t="s">
        <v>2</v>
      </c>
      <c r="F28" s="4" t="s">
        <v>5</v>
      </c>
      <c r="G28" s="4" t="s">
        <v>4</v>
      </c>
      <c r="H28" s="23" t="s">
        <v>4</v>
      </c>
      <c r="I28" s="41"/>
      <c r="J28" s="4" t="s">
        <v>4</v>
      </c>
      <c r="K28" s="32" t="s">
        <v>4</v>
      </c>
      <c r="L28" s="47" t="s">
        <v>4</v>
      </c>
      <c r="M28" s="4" t="s">
        <v>2</v>
      </c>
      <c r="N28" s="4" t="s">
        <v>4</v>
      </c>
      <c r="O28" s="4" t="s">
        <v>3</v>
      </c>
      <c r="Q28" s="4" t="s">
        <v>4</v>
      </c>
      <c r="R28" s="4" t="s">
        <v>4</v>
      </c>
      <c r="S28" s="4" t="s">
        <v>9</v>
      </c>
      <c r="T28" s="4" t="s">
        <v>4</v>
      </c>
      <c r="U28" s="4" t="s">
        <v>4</v>
      </c>
      <c r="V28" s="47" t="s">
        <v>13</v>
      </c>
      <c r="W28" s="32" t="s">
        <v>4</v>
      </c>
      <c r="X28" s="20" t="s">
        <v>4</v>
      </c>
      <c r="AB28" s="4" t="s">
        <v>289</v>
      </c>
      <c r="AC28" s="20" t="s">
        <v>4</v>
      </c>
      <c r="AD28" s="20" t="s">
        <v>4</v>
      </c>
      <c r="AK28" s="7">
        <f t="shared" si="0"/>
        <v>1</v>
      </c>
      <c r="AL28" s="7">
        <f t="shared" si="1"/>
        <v>0</v>
      </c>
      <c r="AM28" s="7">
        <f t="shared" si="2"/>
        <v>0</v>
      </c>
      <c r="AN28" s="18">
        <f t="shared" si="3"/>
        <v>0</v>
      </c>
      <c r="AO28" s="7">
        <f t="shared" si="4"/>
        <v>1</v>
      </c>
      <c r="AP28" s="7">
        <f t="shared" si="5"/>
        <v>1</v>
      </c>
      <c r="AQ28" s="7">
        <f t="shared" si="6"/>
        <v>1</v>
      </c>
      <c r="AR28" s="7">
        <f t="shared" si="7"/>
        <v>2</v>
      </c>
    </row>
    <row r="29" spans="1:44" x14ac:dyDescent="0.25">
      <c r="A29" s="4" t="s">
        <v>28</v>
      </c>
      <c r="B29" s="13">
        <v>43338</v>
      </c>
      <c r="C29" s="4"/>
      <c r="E29" s="4" t="s">
        <v>2</v>
      </c>
      <c r="F29" s="4" t="s">
        <v>5</v>
      </c>
      <c r="G29" s="4" t="s">
        <v>4</v>
      </c>
      <c r="H29" s="23" t="s">
        <v>4</v>
      </c>
      <c r="I29" s="41"/>
      <c r="J29" s="4" t="s">
        <v>4</v>
      </c>
      <c r="K29" s="32" t="s">
        <v>4</v>
      </c>
      <c r="L29" s="47" t="s">
        <v>4</v>
      </c>
      <c r="M29" s="4" t="s">
        <v>2</v>
      </c>
      <c r="N29" s="4" t="s">
        <v>4</v>
      </c>
      <c r="O29" s="4" t="s">
        <v>3</v>
      </c>
      <c r="Q29" s="4" t="s">
        <v>4</v>
      </c>
      <c r="R29" s="4" t="s">
        <v>4</v>
      </c>
      <c r="S29" s="4" t="s">
        <v>9</v>
      </c>
      <c r="T29" s="4" t="s">
        <v>4</v>
      </c>
      <c r="U29" s="4" t="s">
        <v>4</v>
      </c>
      <c r="V29" s="47" t="s">
        <v>13</v>
      </c>
      <c r="W29" s="32" t="s">
        <v>4</v>
      </c>
      <c r="X29" s="20" t="s">
        <v>4</v>
      </c>
      <c r="AB29" s="4" t="s">
        <v>289</v>
      </c>
      <c r="AC29" s="20" t="s">
        <v>4</v>
      </c>
      <c r="AD29" s="20" t="s">
        <v>4</v>
      </c>
      <c r="AK29" s="7">
        <f t="shared" si="0"/>
        <v>1</v>
      </c>
      <c r="AL29" s="7">
        <f t="shared" si="1"/>
        <v>0</v>
      </c>
      <c r="AM29" s="7">
        <f t="shared" si="2"/>
        <v>0</v>
      </c>
      <c r="AN29" s="18">
        <f t="shared" si="3"/>
        <v>0</v>
      </c>
      <c r="AO29" s="7">
        <f t="shared" si="4"/>
        <v>1</v>
      </c>
      <c r="AP29" s="7">
        <f t="shared" si="5"/>
        <v>1</v>
      </c>
      <c r="AQ29" s="7">
        <f t="shared" si="6"/>
        <v>1</v>
      </c>
      <c r="AR29" s="7">
        <f t="shared" si="7"/>
        <v>2</v>
      </c>
    </row>
    <row r="30" spans="1:44" s="5" customFormat="1" x14ac:dyDescent="0.25">
      <c r="A30" s="5" t="s">
        <v>22</v>
      </c>
      <c r="B30" s="48">
        <v>43339</v>
      </c>
      <c r="C30" s="5" t="s">
        <v>80</v>
      </c>
      <c r="E30" s="5" t="s">
        <v>4</v>
      </c>
      <c r="F30" s="5" t="s">
        <v>6</v>
      </c>
      <c r="G30" s="5" t="s">
        <v>3</v>
      </c>
      <c r="H30" s="5" t="s">
        <v>242</v>
      </c>
      <c r="I30" s="49"/>
      <c r="J30" s="5" t="s">
        <v>242</v>
      </c>
      <c r="K30" s="5" t="s">
        <v>242</v>
      </c>
      <c r="L30" s="49" t="s">
        <v>2</v>
      </c>
      <c r="M30" s="5" t="s">
        <v>4</v>
      </c>
      <c r="N30" s="5" t="s">
        <v>5</v>
      </c>
      <c r="O30" s="5" t="s">
        <v>4</v>
      </c>
      <c r="Q30" s="5" t="s">
        <v>13</v>
      </c>
      <c r="R30" s="5" t="s">
        <v>242</v>
      </c>
      <c r="S30" s="5" t="s">
        <v>4</v>
      </c>
      <c r="T30" s="5" t="s">
        <v>66</v>
      </c>
      <c r="U30" s="5" t="s">
        <v>242</v>
      </c>
      <c r="V30" s="49" t="s">
        <v>11</v>
      </c>
      <c r="W30" s="5" t="s">
        <v>242</v>
      </c>
      <c r="X30" s="21" t="s">
        <v>242</v>
      </c>
      <c r="Z30" s="5" t="s">
        <v>311</v>
      </c>
      <c r="AC30" s="21" t="s">
        <v>242</v>
      </c>
      <c r="AD30" s="5" t="s">
        <v>242</v>
      </c>
      <c r="AE30" s="21"/>
      <c r="AF30" s="20"/>
      <c r="AG30" s="20" t="s">
        <v>88</v>
      </c>
      <c r="AH30" s="20"/>
      <c r="AI30" s="20"/>
      <c r="AJ30" s="21"/>
      <c r="AK30" s="5">
        <f t="shared" si="0"/>
        <v>1</v>
      </c>
      <c r="AL30" s="5">
        <f t="shared" si="1"/>
        <v>1</v>
      </c>
      <c r="AM30" s="5">
        <f t="shared" si="2"/>
        <v>0</v>
      </c>
      <c r="AN30" s="50">
        <f t="shared" si="3"/>
        <v>0</v>
      </c>
      <c r="AO30" s="5">
        <f t="shared" si="4"/>
        <v>1</v>
      </c>
      <c r="AP30" s="5">
        <f t="shared" si="5"/>
        <v>1</v>
      </c>
      <c r="AQ30" s="5">
        <f t="shared" si="6"/>
        <v>1</v>
      </c>
      <c r="AR30" s="5">
        <f t="shared" si="7"/>
        <v>2</v>
      </c>
    </row>
    <row r="31" spans="1:44" x14ac:dyDescent="0.25">
      <c r="A31" s="4" t="s">
        <v>23</v>
      </c>
      <c r="B31" s="13">
        <v>43340</v>
      </c>
      <c r="C31" s="4"/>
      <c r="E31" s="4" t="s">
        <v>4</v>
      </c>
      <c r="F31" s="4" t="s">
        <v>8</v>
      </c>
      <c r="G31" s="4" t="s">
        <v>3</v>
      </c>
      <c r="H31" s="23" t="s">
        <v>1</v>
      </c>
      <c r="I31" s="41"/>
      <c r="J31" s="4" t="s">
        <v>7</v>
      </c>
      <c r="K31" s="32" t="s">
        <v>218</v>
      </c>
      <c r="L31" s="47" t="s">
        <v>2</v>
      </c>
      <c r="M31" s="4" t="s">
        <v>4</v>
      </c>
      <c r="N31" s="4" t="s">
        <v>6</v>
      </c>
      <c r="O31" s="4" t="s">
        <v>5</v>
      </c>
      <c r="Q31" s="4" t="s">
        <v>4</v>
      </c>
      <c r="R31" s="4" t="s">
        <v>15</v>
      </c>
      <c r="S31" s="4" t="s">
        <v>11</v>
      </c>
      <c r="T31" s="4" t="s">
        <v>66</v>
      </c>
      <c r="U31" s="4" t="s">
        <v>9</v>
      </c>
      <c r="V31" s="47" t="s">
        <v>4</v>
      </c>
      <c r="W31" s="32" t="s">
        <v>11</v>
      </c>
      <c r="X31" s="20" t="s">
        <v>93</v>
      </c>
      <c r="Z31" s="32" t="s">
        <v>258</v>
      </c>
      <c r="AB31" s="4"/>
      <c r="AC31" s="20" t="s">
        <v>1</v>
      </c>
      <c r="AD31" s="32" t="s">
        <v>6</v>
      </c>
      <c r="AF31" s="20" t="s">
        <v>88</v>
      </c>
      <c r="AK31" s="7">
        <f t="shared" si="0"/>
        <v>1</v>
      </c>
      <c r="AL31" s="7">
        <f t="shared" si="1"/>
        <v>2</v>
      </c>
      <c r="AM31" s="7">
        <f t="shared" si="2"/>
        <v>1</v>
      </c>
      <c r="AN31" s="18">
        <f t="shared" si="3"/>
        <v>1</v>
      </c>
      <c r="AO31" s="7">
        <f t="shared" si="4"/>
        <v>3</v>
      </c>
      <c r="AP31" s="7">
        <f t="shared" si="5"/>
        <v>1</v>
      </c>
      <c r="AQ31" s="7">
        <f t="shared" si="6"/>
        <v>1</v>
      </c>
      <c r="AR31" s="7">
        <f t="shared" si="7"/>
        <v>2</v>
      </c>
    </row>
    <row r="32" spans="1:44" x14ac:dyDescent="0.25">
      <c r="A32" s="4" t="s">
        <v>24</v>
      </c>
      <c r="B32" s="13">
        <v>43341</v>
      </c>
      <c r="C32" s="4"/>
      <c r="E32" s="4" t="s">
        <v>17</v>
      </c>
      <c r="F32" s="4" t="s">
        <v>4</v>
      </c>
      <c r="G32" s="4" t="s">
        <v>4</v>
      </c>
      <c r="H32" s="23" t="s">
        <v>1</v>
      </c>
      <c r="I32" s="41"/>
      <c r="J32" s="4" t="s">
        <v>7</v>
      </c>
      <c r="K32" s="32" t="s">
        <v>11</v>
      </c>
      <c r="L32" s="47" t="s">
        <v>2</v>
      </c>
      <c r="M32" s="4" t="s">
        <v>3</v>
      </c>
      <c r="N32" s="7" t="s">
        <v>7</v>
      </c>
      <c r="O32" s="4" t="s">
        <v>5</v>
      </c>
      <c r="Q32" s="4" t="s">
        <v>1</v>
      </c>
      <c r="R32" s="4" t="s">
        <v>10</v>
      </c>
      <c r="S32" s="4" t="s">
        <v>11</v>
      </c>
      <c r="T32" s="4" t="s">
        <v>66</v>
      </c>
      <c r="U32" s="4" t="s">
        <v>9</v>
      </c>
      <c r="V32" s="47" t="s">
        <v>7</v>
      </c>
      <c r="W32" s="32" t="s">
        <v>11</v>
      </c>
      <c r="X32" s="20" t="s">
        <v>93</v>
      </c>
      <c r="Z32" s="32" t="s">
        <v>258</v>
      </c>
      <c r="AB32" s="4"/>
      <c r="AC32" s="20" t="s">
        <v>1</v>
      </c>
      <c r="AD32" s="32" t="s">
        <v>6</v>
      </c>
      <c r="AH32" s="20" t="s">
        <v>1</v>
      </c>
      <c r="AK32" s="7">
        <f t="shared" si="0"/>
        <v>1</v>
      </c>
      <c r="AL32" s="7">
        <f t="shared" si="1"/>
        <v>3</v>
      </c>
      <c r="AM32" s="7">
        <f t="shared" si="2"/>
        <v>1</v>
      </c>
      <c r="AN32" s="18">
        <f t="shared" si="3"/>
        <v>1</v>
      </c>
      <c r="AO32" s="7">
        <f t="shared" si="4"/>
        <v>2</v>
      </c>
      <c r="AP32" s="7">
        <f t="shared" si="5"/>
        <v>1</v>
      </c>
      <c r="AQ32" s="7">
        <f t="shared" si="6"/>
        <v>1</v>
      </c>
      <c r="AR32" s="7">
        <f t="shared" si="7"/>
        <v>2</v>
      </c>
    </row>
    <row r="33" spans="1:44" x14ac:dyDescent="0.25">
      <c r="A33" s="4" t="s">
        <v>25</v>
      </c>
      <c r="B33" s="13">
        <v>43342</v>
      </c>
      <c r="C33" s="4"/>
      <c r="E33" s="4" t="s">
        <v>17</v>
      </c>
      <c r="F33" s="4" t="s">
        <v>4</v>
      </c>
      <c r="G33" s="4" t="s">
        <v>5</v>
      </c>
      <c r="H33" s="23" t="s">
        <v>1</v>
      </c>
      <c r="I33" s="41"/>
      <c r="J33" s="4" t="s">
        <v>7</v>
      </c>
      <c r="K33" s="32" t="s">
        <v>315</v>
      </c>
      <c r="L33" s="47" t="s">
        <v>2</v>
      </c>
      <c r="M33" s="4" t="s">
        <v>3</v>
      </c>
      <c r="N33" s="4" t="s">
        <v>4</v>
      </c>
      <c r="O33" s="4" t="s">
        <v>4</v>
      </c>
      <c r="Q33" s="4" t="s">
        <v>6</v>
      </c>
      <c r="R33" s="4" t="s">
        <v>10</v>
      </c>
      <c r="S33" s="4" t="s">
        <v>11</v>
      </c>
      <c r="T33" s="4" t="s">
        <v>66</v>
      </c>
      <c r="U33" s="4" t="s">
        <v>9</v>
      </c>
      <c r="V33" s="47" t="s">
        <v>11</v>
      </c>
      <c r="W33" s="32" t="s">
        <v>4</v>
      </c>
      <c r="X33" s="20" t="s">
        <v>4</v>
      </c>
      <c r="Z33" s="32" t="s">
        <v>258</v>
      </c>
      <c r="AB33" s="4"/>
      <c r="AC33" s="57" t="s">
        <v>1</v>
      </c>
      <c r="AD33" s="32" t="s">
        <v>6</v>
      </c>
      <c r="AK33" s="7">
        <f t="shared" si="0"/>
        <v>1</v>
      </c>
      <c r="AL33" s="7">
        <f t="shared" si="1"/>
        <v>2</v>
      </c>
      <c r="AM33" s="7">
        <f t="shared" si="2"/>
        <v>1</v>
      </c>
      <c r="AN33" s="18">
        <f t="shared" si="3"/>
        <v>1</v>
      </c>
      <c r="AO33" s="7">
        <f t="shared" si="4"/>
        <v>3</v>
      </c>
      <c r="AP33" s="7">
        <f t="shared" si="5"/>
        <v>1</v>
      </c>
      <c r="AQ33" s="7">
        <f t="shared" si="6"/>
        <v>1</v>
      </c>
      <c r="AR33" s="7">
        <f t="shared" si="7"/>
        <v>2</v>
      </c>
    </row>
    <row r="34" spans="1:44" x14ac:dyDescent="0.25">
      <c r="A34" s="4" t="s">
        <v>26</v>
      </c>
      <c r="B34" s="13">
        <v>43343</v>
      </c>
      <c r="C34" s="4"/>
      <c r="E34" s="4" t="s">
        <v>8</v>
      </c>
      <c r="F34" s="4" t="s">
        <v>2</v>
      </c>
      <c r="G34" s="4" t="s">
        <v>5</v>
      </c>
      <c r="H34" s="23" t="s">
        <v>1</v>
      </c>
      <c r="I34" s="41"/>
      <c r="J34" s="32" t="s">
        <v>218</v>
      </c>
      <c r="K34" s="32" t="s">
        <v>11</v>
      </c>
      <c r="L34" s="47" t="s">
        <v>4</v>
      </c>
      <c r="M34" s="4" t="s">
        <v>3</v>
      </c>
      <c r="N34" s="4" t="s">
        <v>2</v>
      </c>
      <c r="O34" s="4" t="s">
        <v>4</v>
      </c>
      <c r="Q34" s="4" t="s">
        <v>6</v>
      </c>
      <c r="R34" s="4" t="s">
        <v>10</v>
      </c>
      <c r="S34" s="4" t="s">
        <v>11</v>
      </c>
      <c r="T34" s="4" t="s">
        <v>4</v>
      </c>
      <c r="U34" s="4" t="s">
        <v>9</v>
      </c>
      <c r="V34" s="47" t="s">
        <v>7</v>
      </c>
      <c r="W34" s="32" t="s">
        <v>12</v>
      </c>
      <c r="X34" s="20" t="s">
        <v>12</v>
      </c>
      <c r="AB34" s="4"/>
      <c r="AC34" s="57" t="s">
        <v>1</v>
      </c>
      <c r="AD34" s="32" t="s">
        <v>6</v>
      </c>
      <c r="AI34" s="20" t="s">
        <v>186</v>
      </c>
      <c r="AK34" s="7">
        <f t="shared" si="0"/>
        <v>2</v>
      </c>
      <c r="AL34" s="7">
        <f t="shared" si="1"/>
        <v>4</v>
      </c>
      <c r="AM34" s="7">
        <f t="shared" si="2"/>
        <v>1</v>
      </c>
      <c r="AN34" s="18">
        <f t="shared" si="3"/>
        <v>1</v>
      </c>
      <c r="AO34" s="7">
        <f t="shared" si="4"/>
        <v>3</v>
      </c>
      <c r="AP34" s="7">
        <f t="shared" si="5"/>
        <v>1</v>
      </c>
      <c r="AQ34" s="7">
        <f t="shared" si="6"/>
        <v>1</v>
      </c>
      <c r="AR34" s="7">
        <f t="shared" si="7"/>
        <v>2</v>
      </c>
    </row>
    <row r="35" spans="1:44" x14ac:dyDescent="0.25">
      <c r="A35" s="4" t="s">
        <v>27</v>
      </c>
      <c r="B35" s="13">
        <v>43344</v>
      </c>
      <c r="C35" s="4"/>
      <c r="E35" s="4" t="s">
        <v>4</v>
      </c>
      <c r="F35" s="4" t="s">
        <v>2</v>
      </c>
      <c r="G35" s="4" t="s">
        <v>5</v>
      </c>
      <c r="H35" s="23" t="s">
        <v>4</v>
      </c>
      <c r="I35" s="41"/>
      <c r="J35" s="4" t="s">
        <v>4</v>
      </c>
      <c r="K35" s="32" t="s">
        <v>4</v>
      </c>
      <c r="L35" s="47" t="s">
        <v>4</v>
      </c>
      <c r="M35" s="4" t="s">
        <v>4</v>
      </c>
      <c r="N35" s="4" t="s">
        <v>2</v>
      </c>
      <c r="O35" s="4" t="s">
        <v>4</v>
      </c>
      <c r="Q35" s="4" t="s">
        <v>3</v>
      </c>
      <c r="R35" s="4" t="s">
        <v>6</v>
      </c>
      <c r="S35" s="4" t="s">
        <v>4</v>
      </c>
      <c r="T35" s="4" t="s">
        <v>4</v>
      </c>
      <c r="U35" s="4" t="s">
        <v>4</v>
      </c>
      <c r="V35" s="47" t="s">
        <v>4</v>
      </c>
      <c r="W35" s="32" t="s">
        <v>13</v>
      </c>
      <c r="X35" s="20" t="s">
        <v>13</v>
      </c>
      <c r="AB35" s="4"/>
      <c r="AC35" s="20" t="s">
        <v>4</v>
      </c>
      <c r="AD35" s="20" t="s">
        <v>4</v>
      </c>
      <c r="AK35" s="7">
        <f t="shared" si="0"/>
        <v>2</v>
      </c>
      <c r="AL35" s="7">
        <f t="shared" si="1"/>
        <v>0</v>
      </c>
      <c r="AM35" s="7">
        <f t="shared" si="2"/>
        <v>0</v>
      </c>
      <c r="AN35" s="18">
        <f t="shared" si="3"/>
        <v>0</v>
      </c>
      <c r="AO35" s="7">
        <f t="shared" si="4"/>
        <v>1</v>
      </c>
      <c r="AP35" s="7">
        <f t="shared" si="5"/>
        <v>1</v>
      </c>
      <c r="AQ35" s="7">
        <f t="shared" si="6"/>
        <v>1</v>
      </c>
      <c r="AR35" s="7">
        <f t="shared" si="7"/>
        <v>2</v>
      </c>
    </row>
    <row r="36" spans="1:44" x14ac:dyDescent="0.25">
      <c r="A36" s="4" t="s">
        <v>28</v>
      </c>
      <c r="B36" s="13">
        <v>43345</v>
      </c>
      <c r="C36" s="4"/>
      <c r="E36" s="4" t="s">
        <v>4</v>
      </c>
      <c r="F36" s="4" t="s">
        <v>2</v>
      </c>
      <c r="G36" s="4" t="s">
        <v>5</v>
      </c>
      <c r="H36" s="23" t="s">
        <v>4</v>
      </c>
      <c r="I36" s="41"/>
      <c r="J36" s="4" t="s">
        <v>4</v>
      </c>
      <c r="K36" s="32" t="s">
        <v>4</v>
      </c>
      <c r="L36" s="47" t="s">
        <v>4</v>
      </c>
      <c r="M36" s="4" t="s">
        <v>4</v>
      </c>
      <c r="N36" s="4" t="s">
        <v>2</v>
      </c>
      <c r="O36" s="4" t="s">
        <v>4</v>
      </c>
      <c r="Q36" s="4" t="s">
        <v>3</v>
      </c>
      <c r="R36" s="4" t="s">
        <v>6</v>
      </c>
      <c r="S36" s="4" t="s">
        <v>4</v>
      </c>
      <c r="T36" s="4" t="s">
        <v>4</v>
      </c>
      <c r="U36" s="4" t="s">
        <v>4</v>
      </c>
      <c r="V36" s="47" t="s">
        <v>4</v>
      </c>
      <c r="W36" s="32" t="s">
        <v>13</v>
      </c>
      <c r="X36" s="20" t="s">
        <v>13</v>
      </c>
      <c r="AB36" s="4"/>
      <c r="AC36" s="20" t="s">
        <v>4</v>
      </c>
      <c r="AD36" s="20" t="s">
        <v>4</v>
      </c>
      <c r="AK36" s="7">
        <f t="shared" si="0"/>
        <v>2</v>
      </c>
      <c r="AL36" s="7">
        <f t="shared" si="1"/>
        <v>0</v>
      </c>
      <c r="AM36" s="7">
        <f t="shared" si="2"/>
        <v>0</v>
      </c>
      <c r="AN36" s="18">
        <f t="shared" si="3"/>
        <v>0</v>
      </c>
      <c r="AO36" s="7">
        <f t="shared" si="4"/>
        <v>1</v>
      </c>
      <c r="AP36" s="7">
        <f t="shared" si="5"/>
        <v>1</v>
      </c>
      <c r="AQ36" s="7">
        <f t="shared" si="6"/>
        <v>1</v>
      </c>
      <c r="AR36" s="7">
        <f t="shared" si="7"/>
        <v>2</v>
      </c>
    </row>
    <row r="37" spans="1:44" s="4" customFormat="1" x14ac:dyDescent="0.25">
      <c r="A37" s="1"/>
      <c r="B37" s="24"/>
      <c r="D37" s="76"/>
      <c r="I37" s="32"/>
      <c r="K37" s="32"/>
      <c r="P37" s="32"/>
      <c r="W37" s="32"/>
      <c r="X37" s="20"/>
      <c r="AA37" s="76"/>
      <c r="AC37" s="20"/>
      <c r="AD37" s="20"/>
      <c r="AE37" s="20"/>
      <c r="AF37" s="20"/>
      <c r="AG37" s="20"/>
      <c r="AH37" s="20"/>
      <c r="AI37" s="20"/>
      <c r="AJ37" s="20"/>
      <c r="AK37" s="7">
        <f t="shared" si="0"/>
        <v>0</v>
      </c>
      <c r="AL37" s="7">
        <f t="shared" si="1"/>
        <v>0</v>
      </c>
      <c r="AM37" s="7">
        <f t="shared" si="2"/>
        <v>0</v>
      </c>
      <c r="AN37" s="18">
        <f t="shared" si="3"/>
        <v>0</v>
      </c>
      <c r="AO37" s="7">
        <f t="shared" si="4"/>
        <v>0</v>
      </c>
      <c r="AP37" s="7">
        <f t="shared" si="5"/>
        <v>0</v>
      </c>
      <c r="AQ37" s="7">
        <f t="shared" si="6"/>
        <v>0</v>
      </c>
      <c r="AR37" s="7">
        <f t="shared" si="7"/>
        <v>0</v>
      </c>
    </row>
    <row r="38" spans="1:44" s="4" customFormat="1" x14ac:dyDescent="0.25">
      <c r="A38" s="1"/>
      <c r="B38" s="24"/>
      <c r="D38" s="76"/>
      <c r="I38" s="32"/>
      <c r="K38" s="32"/>
      <c r="P38" s="32"/>
      <c r="W38" s="32"/>
      <c r="X38" s="20"/>
      <c r="AA38" s="76"/>
      <c r="AC38" s="20"/>
      <c r="AD38" s="20"/>
      <c r="AE38" s="20"/>
      <c r="AF38" s="20"/>
      <c r="AG38" s="20"/>
      <c r="AH38" s="20"/>
      <c r="AI38" s="20"/>
      <c r="AJ38" s="20"/>
      <c r="AK38" s="7"/>
      <c r="AL38" s="7"/>
      <c r="AM38" s="7"/>
      <c r="AN38" s="18"/>
      <c r="AO38" s="7"/>
      <c r="AP38" s="7"/>
      <c r="AQ38" s="7"/>
      <c r="AR38" s="7"/>
    </row>
    <row r="39" spans="1:44" s="1" customFormat="1" ht="30" x14ac:dyDescent="0.25">
      <c r="A39" s="35"/>
      <c r="B39" s="27"/>
      <c r="C39" s="35"/>
      <c r="D39" s="35"/>
      <c r="E39" s="35" t="s">
        <v>196</v>
      </c>
      <c r="F39" s="35" t="s">
        <v>252</v>
      </c>
      <c r="G39" s="35" t="s">
        <v>251</v>
      </c>
      <c r="H39" s="35" t="s">
        <v>187</v>
      </c>
      <c r="I39" s="35" t="s">
        <v>195</v>
      </c>
      <c r="J39" s="35" t="s">
        <v>213</v>
      </c>
      <c r="K39" s="35" t="s">
        <v>212</v>
      </c>
      <c r="L39" s="35" t="s">
        <v>245</v>
      </c>
      <c r="M39" s="35" t="s">
        <v>191</v>
      </c>
      <c r="N39" s="35" t="s">
        <v>211</v>
      </c>
      <c r="O39" s="35" t="s">
        <v>200</v>
      </c>
      <c r="P39" s="68"/>
      <c r="Q39" s="35" t="s">
        <v>202</v>
      </c>
      <c r="R39" s="35" t="s">
        <v>253</v>
      </c>
      <c r="S39" s="35" t="s">
        <v>201</v>
      </c>
      <c r="T39" s="35" t="s">
        <v>214</v>
      </c>
      <c r="U39" s="35" t="s">
        <v>210</v>
      </c>
      <c r="V39" s="35" t="s">
        <v>254</v>
      </c>
      <c r="W39" s="35" t="s">
        <v>209</v>
      </c>
      <c r="X39" s="35"/>
      <c r="Y39" s="35"/>
      <c r="Z39" s="35" t="s">
        <v>204</v>
      </c>
      <c r="AA39" s="35"/>
      <c r="AB39" s="35" t="s">
        <v>204</v>
      </c>
      <c r="AC39" s="35" t="s">
        <v>207</v>
      </c>
      <c r="AD39" s="35" t="s">
        <v>206</v>
      </c>
      <c r="AE39" s="35" t="s">
        <v>189</v>
      </c>
      <c r="AF39" s="28" t="s">
        <v>189</v>
      </c>
      <c r="AG39" s="35" t="s">
        <v>208</v>
      </c>
      <c r="AH39" s="35" t="s">
        <v>208</v>
      </c>
      <c r="AI39" s="35" t="s">
        <v>188</v>
      </c>
      <c r="AJ39" s="8"/>
      <c r="AK39" s="25"/>
      <c r="AL39" s="25"/>
      <c r="AM39" s="25"/>
      <c r="AN39" s="26"/>
      <c r="AO39" s="25"/>
      <c r="AP39" s="25"/>
      <c r="AQ39" s="25"/>
      <c r="AR39" s="25"/>
    </row>
    <row r="40" spans="1:44" s="1" customFormat="1" ht="30" x14ac:dyDescent="0.25">
      <c r="B40" s="24"/>
      <c r="D40" s="33"/>
      <c r="E40" s="1" t="s">
        <v>197</v>
      </c>
      <c r="F40" s="1" t="s">
        <v>193</v>
      </c>
      <c r="G40" s="1" t="s">
        <v>193</v>
      </c>
      <c r="H40" s="1" t="s">
        <v>194</v>
      </c>
      <c r="I40" s="33" t="s">
        <v>65</v>
      </c>
      <c r="J40" s="1" t="s">
        <v>221</v>
      </c>
      <c r="K40" s="33" t="s">
        <v>197</v>
      </c>
      <c r="L40" s="1" t="s">
        <v>193</v>
      </c>
      <c r="M40" s="1" t="s">
        <v>199</v>
      </c>
      <c r="N40" s="1" t="s">
        <v>65</v>
      </c>
      <c r="O40" s="1" t="s">
        <v>199</v>
      </c>
      <c r="P40" s="69"/>
      <c r="Q40" s="1" t="s">
        <v>199</v>
      </c>
      <c r="R40" s="1" t="s">
        <v>193</v>
      </c>
      <c r="S40" s="1" t="s">
        <v>199</v>
      </c>
      <c r="T40" s="1" t="s">
        <v>215</v>
      </c>
      <c r="U40" s="1" t="s">
        <v>0</v>
      </c>
      <c r="V40" s="33" t="s">
        <v>193</v>
      </c>
      <c r="W40" s="35" t="s">
        <v>0</v>
      </c>
      <c r="X40" s="8" t="s">
        <v>203</v>
      </c>
      <c r="AA40" s="33"/>
      <c r="AC40" s="35" t="s">
        <v>205</v>
      </c>
      <c r="AD40" s="8" t="s">
        <v>205</v>
      </c>
      <c r="AE40" s="8"/>
      <c r="AF40" s="35" t="s">
        <v>263</v>
      </c>
      <c r="AG40" s="35" t="s">
        <v>262</v>
      </c>
      <c r="AH40" s="35" t="s">
        <v>261</v>
      </c>
      <c r="AI40" s="35" t="s">
        <v>264</v>
      </c>
      <c r="AJ40" s="8"/>
      <c r="AK40" s="25"/>
      <c r="AL40" s="25"/>
      <c r="AM40" s="25"/>
      <c r="AN40" s="26"/>
      <c r="AO40" s="25"/>
      <c r="AP40" s="25"/>
      <c r="AQ40" s="25"/>
      <c r="AR40" s="25"/>
    </row>
    <row r="41" spans="1:44" s="1" customFormat="1" x14ac:dyDescent="0.25">
      <c r="B41" s="24"/>
      <c r="D41" s="33"/>
      <c r="E41" s="1">
        <v>1</v>
      </c>
      <c r="F41" s="1">
        <v>2</v>
      </c>
      <c r="G41" s="1">
        <v>3</v>
      </c>
      <c r="H41" s="1">
        <v>4</v>
      </c>
      <c r="I41" s="33">
        <v>4</v>
      </c>
      <c r="J41" s="1">
        <v>5</v>
      </c>
      <c r="K41" s="32"/>
      <c r="L41" s="1">
        <v>6</v>
      </c>
      <c r="M41" s="1">
        <v>7</v>
      </c>
      <c r="N41" s="1">
        <v>8</v>
      </c>
      <c r="O41" s="1">
        <v>9</v>
      </c>
      <c r="P41" s="69"/>
      <c r="Q41" s="1">
        <v>10</v>
      </c>
      <c r="R41" s="1">
        <v>11</v>
      </c>
      <c r="S41" s="1">
        <v>12</v>
      </c>
      <c r="T41" s="1">
        <v>13</v>
      </c>
      <c r="U41" s="1">
        <v>13</v>
      </c>
      <c r="V41" s="1">
        <v>14</v>
      </c>
      <c r="W41" s="35">
        <v>15</v>
      </c>
      <c r="X41" s="8">
        <v>15</v>
      </c>
      <c r="AA41" s="33"/>
      <c r="AC41" s="20"/>
      <c r="AD41" s="8"/>
      <c r="AE41" s="8"/>
      <c r="AF41" s="8"/>
      <c r="AG41" s="8"/>
      <c r="AH41" s="8"/>
      <c r="AI41" s="8"/>
      <c r="AJ41" s="8"/>
      <c r="AK41" s="25">
        <f t="shared" ref="AK41:AK69" si="8">COUNTIF(E41:AH41, "wardLD") + COUNTIF(E41:AH41, "HDULD") + COUNTIF(E41:AH41, "daycareLD") + COUNTIF(E41:AH41, "LD")</f>
        <v>0</v>
      </c>
      <c r="AL41" s="25">
        <f t="shared" ref="AL41:AL69" si="9">COUNTIF(E41:AH41, "ward") + COUNTIF(E41:AH41, "wardLD")</f>
        <v>0</v>
      </c>
      <c r="AM41" s="25">
        <f t="shared" ref="AM41:AM69" si="10">COUNTIF(E41:AH41, "HDU") +COUNTIF(E41:AH41, "HDULD")</f>
        <v>0</v>
      </c>
      <c r="AN41" s="26">
        <f t="shared" ref="AN41:AN69" si="11">COUNTIF(E41:AH41, "daycare") +COUNTIF(E41:AH41, "daycareLD")</f>
        <v>0</v>
      </c>
      <c r="AO41" s="25">
        <f t="shared" ref="AO41:AO69" si="12">COUNTIF(E41:AH41, "ED day")</f>
        <v>0</v>
      </c>
      <c r="AP41" s="25">
        <f t="shared" ref="AP41:AP69" si="13">COUNTIF(E41:AH41, "ED long") + COUNTIF(E41:AH41, "ED eve")</f>
        <v>0</v>
      </c>
      <c r="AQ41" s="25">
        <f t="shared" ref="AQ41:AQ69" si="14">COUNTIF(E41:AH41, "ED late")</f>
        <v>0</v>
      </c>
      <c r="AR41" s="25">
        <f t="shared" ref="AR41:AR69" si="15">COUNTIF(E41:AH41, "night") + COUNTIF(E41:AH41, "ED night")</f>
        <v>0</v>
      </c>
    </row>
    <row r="42" spans="1:44" x14ac:dyDescent="0.25">
      <c r="A42" s="4" t="s">
        <v>22</v>
      </c>
      <c r="B42" s="13">
        <v>43346</v>
      </c>
      <c r="C42" s="4" t="s">
        <v>81</v>
      </c>
      <c r="E42" s="4" t="s">
        <v>11</v>
      </c>
      <c r="F42" s="4" t="s">
        <v>216</v>
      </c>
      <c r="G42" s="4" t="s">
        <v>216</v>
      </c>
      <c r="H42" s="4" t="s">
        <v>3</v>
      </c>
      <c r="I42" s="32" t="s">
        <v>2</v>
      </c>
      <c r="J42" s="4" t="s">
        <v>7</v>
      </c>
      <c r="K42" s="32" t="s">
        <v>6</v>
      </c>
      <c r="L42" s="4" t="s">
        <v>216</v>
      </c>
      <c r="M42" s="4" t="s">
        <v>2</v>
      </c>
      <c r="N42" s="4" t="s">
        <v>4</v>
      </c>
      <c r="O42" s="4" t="s">
        <v>5</v>
      </c>
      <c r="P42" s="70"/>
      <c r="Q42" s="4" t="s">
        <v>4</v>
      </c>
      <c r="R42" s="4" t="s">
        <v>216</v>
      </c>
      <c r="S42" s="4" t="s">
        <v>10</v>
      </c>
      <c r="T42" s="4" t="s">
        <v>5</v>
      </c>
      <c r="U42" s="4" t="s">
        <v>17</v>
      </c>
      <c r="V42" s="4" t="s">
        <v>216</v>
      </c>
      <c r="W42" s="32" t="s">
        <v>11</v>
      </c>
      <c r="X42" s="20" t="s">
        <v>93</v>
      </c>
      <c r="AB42" s="4"/>
      <c r="AC42" s="46" t="s">
        <v>93</v>
      </c>
      <c r="AD42" s="20" t="s">
        <v>93</v>
      </c>
      <c r="AG42" s="20" t="s">
        <v>9</v>
      </c>
      <c r="AK42" s="7">
        <f t="shared" si="8"/>
        <v>1</v>
      </c>
      <c r="AL42" s="7">
        <f t="shared" si="9"/>
        <v>2</v>
      </c>
      <c r="AM42" s="7">
        <f t="shared" si="10"/>
        <v>1</v>
      </c>
      <c r="AN42" s="18">
        <f t="shared" si="11"/>
        <v>1</v>
      </c>
      <c r="AO42" s="7">
        <f t="shared" si="12"/>
        <v>2</v>
      </c>
      <c r="AP42" s="7">
        <f t="shared" si="13"/>
        <v>2</v>
      </c>
      <c r="AQ42" s="7">
        <f t="shared" si="14"/>
        <v>1</v>
      </c>
      <c r="AR42" s="7">
        <f t="shared" si="15"/>
        <v>2</v>
      </c>
    </row>
    <row r="43" spans="1:44" x14ac:dyDescent="0.25">
      <c r="A43" s="4" t="s">
        <v>23</v>
      </c>
      <c r="B43" s="13">
        <v>43347</v>
      </c>
      <c r="C43" s="4"/>
      <c r="E43" s="4" t="s">
        <v>11</v>
      </c>
      <c r="F43" s="4" t="s">
        <v>4</v>
      </c>
      <c r="G43" s="4" t="s">
        <v>8</v>
      </c>
      <c r="H43" s="4" t="s">
        <v>3</v>
      </c>
      <c r="I43" s="32" t="s">
        <v>4</v>
      </c>
      <c r="J43" s="4" t="s">
        <v>10</v>
      </c>
      <c r="K43" s="32" t="s">
        <v>218</v>
      </c>
      <c r="L43" s="4" t="s">
        <v>7</v>
      </c>
      <c r="M43" s="4" t="s">
        <v>2</v>
      </c>
      <c r="N43" s="4" t="s">
        <v>4</v>
      </c>
      <c r="O43" s="4" t="s">
        <v>6</v>
      </c>
      <c r="P43" s="70"/>
      <c r="Q43" s="4" t="s">
        <v>5</v>
      </c>
      <c r="R43" s="4" t="s">
        <v>4</v>
      </c>
      <c r="S43" s="4" t="s">
        <v>15</v>
      </c>
      <c r="T43" s="4" t="s">
        <v>9</v>
      </c>
      <c r="U43" s="4" t="s">
        <v>11</v>
      </c>
      <c r="V43" s="4" t="s">
        <v>2</v>
      </c>
      <c r="W43" s="32" t="s">
        <v>4</v>
      </c>
      <c r="X43" s="20" t="s">
        <v>93</v>
      </c>
      <c r="AB43" s="4"/>
      <c r="AC43" s="20" t="s">
        <v>1</v>
      </c>
      <c r="AD43" s="45" t="s">
        <v>6</v>
      </c>
      <c r="AF43" s="20" t="s">
        <v>9</v>
      </c>
      <c r="AK43" s="7">
        <f t="shared" si="8"/>
        <v>1</v>
      </c>
      <c r="AL43" s="7">
        <f t="shared" si="9"/>
        <v>2</v>
      </c>
      <c r="AM43" s="7">
        <f t="shared" si="10"/>
        <v>2</v>
      </c>
      <c r="AN43" s="18">
        <f t="shared" si="11"/>
        <v>1</v>
      </c>
      <c r="AO43" s="7">
        <f t="shared" si="12"/>
        <v>4</v>
      </c>
      <c r="AP43" s="7">
        <f t="shared" si="13"/>
        <v>1</v>
      </c>
      <c r="AQ43" s="7">
        <f t="shared" si="14"/>
        <v>1</v>
      </c>
      <c r="AR43" s="7">
        <f t="shared" si="15"/>
        <v>2</v>
      </c>
    </row>
    <row r="44" spans="1:44" x14ac:dyDescent="0.25">
      <c r="A44" s="4" t="s">
        <v>24</v>
      </c>
      <c r="B44" s="13">
        <v>43348</v>
      </c>
      <c r="C44" s="4"/>
      <c r="E44" s="4" t="s">
        <v>4</v>
      </c>
      <c r="F44" s="4" t="s">
        <v>17</v>
      </c>
      <c r="G44" s="4" t="s">
        <v>4</v>
      </c>
      <c r="H44" s="4" t="s">
        <v>4</v>
      </c>
      <c r="I44" s="32" t="s">
        <v>4</v>
      </c>
      <c r="J44" s="4" t="s">
        <v>10</v>
      </c>
      <c r="K44" s="32" t="s">
        <v>1</v>
      </c>
      <c r="L44" s="4" t="s">
        <v>7</v>
      </c>
      <c r="M44" s="4" t="s">
        <v>2</v>
      </c>
      <c r="N44" s="4" t="s">
        <v>3</v>
      </c>
      <c r="O44" s="7" t="s">
        <v>20</v>
      </c>
      <c r="P44" s="71"/>
      <c r="Q44" s="4" t="s">
        <v>5</v>
      </c>
      <c r="R44" s="4" t="s">
        <v>6</v>
      </c>
      <c r="S44" s="4" t="s">
        <v>4</v>
      </c>
      <c r="T44" s="4" t="s">
        <v>9</v>
      </c>
      <c r="U44" s="4" t="s">
        <v>11</v>
      </c>
      <c r="V44" s="4" t="s">
        <v>2</v>
      </c>
      <c r="W44" s="32" t="s">
        <v>11</v>
      </c>
      <c r="X44" s="20" t="s">
        <v>93</v>
      </c>
      <c r="Z44" s="62" t="s">
        <v>338</v>
      </c>
      <c r="AA44" s="62"/>
      <c r="AB44" s="4"/>
      <c r="AC44" s="20" t="s">
        <v>93</v>
      </c>
      <c r="AD44" s="20" t="s">
        <v>93</v>
      </c>
      <c r="AH44" s="20" t="s">
        <v>9</v>
      </c>
      <c r="AK44" s="7">
        <f t="shared" si="8"/>
        <v>1</v>
      </c>
      <c r="AL44" s="7">
        <f t="shared" si="9"/>
        <v>2</v>
      </c>
      <c r="AM44" s="7">
        <f t="shared" si="10"/>
        <v>1</v>
      </c>
      <c r="AN44" s="18">
        <f t="shared" si="11"/>
        <v>1</v>
      </c>
      <c r="AO44" s="7">
        <f t="shared" si="12"/>
        <v>3</v>
      </c>
      <c r="AP44" s="7">
        <f t="shared" si="13"/>
        <v>1</v>
      </c>
      <c r="AQ44" s="7">
        <f t="shared" si="14"/>
        <v>1</v>
      </c>
      <c r="AR44" s="7">
        <f t="shared" si="15"/>
        <v>2</v>
      </c>
    </row>
    <row r="45" spans="1:44" x14ac:dyDescent="0.25">
      <c r="A45" s="4" t="s">
        <v>25</v>
      </c>
      <c r="B45" s="13">
        <v>43349</v>
      </c>
      <c r="C45" s="4"/>
      <c r="E45" s="4" t="s">
        <v>11</v>
      </c>
      <c r="F45" s="4" t="s">
        <v>17</v>
      </c>
      <c r="G45" s="4" t="s">
        <v>4</v>
      </c>
      <c r="H45" s="4" t="s">
        <v>5</v>
      </c>
      <c r="I45" s="32" t="s">
        <v>9</v>
      </c>
      <c r="J45" s="4" t="s">
        <v>7</v>
      </c>
      <c r="K45" s="32" t="s">
        <v>1</v>
      </c>
      <c r="L45" s="4" t="s">
        <v>1</v>
      </c>
      <c r="M45" s="4" t="s">
        <v>2</v>
      </c>
      <c r="N45" s="4" t="s">
        <v>3</v>
      </c>
      <c r="O45" s="4" t="s">
        <v>4</v>
      </c>
      <c r="P45" s="70"/>
      <c r="Q45" s="4" t="s">
        <v>4</v>
      </c>
      <c r="R45" s="4" t="s">
        <v>1</v>
      </c>
      <c r="S45" s="4" t="s">
        <v>10</v>
      </c>
      <c r="T45" s="4" t="s">
        <v>20</v>
      </c>
      <c r="U45" s="4" t="s">
        <v>11</v>
      </c>
      <c r="V45" s="4" t="s">
        <v>2</v>
      </c>
      <c r="W45" s="32" t="s">
        <v>4</v>
      </c>
      <c r="X45" s="20" t="s">
        <v>93</v>
      </c>
      <c r="AB45" s="4"/>
      <c r="AC45" s="20" t="s">
        <v>93</v>
      </c>
      <c r="AD45" s="20" t="s">
        <v>93</v>
      </c>
      <c r="AK45" s="7">
        <f t="shared" si="8"/>
        <v>1</v>
      </c>
      <c r="AL45" s="7">
        <f t="shared" si="9"/>
        <v>2</v>
      </c>
      <c r="AM45" s="7">
        <f t="shared" si="10"/>
        <v>1</v>
      </c>
      <c r="AN45" s="18">
        <f t="shared" si="11"/>
        <v>1</v>
      </c>
      <c r="AO45" s="7">
        <f t="shared" si="12"/>
        <v>1</v>
      </c>
      <c r="AP45" s="7">
        <f t="shared" si="13"/>
        <v>1</v>
      </c>
      <c r="AQ45" s="7">
        <f t="shared" si="14"/>
        <v>1</v>
      </c>
      <c r="AR45" s="7">
        <f t="shared" si="15"/>
        <v>2</v>
      </c>
    </row>
    <row r="46" spans="1:44" x14ac:dyDescent="0.25">
      <c r="A46" s="4" t="s">
        <v>26</v>
      </c>
      <c r="B46" s="13">
        <v>43350</v>
      </c>
      <c r="C46" s="4"/>
      <c r="E46" s="4" t="s">
        <v>12</v>
      </c>
      <c r="F46" s="4" t="s">
        <v>8</v>
      </c>
      <c r="G46" s="4" t="s">
        <v>2</v>
      </c>
      <c r="H46" s="4" t="s">
        <v>5</v>
      </c>
      <c r="I46" s="32" t="s">
        <v>9</v>
      </c>
      <c r="J46" s="32" t="s">
        <v>218</v>
      </c>
      <c r="K46" s="32" t="s">
        <v>1</v>
      </c>
      <c r="L46" s="32" t="s">
        <v>1</v>
      </c>
      <c r="M46" s="4" t="s">
        <v>4</v>
      </c>
      <c r="N46" s="4" t="s">
        <v>3</v>
      </c>
      <c r="O46" s="4" t="s">
        <v>2</v>
      </c>
      <c r="P46" s="70"/>
      <c r="Q46" s="4" t="s">
        <v>4</v>
      </c>
      <c r="R46" s="4" t="s">
        <v>1</v>
      </c>
      <c r="S46" s="4" t="s">
        <v>10</v>
      </c>
      <c r="T46" s="4" t="s">
        <v>9</v>
      </c>
      <c r="U46" s="4" t="s">
        <v>11</v>
      </c>
      <c r="V46" s="4" t="s">
        <v>4</v>
      </c>
      <c r="W46" s="32" t="s">
        <v>11</v>
      </c>
      <c r="X46" s="20" t="s">
        <v>93</v>
      </c>
      <c r="AB46" s="4"/>
      <c r="AC46" s="20" t="s">
        <v>93</v>
      </c>
      <c r="AD46" s="20" t="s">
        <v>93</v>
      </c>
      <c r="AI46" s="20" t="s">
        <v>88</v>
      </c>
      <c r="AK46" s="7">
        <f t="shared" si="8"/>
        <v>1</v>
      </c>
      <c r="AL46" s="7">
        <f t="shared" si="9"/>
        <v>3</v>
      </c>
      <c r="AM46" s="7">
        <f t="shared" si="10"/>
        <v>1</v>
      </c>
      <c r="AN46" s="18">
        <f t="shared" si="11"/>
        <v>1</v>
      </c>
      <c r="AO46" s="7">
        <f t="shared" si="12"/>
        <v>2</v>
      </c>
      <c r="AP46" s="7">
        <f t="shared" si="13"/>
        <v>1</v>
      </c>
      <c r="AQ46" s="7">
        <f t="shared" si="14"/>
        <v>1</v>
      </c>
      <c r="AR46" s="7">
        <f t="shared" si="15"/>
        <v>2</v>
      </c>
    </row>
    <row r="47" spans="1:44" x14ac:dyDescent="0.25">
      <c r="A47" s="4" t="s">
        <v>27</v>
      </c>
      <c r="B47" s="13">
        <v>43351</v>
      </c>
      <c r="C47" s="4"/>
      <c r="E47" s="4" t="s">
        <v>13</v>
      </c>
      <c r="F47" s="4" t="s">
        <v>4</v>
      </c>
      <c r="G47" s="4" t="s">
        <v>2</v>
      </c>
      <c r="H47" s="4" t="s">
        <v>5</v>
      </c>
      <c r="I47" s="32" t="s">
        <v>3</v>
      </c>
      <c r="J47" s="4" t="s">
        <v>4</v>
      </c>
      <c r="K47" s="32" t="s">
        <v>4</v>
      </c>
      <c r="L47" s="4" t="s">
        <v>4</v>
      </c>
      <c r="M47" s="4" t="s">
        <v>4</v>
      </c>
      <c r="N47" s="4" t="s">
        <v>4</v>
      </c>
      <c r="O47" s="4" t="s">
        <v>2</v>
      </c>
      <c r="P47" s="70"/>
      <c r="Q47" s="4" t="s">
        <v>4</v>
      </c>
      <c r="R47" s="4" t="s">
        <v>3</v>
      </c>
      <c r="S47" s="4" t="s">
        <v>6</v>
      </c>
      <c r="T47" s="4" t="s">
        <v>4</v>
      </c>
      <c r="U47" s="4" t="s">
        <v>4</v>
      </c>
      <c r="V47" s="4" t="s">
        <v>4</v>
      </c>
      <c r="W47" s="32" t="s">
        <v>4</v>
      </c>
      <c r="X47" s="20" t="s">
        <v>4</v>
      </c>
      <c r="AB47" s="4"/>
      <c r="AC47" s="20" t="s">
        <v>4</v>
      </c>
      <c r="AD47" s="20" t="s">
        <v>4</v>
      </c>
      <c r="AK47" s="7">
        <f t="shared" si="8"/>
        <v>1</v>
      </c>
      <c r="AL47" s="7">
        <f t="shared" si="9"/>
        <v>0</v>
      </c>
      <c r="AM47" s="7">
        <f t="shared" si="10"/>
        <v>0</v>
      </c>
      <c r="AN47" s="18">
        <f t="shared" si="11"/>
        <v>0</v>
      </c>
      <c r="AO47" s="7">
        <f t="shared" si="12"/>
        <v>1</v>
      </c>
      <c r="AP47" s="7">
        <f t="shared" si="13"/>
        <v>1</v>
      </c>
      <c r="AQ47" s="7">
        <f t="shared" si="14"/>
        <v>2</v>
      </c>
      <c r="AR47" s="7">
        <f t="shared" si="15"/>
        <v>2</v>
      </c>
    </row>
    <row r="48" spans="1:44" x14ac:dyDescent="0.25">
      <c r="A48" s="4" t="s">
        <v>28</v>
      </c>
      <c r="B48" s="13">
        <v>43352</v>
      </c>
      <c r="C48" s="4"/>
      <c r="E48" s="4" t="s">
        <v>13</v>
      </c>
      <c r="F48" s="4" t="s">
        <v>4</v>
      </c>
      <c r="G48" s="4" t="s">
        <v>2</v>
      </c>
      <c r="H48" s="4" t="s">
        <v>5</v>
      </c>
      <c r="I48" s="32" t="s">
        <v>3</v>
      </c>
      <c r="J48" s="4" t="s">
        <v>4</v>
      </c>
      <c r="K48" s="32" t="s">
        <v>4</v>
      </c>
      <c r="L48" s="4" t="s">
        <v>4</v>
      </c>
      <c r="M48" s="4" t="s">
        <v>4</v>
      </c>
      <c r="N48" s="4" t="s">
        <v>4</v>
      </c>
      <c r="O48" s="4" t="s">
        <v>2</v>
      </c>
      <c r="P48" s="70"/>
      <c r="Q48" s="4" t="s">
        <v>4</v>
      </c>
      <c r="R48" s="4" t="s">
        <v>3</v>
      </c>
      <c r="S48" s="4" t="s">
        <v>6</v>
      </c>
      <c r="T48" s="4" t="s">
        <v>4</v>
      </c>
      <c r="U48" s="4" t="s">
        <v>4</v>
      </c>
      <c r="V48" s="4" t="s">
        <v>4</v>
      </c>
      <c r="W48" s="32" t="s">
        <v>4</v>
      </c>
      <c r="X48" s="20" t="s">
        <v>4</v>
      </c>
      <c r="AB48" s="4"/>
      <c r="AC48" s="20" t="s">
        <v>4</v>
      </c>
      <c r="AD48" s="20" t="s">
        <v>4</v>
      </c>
      <c r="AK48" s="7">
        <f t="shared" si="8"/>
        <v>1</v>
      </c>
      <c r="AL48" s="7">
        <f t="shared" si="9"/>
        <v>0</v>
      </c>
      <c r="AM48" s="7">
        <f t="shared" si="10"/>
        <v>0</v>
      </c>
      <c r="AN48" s="18">
        <f t="shared" si="11"/>
        <v>0</v>
      </c>
      <c r="AO48" s="7">
        <f t="shared" si="12"/>
        <v>1</v>
      </c>
      <c r="AP48" s="7">
        <f t="shared" si="13"/>
        <v>1</v>
      </c>
      <c r="AQ48" s="7">
        <f t="shared" si="14"/>
        <v>2</v>
      </c>
      <c r="AR48" s="7">
        <f t="shared" si="15"/>
        <v>2</v>
      </c>
    </row>
    <row r="49" spans="1:44" x14ac:dyDescent="0.25">
      <c r="A49" s="4" t="s">
        <v>22</v>
      </c>
      <c r="B49" s="13">
        <v>43353</v>
      </c>
      <c r="C49" s="4" t="s">
        <v>82</v>
      </c>
      <c r="E49" s="4" t="s">
        <v>4</v>
      </c>
      <c r="F49" s="4" t="s">
        <v>11</v>
      </c>
      <c r="G49" s="4" t="s">
        <v>4</v>
      </c>
      <c r="H49" s="4" t="s">
        <v>6</v>
      </c>
      <c r="I49" s="32" t="s">
        <v>4</v>
      </c>
      <c r="J49" s="4" t="s">
        <v>3</v>
      </c>
      <c r="K49" s="32" t="s">
        <v>11</v>
      </c>
      <c r="L49" s="4" t="s">
        <v>1</v>
      </c>
      <c r="M49" s="4" t="s">
        <v>1</v>
      </c>
      <c r="N49" s="4" t="s">
        <v>2</v>
      </c>
      <c r="O49" s="4" t="s">
        <v>4</v>
      </c>
      <c r="P49" s="70"/>
      <c r="Q49" s="4" t="s">
        <v>5</v>
      </c>
      <c r="R49" s="4" t="s">
        <v>4</v>
      </c>
      <c r="S49" s="4" t="s">
        <v>11</v>
      </c>
      <c r="T49" s="4" t="s">
        <v>20</v>
      </c>
      <c r="U49" s="4" t="s">
        <v>10</v>
      </c>
      <c r="V49" s="4" t="s">
        <v>17</v>
      </c>
      <c r="W49" s="32" t="s">
        <v>9</v>
      </c>
      <c r="X49" s="20" t="s">
        <v>219</v>
      </c>
      <c r="Z49" s="46" t="s">
        <v>290</v>
      </c>
      <c r="AA49" s="46"/>
      <c r="AB49" s="4"/>
      <c r="AC49" s="20" t="s">
        <v>93</v>
      </c>
      <c r="AD49" s="46" t="s">
        <v>93</v>
      </c>
      <c r="AG49" s="20" t="s">
        <v>88</v>
      </c>
      <c r="AK49" s="7">
        <f t="shared" si="8"/>
        <v>1</v>
      </c>
      <c r="AL49" s="7">
        <f t="shared" si="9"/>
        <v>3</v>
      </c>
      <c r="AM49" s="7">
        <f t="shared" si="10"/>
        <v>1</v>
      </c>
      <c r="AN49" s="18">
        <f t="shared" si="11"/>
        <v>1</v>
      </c>
      <c r="AO49" s="7">
        <f t="shared" si="12"/>
        <v>2</v>
      </c>
      <c r="AP49" s="7">
        <f t="shared" si="13"/>
        <v>1</v>
      </c>
      <c r="AQ49" s="7">
        <f t="shared" si="14"/>
        <v>1</v>
      </c>
      <c r="AR49" s="7">
        <f t="shared" si="15"/>
        <v>1</v>
      </c>
    </row>
    <row r="50" spans="1:44" x14ac:dyDescent="0.25">
      <c r="A50" s="4" t="s">
        <v>23</v>
      </c>
      <c r="B50" s="13">
        <v>43354</v>
      </c>
      <c r="C50" s="4"/>
      <c r="E50" s="4" t="s">
        <v>4</v>
      </c>
      <c r="F50" s="4" t="s">
        <v>11</v>
      </c>
      <c r="G50" s="4" t="s">
        <v>4</v>
      </c>
      <c r="H50" s="4" t="s">
        <v>8</v>
      </c>
      <c r="I50" s="32" t="s">
        <v>8</v>
      </c>
      <c r="J50" s="4" t="s">
        <v>3</v>
      </c>
      <c r="K50" s="32" t="s">
        <v>218</v>
      </c>
      <c r="L50" s="32" t="s">
        <v>1</v>
      </c>
      <c r="M50" s="32" t="s">
        <v>1</v>
      </c>
      <c r="N50" s="4" t="s">
        <v>2</v>
      </c>
      <c r="O50" s="4" t="s">
        <v>4</v>
      </c>
      <c r="P50" s="70"/>
      <c r="Q50" s="4" t="s">
        <v>6</v>
      </c>
      <c r="R50" s="4" t="s">
        <v>5</v>
      </c>
      <c r="S50" s="4" t="s">
        <v>4</v>
      </c>
      <c r="T50" s="4" t="s">
        <v>20</v>
      </c>
      <c r="U50" s="4" t="s">
        <v>15</v>
      </c>
      <c r="V50" s="4" t="s">
        <v>11</v>
      </c>
      <c r="W50" s="32" t="s">
        <v>9</v>
      </c>
      <c r="X50" s="20" t="s">
        <v>219</v>
      </c>
      <c r="Z50" s="46" t="s">
        <v>290</v>
      </c>
      <c r="AA50" s="46"/>
      <c r="AB50" s="4"/>
      <c r="AC50" s="45" t="s">
        <v>6</v>
      </c>
      <c r="AD50" s="20" t="s">
        <v>88</v>
      </c>
      <c r="AF50" s="20" t="s">
        <v>88</v>
      </c>
      <c r="AK50" s="7">
        <f t="shared" si="8"/>
        <v>1</v>
      </c>
      <c r="AL50" s="7">
        <f t="shared" si="9"/>
        <v>2</v>
      </c>
      <c r="AM50" s="7">
        <f t="shared" si="10"/>
        <v>1</v>
      </c>
      <c r="AN50" s="18">
        <f t="shared" si="11"/>
        <v>2</v>
      </c>
      <c r="AO50" s="7">
        <f t="shared" si="12"/>
        <v>3</v>
      </c>
      <c r="AP50" s="7">
        <f t="shared" si="13"/>
        <v>1</v>
      </c>
      <c r="AQ50" s="7">
        <f t="shared" si="14"/>
        <v>1</v>
      </c>
      <c r="AR50" s="7">
        <f t="shared" si="15"/>
        <v>1</v>
      </c>
    </row>
    <row r="51" spans="1:44" x14ac:dyDescent="0.25">
      <c r="A51" s="4" t="s">
        <v>24</v>
      </c>
      <c r="B51" s="13">
        <v>43355</v>
      </c>
      <c r="C51" s="4"/>
      <c r="E51" s="4" t="s">
        <v>7</v>
      </c>
      <c r="F51" s="4" t="s">
        <v>20</v>
      </c>
      <c r="G51" s="4" t="s">
        <v>17</v>
      </c>
      <c r="H51" s="4" t="s">
        <v>4</v>
      </c>
      <c r="I51" s="32" t="s">
        <v>11</v>
      </c>
      <c r="J51" s="4" t="s">
        <v>4</v>
      </c>
      <c r="K51" s="32" t="s">
        <v>11</v>
      </c>
      <c r="L51" s="32" t="s">
        <v>1</v>
      </c>
      <c r="M51" s="32" t="s">
        <v>1</v>
      </c>
      <c r="N51" s="4" t="s">
        <v>2</v>
      </c>
      <c r="O51" s="4" t="s">
        <v>3</v>
      </c>
      <c r="P51" s="70"/>
      <c r="Q51" s="7" t="s">
        <v>7</v>
      </c>
      <c r="R51" s="4" t="s">
        <v>5</v>
      </c>
      <c r="S51" s="4" t="s">
        <v>6</v>
      </c>
      <c r="T51" s="4" t="s">
        <v>20</v>
      </c>
      <c r="U51" s="4" t="s">
        <v>10</v>
      </c>
      <c r="V51" s="4" t="s">
        <v>11</v>
      </c>
      <c r="W51" s="32" t="s">
        <v>9</v>
      </c>
      <c r="X51" s="20" t="s">
        <v>93</v>
      </c>
      <c r="Z51" s="4" t="s">
        <v>290</v>
      </c>
      <c r="AB51" s="4"/>
      <c r="AC51" s="20" t="s">
        <v>93</v>
      </c>
      <c r="AD51" s="20" t="s">
        <v>93</v>
      </c>
      <c r="AH51" s="20" t="s">
        <v>88</v>
      </c>
      <c r="AK51" s="7">
        <f t="shared" si="8"/>
        <v>1</v>
      </c>
      <c r="AL51" s="7">
        <f t="shared" si="9"/>
        <v>3</v>
      </c>
      <c r="AM51" s="7">
        <f t="shared" si="10"/>
        <v>1</v>
      </c>
      <c r="AN51" s="18">
        <f t="shared" si="11"/>
        <v>1</v>
      </c>
      <c r="AO51" s="7">
        <f t="shared" si="12"/>
        <v>2</v>
      </c>
      <c r="AP51" s="7">
        <f t="shared" si="13"/>
        <v>1</v>
      </c>
      <c r="AQ51" s="7">
        <f t="shared" si="14"/>
        <v>1</v>
      </c>
      <c r="AR51" s="7">
        <f t="shared" si="15"/>
        <v>1</v>
      </c>
    </row>
    <row r="52" spans="1:44" x14ac:dyDescent="0.25">
      <c r="A52" s="4" t="s">
        <v>25</v>
      </c>
      <c r="B52" s="13">
        <v>43356</v>
      </c>
      <c r="C52" s="4"/>
      <c r="E52" s="4" t="s">
        <v>20</v>
      </c>
      <c r="F52" s="4" t="s">
        <v>4</v>
      </c>
      <c r="G52" s="4" t="s">
        <v>17</v>
      </c>
      <c r="H52" s="4" t="s">
        <v>4</v>
      </c>
      <c r="I52" s="32" t="s">
        <v>20</v>
      </c>
      <c r="J52" s="4" t="s">
        <v>5</v>
      </c>
      <c r="K52" s="32" t="s">
        <v>11</v>
      </c>
      <c r="L52" s="32" t="s">
        <v>1</v>
      </c>
      <c r="M52" s="32" t="s">
        <v>1</v>
      </c>
      <c r="N52" s="4" t="s">
        <v>2</v>
      </c>
      <c r="O52" s="4" t="s">
        <v>3</v>
      </c>
      <c r="P52" s="70"/>
      <c r="Q52" s="4" t="s">
        <v>4</v>
      </c>
      <c r="R52" s="4" t="s">
        <v>4</v>
      </c>
      <c r="S52" s="4" t="s">
        <v>20</v>
      </c>
      <c r="T52" s="4" t="s">
        <v>6</v>
      </c>
      <c r="U52" s="4" t="s">
        <v>10</v>
      </c>
      <c r="V52" s="4" t="s">
        <v>11</v>
      </c>
      <c r="W52" s="32" t="s">
        <v>9</v>
      </c>
      <c r="X52" s="20" t="s">
        <v>93</v>
      </c>
      <c r="Z52" s="4" t="s">
        <v>290</v>
      </c>
      <c r="AB52" s="4"/>
      <c r="AC52" s="20" t="s">
        <v>93</v>
      </c>
      <c r="AD52" s="20" t="s">
        <v>93</v>
      </c>
      <c r="AK52" s="7">
        <f t="shared" si="8"/>
        <v>1</v>
      </c>
      <c r="AL52" s="7">
        <f t="shared" si="9"/>
        <v>2</v>
      </c>
      <c r="AM52" s="7">
        <f t="shared" si="10"/>
        <v>1</v>
      </c>
      <c r="AN52" s="18">
        <f t="shared" si="11"/>
        <v>1</v>
      </c>
      <c r="AO52" s="7">
        <f t="shared" si="12"/>
        <v>2</v>
      </c>
      <c r="AP52" s="7">
        <f t="shared" si="13"/>
        <v>1</v>
      </c>
      <c r="AQ52" s="7">
        <f t="shared" si="14"/>
        <v>1</v>
      </c>
      <c r="AR52" s="7">
        <f t="shared" si="15"/>
        <v>1</v>
      </c>
    </row>
    <row r="53" spans="1:44" x14ac:dyDescent="0.25">
      <c r="A53" s="4" t="s">
        <v>26</v>
      </c>
      <c r="B53" s="13">
        <v>43357</v>
      </c>
      <c r="C53" s="4"/>
      <c r="E53" s="4" t="s">
        <v>9</v>
      </c>
      <c r="F53" s="4" t="s">
        <v>12</v>
      </c>
      <c r="G53" s="4" t="s">
        <v>20</v>
      </c>
      <c r="H53" s="4" t="s">
        <v>2</v>
      </c>
      <c r="I53" s="32" t="s">
        <v>8</v>
      </c>
      <c r="J53" s="32" t="s">
        <v>218</v>
      </c>
      <c r="K53" s="32" t="s">
        <v>11</v>
      </c>
      <c r="L53" s="32" t="s">
        <v>1</v>
      </c>
      <c r="M53" s="32" t="s">
        <v>1</v>
      </c>
      <c r="N53" s="4" t="s">
        <v>4</v>
      </c>
      <c r="O53" s="4" t="s">
        <v>3</v>
      </c>
      <c r="P53" s="70"/>
      <c r="Q53" s="4" t="s">
        <v>2</v>
      </c>
      <c r="R53" s="4" t="s">
        <v>4</v>
      </c>
      <c r="S53" s="4" t="s">
        <v>20</v>
      </c>
      <c r="T53" s="4" t="s">
        <v>5</v>
      </c>
      <c r="U53" s="4" t="s">
        <v>10</v>
      </c>
      <c r="V53" s="4" t="s">
        <v>11</v>
      </c>
      <c r="W53" s="32" t="s">
        <v>9</v>
      </c>
      <c r="X53" s="20" t="s">
        <v>93</v>
      </c>
      <c r="AB53" s="4"/>
      <c r="AC53" s="20" t="s">
        <v>93</v>
      </c>
      <c r="AD53" s="20" t="s">
        <v>93</v>
      </c>
      <c r="AI53" s="20" t="s">
        <v>186</v>
      </c>
      <c r="AK53" s="7">
        <f t="shared" si="8"/>
        <v>1</v>
      </c>
      <c r="AL53" s="7">
        <f t="shared" si="9"/>
        <v>3</v>
      </c>
      <c r="AM53" s="7">
        <f t="shared" si="10"/>
        <v>1</v>
      </c>
      <c r="AN53" s="18">
        <f t="shared" si="11"/>
        <v>1</v>
      </c>
      <c r="AO53" s="7">
        <f t="shared" si="12"/>
        <v>2</v>
      </c>
      <c r="AP53" s="7">
        <f t="shared" si="13"/>
        <v>1</v>
      </c>
      <c r="AQ53" s="7">
        <f t="shared" si="14"/>
        <v>1</v>
      </c>
      <c r="AR53" s="7">
        <f t="shared" si="15"/>
        <v>2</v>
      </c>
    </row>
    <row r="54" spans="1:44" x14ac:dyDescent="0.25">
      <c r="A54" s="4" t="s">
        <v>27</v>
      </c>
      <c r="B54" s="13">
        <v>43358</v>
      </c>
      <c r="C54" s="4"/>
      <c r="E54" s="4" t="s">
        <v>4</v>
      </c>
      <c r="F54" s="4" t="s">
        <v>13</v>
      </c>
      <c r="G54" s="4" t="s">
        <v>4</v>
      </c>
      <c r="H54" s="4" t="s">
        <v>2</v>
      </c>
      <c r="I54" s="32" t="s">
        <v>4</v>
      </c>
      <c r="J54" s="4" t="s">
        <v>5</v>
      </c>
      <c r="K54" s="32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70"/>
      <c r="Q54" s="4" t="s">
        <v>2</v>
      </c>
      <c r="R54" s="4" t="s">
        <v>4</v>
      </c>
      <c r="S54" s="4" t="s">
        <v>3</v>
      </c>
      <c r="T54" s="4" t="s">
        <v>6</v>
      </c>
      <c r="U54" s="4" t="s">
        <v>4</v>
      </c>
      <c r="V54" s="4" t="s">
        <v>4</v>
      </c>
      <c r="W54" s="32" t="s">
        <v>4</v>
      </c>
      <c r="X54" s="20" t="s">
        <v>4</v>
      </c>
      <c r="AB54" s="4"/>
      <c r="AC54" s="20" t="s">
        <v>4</v>
      </c>
      <c r="AD54" s="20" t="s">
        <v>4</v>
      </c>
      <c r="AK54" s="7">
        <f t="shared" si="8"/>
        <v>1</v>
      </c>
      <c r="AL54" s="7">
        <f t="shared" si="9"/>
        <v>0</v>
      </c>
      <c r="AM54" s="7">
        <f t="shared" si="10"/>
        <v>0</v>
      </c>
      <c r="AN54" s="18">
        <f t="shared" si="11"/>
        <v>0</v>
      </c>
      <c r="AO54" s="7">
        <f t="shared" si="12"/>
        <v>1</v>
      </c>
      <c r="AP54" s="7">
        <f t="shared" si="13"/>
        <v>1</v>
      </c>
      <c r="AQ54" s="7">
        <f t="shared" si="14"/>
        <v>1</v>
      </c>
      <c r="AR54" s="7">
        <f t="shared" si="15"/>
        <v>2</v>
      </c>
    </row>
    <row r="55" spans="1:44" x14ac:dyDescent="0.25">
      <c r="A55" s="4" t="s">
        <v>28</v>
      </c>
      <c r="B55" s="13">
        <v>43359</v>
      </c>
      <c r="C55" s="4"/>
      <c r="E55" s="4" t="s">
        <v>4</v>
      </c>
      <c r="F55" s="4" t="s">
        <v>13</v>
      </c>
      <c r="G55" s="4" t="s">
        <v>4</v>
      </c>
      <c r="H55" s="4" t="s">
        <v>2</v>
      </c>
      <c r="I55" s="32" t="s">
        <v>4</v>
      </c>
      <c r="J55" s="4" t="s">
        <v>5</v>
      </c>
      <c r="K55" s="32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70"/>
      <c r="Q55" s="4" t="s">
        <v>2</v>
      </c>
      <c r="R55" s="4" t="s">
        <v>4</v>
      </c>
      <c r="S55" s="4" t="s">
        <v>3</v>
      </c>
      <c r="T55" s="4" t="s">
        <v>6</v>
      </c>
      <c r="U55" s="4" t="s">
        <v>4</v>
      </c>
      <c r="V55" s="4" t="s">
        <v>4</v>
      </c>
      <c r="W55" s="32" t="s">
        <v>4</v>
      </c>
      <c r="X55" s="20" t="s">
        <v>4</v>
      </c>
      <c r="AB55" s="4"/>
      <c r="AC55" s="20" t="s">
        <v>4</v>
      </c>
      <c r="AD55" s="20" t="s">
        <v>4</v>
      </c>
      <c r="AK55" s="7">
        <f t="shared" si="8"/>
        <v>1</v>
      </c>
      <c r="AL55" s="7">
        <f t="shared" si="9"/>
        <v>0</v>
      </c>
      <c r="AM55" s="7">
        <f t="shared" si="10"/>
        <v>0</v>
      </c>
      <c r="AN55" s="18">
        <f t="shared" si="11"/>
        <v>0</v>
      </c>
      <c r="AO55" s="7">
        <f t="shared" si="12"/>
        <v>1</v>
      </c>
      <c r="AP55" s="7">
        <f t="shared" si="13"/>
        <v>1</v>
      </c>
      <c r="AQ55" s="7">
        <f t="shared" si="14"/>
        <v>1</v>
      </c>
      <c r="AR55" s="7">
        <f t="shared" si="15"/>
        <v>2</v>
      </c>
    </row>
    <row r="56" spans="1:44" x14ac:dyDescent="0.25">
      <c r="A56" s="4" t="s">
        <v>22</v>
      </c>
      <c r="B56" s="13">
        <v>43360</v>
      </c>
      <c r="C56" s="4" t="s">
        <v>29</v>
      </c>
      <c r="E56" s="4" t="s">
        <v>35</v>
      </c>
      <c r="F56" s="4" t="s">
        <v>11</v>
      </c>
      <c r="G56" s="4" t="s">
        <v>11</v>
      </c>
      <c r="H56" s="4" t="s">
        <v>4</v>
      </c>
      <c r="I56" s="32" t="s">
        <v>46</v>
      </c>
      <c r="J56" s="4" t="s">
        <v>6</v>
      </c>
      <c r="K56" s="32" t="s">
        <v>11</v>
      </c>
      <c r="L56" s="4" t="s">
        <v>3</v>
      </c>
      <c r="M56" s="4" t="s">
        <v>7</v>
      </c>
      <c r="N56" s="4" t="s">
        <v>1</v>
      </c>
      <c r="O56" s="4" t="s">
        <v>2</v>
      </c>
      <c r="P56" s="70"/>
      <c r="Q56" s="4" t="s">
        <v>4</v>
      </c>
      <c r="R56" s="4" t="s">
        <v>5</v>
      </c>
      <c r="S56" s="4" t="s">
        <v>4</v>
      </c>
      <c r="T56" s="4" t="s">
        <v>4</v>
      </c>
      <c r="U56" s="32" t="s">
        <v>6</v>
      </c>
      <c r="V56" s="4" t="s">
        <v>10</v>
      </c>
      <c r="W56" s="32" t="s">
        <v>17</v>
      </c>
      <c r="X56" s="20" t="s">
        <v>93</v>
      </c>
      <c r="AB56" s="4"/>
      <c r="AC56" s="20" t="s">
        <v>93</v>
      </c>
      <c r="AD56" s="20" t="s">
        <v>93</v>
      </c>
      <c r="AG56" s="20" t="s">
        <v>9</v>
      </c>
      <c r="AK56" s="7">
        <f t="shared" si="8"/>
        <v>1</v>
      </c>
      <c r="AL56" s="7">
        <f t="shared" si="9"/>
        <v>3</v>
      </c>
      <c r="AM56" s="7">
        <f t="shared" si="10"/>
        <v>1</v>
      </c>
      <c r="AN56" s="18">
        <f t="shared" si="11"/>
        <v>1</v>
      </c>
      <c r="AO56" s="7">
        <f t="shared" si="12"/>
        <v>3</v>
      </c>
      <c r="AP56" s="7">
        <f t="shared" si="13"/>
        <v>1</v>
      </c>
      <c r="AQ56" s="7">
        <f t="shared" si="14"/>
        <v>1</v>
      </c>
      <c r="AR56" s="7">
        <f t="shared" si="15"/>
        <v>2</v>
      </c>
    </row>
    <row r="57" spans="1:44" x14ac:dyDescent="0.25">
      <c r="A57" s="4" t="s">
        <v>23</v>
      </c>
      <c r="B57" s="13">
        <v>43361</v>
      </c>
      <c r="C57" s="4"/>
      <c r="E57" s="4" t="s">
        <v>2</v>
      </c>
      <c r="F57" s="4" t="s">
        <v>4</v>
      </c>
      <c r="G57" s="4" t="s">
        <v>11</v>
      </c>
      <c r="H57" s="4" t="s">
        <v>4</v>
      </c>
      <c r="I57" s="32" t="s">
        <v>46</v>
      </c>
      <c r="J57" s="4" t="s">
        <v>16</v>
      </c>
      <c r="K57" s="32" t="s">
        <v>218</v>
      </c>
      <c r="L57" s="4" t="s">
        <v>3</v>
      </c>
      <c r="M57" s="4" t="s">
        <v>7</v>
      </c>
      <c r="N57" s="4" t="s">
        <v>1</v>
      </c>
      <c r="O57" s="4" t="s">
        <v>2</v>
      </c>
      <c r="P57" s="70"/>
      <c r="Q57" s="4" t="s">
        <v>4</v>
      </c>
      <c r="R57" s="4" t="s">
        <v>6</v>
      </c>
      <c r="S57" s="4" t="s">
        <v>5</v>
      </c>
      <c r="T57" s="4" t="s">
        <v>4</v>
      </c>
      <c r="U57" s="4" t="s">
        <v>6</v>
      </c>
      <c r="V57" s="4" t="s">
        <v>15</v>
      </c>
      <c r="W57" s="32" t="s">
        <v>11</v>
      </c>
      <c r="X57" s="20" t="s">
        <v>93</v>
      </c>
      <c r="AB57" s="4"/>
      <c r="AC57" s="20" t="s">
        <v>88</v>
      </c>
      <c r="AD57" s="45" t="s">
        <v>6</v>
      </c>
      <c r="AF57" s="20" t="s">
        <v>9</v>
      </c>
      <c r="AK57" s="7">
        <f t="shared" si="8"/>
        <v>1</v>
      </c>
      <c r="AL57" s="7">
        <f t="shared" si="9"/>
        <v>2</v>
      </c>
      <c r="AM57" s="7">
        <f t="shared" si="10"/>
        <v>1</v>
      </c>
      <c r="AN57" s="18">
        <f t="shared" si="11"/>
        <v>1</v>
      </c>
      <c r="AO57" s="7">
        <f t="shared" si="12"/>
        <v>4</v>
      </c>
      <c r="AP57" s="7">
        <f t="shared" si="13"/>
        <v>1</v>
      </c>
      <c r="AQ57" s="7">
        <f t="shared" si="14"/>
        <v>1</v>
      </c>
      <c r="AR57" s="7">
        <f t="shared" si="15"/>
        <v>2</v>
      </c>
    </row>
    <row r="58" spans="1:44" x14ac:dyDescent="0.25">
      <c r="A58" s="4" t="s">
        <v>24</v>
      </c>
      <c r="B58" s="13">
        <v>43362</v>
      </c>
      <c r="C58" s="4"/>
      <c r="E58" s="4" t="s">
        <v>2</v>
      </c>
      <c r="F58" s="4" t="s">
        <v>7</v>
      </c>
      <c r="G58" s="4" t="s">
        <v>11</v>
      </c>
      <c r="H58" s="4" t="s">
        <v>17</v>
      </c>
      <c r="I58" s="32" t="s">
        <v>17</v>
      </c>
      <c r="J58" s="4" t="s">
        <v>4</v>
      </c>
      <c r="K58" s="32" t="s">
        <v>11</v>
      </c>
      <c r="L58" s="4" t="s">
        <v>4</v>
      </c>
      <c r="M58" s="4" t="s">
        <v>7</v>
      </c>
      <c r="N58" s="4" t="s">
        <v>1</v>
      </c>
      <c r="O58" s="4" t="s">
        <v>2</v>
      </c>
      <c r="P58" s="70"/>
      <c r="Q58" s="4" t="s">
        <v>3</v>
      </c>
      <c r="R58" s="7" t="s">
        <v>7</v>
      </c>
      <c r="S58" s="7" t="s">
        <v>5</v>
      </c>
      <c r="T58" s="4" t="s">
        <v>6</v>
      </c>
      <c r="U58" s="4" t="s">
        <v>6</v>
      </c>
      <c r="V58" s="4" t="s">
        <v>10</v>
      </c>
      <c r="W58" s="32" t="s">
        <v>11</v>
      </c>
      <c r="X58" s="20" t="s">
        <v>93</v>
      </c>
      <c r="AB58" s="4"/>
      <c r="AC58" s="20" t="s">
        <v>93</v>
      </c>
      <c r="AD58" s="20" t="s">
        <v>93</v>
      </c>
      <c r="AH58" s="20" t="s">
        <v>9</v>
      </c>
      <c r="AK58" s="7">
        <f t="shared" si="8"/>
        <v>2</v>
      </c>
      <c r="AL58" s="7">
        <f t="shared" si="9"/>
        <v>3</v>
      </c>
      <c r="AM58" s="7">
        <f t="shared" si="10"/>
        <v>1</v>
      </c>
      <c r="AN58" s="18">
        <f t="shared" si="11"/>
        <v>2</v>
      </c>
      <c r="AO58" s="7">
        <f t="shared" si="12"/>
        <v>3</v>
      </c>
      <c r="AP58" s="7">
        <f t="shared" si="13"/>
        <v>1</v>
      </c>
      <c r="AQ58" s="7">
        <f t="shared" si="14"/>
        <v>1</v>
      </c>
      <c r="AR58" s="7">
        <f t="shared" si="15"/>
        <v>2</v>
      </c>
    </row>
    <row r="59" spans="1:44" x14ac:dyDescent="0.25">
      <c r="A59" s="4" t="s">
        <v>25</v>
      </c>
      <c r="B59" s="13">
        <v>43363</v>
      </c>
      <c r="C59" s="4"/>
      <c r="E59" s="4" t="s">
        <v>2</v>
      </c>
      <c r="F59" s="4" t="s">
        <v>11</v>
      </c>
      <c r="G59" s="4" t="s">
        <v>4</v>
      </c>
      <c r="H59" s="4" t="s">
        <v>17</v>
      </c>
      <c r="I59" s="32" t="s">
        <v>349</v>
      </c>
      <c r="J59" s="4" t="s">
        <v>4</v>
      </c>
      <c r="K59" s="32" t="s">
        <v>337</v>
      </c>
      <c r="L59" s="4" t="s">
        <v>5</v>
      </c>
      <c r="M59" s="4" t="s">
        <v>7</v>
      </c>
      <c r="N59" s="4" t="s">
        <v>1</v>
      </c>
      <c r="O59" s="4" t="s">
        <v>2</v>
      </c>
      <c r="P59" s="70"/>
      <c r="Q59" s="4" t="s">
        <v>3</v>
      </c>
      <c r="R59" s="4" t="s">
        <v>4</v>
      </c>
      <c r="S59" s="4" t="s">
        <v>12</v>
      </c>
      <c r="T59" s="4" t="s">
        <v>6</v>
      </c>
      <c r="U59" s="4" t="s">
        <v>6</v>
      </c>
      <c r="V59" s="4" t="s">
        <v>10</v>
      </c>
      <c r="W59" s="32" t="s">
        <v>11</v>
      </c>
      <c r="X59" s="20" t="s">
        <v>93</v>
      </c>
      <c r="AB59" s="4"/>
      <c r="AC59" s="20" t="s">
        <v>93</v>
      </c>
      <c r="AD59" s="20" t="s">
        <v>93</v>
      </c>
      <c r="AK59" s="7">
        <f t="shared" si="8"/>
        <v>2</v>
      </c>
      <c r="AL59" s="7">
        <f t="shared" si="9"/>
        <v>3</v>
      </c>
      <c r="AM59" s="7">
        <f t="shared" si="10"/>
        <v>1</v>
      </c>
      <c r="AN59" s="18">
        <f t="shared" si="11"/>
        <v>1</v>
      </c>
      <c r="AO59" s="7">
        <f t="shared" si="12"/>
        <v>2</v>
      </c>
      <c r="AP59" s="7">
        <f t="shared" si="13"/>
        <v>1</v>
      </c>
      <c r="AQ59" s="7">
        <f t="shared" si="14"/>
        <v>1</v>
      </c>
      <c r="AR59" s="7">
        <f t="shared" si="15"/>
        <v>2</v>
      </c>
    </row>
    <row r="60" spans="1:44" x14ac:dyDescent="0.25">
      <c r="A60" s="4" t="s">
        <v>26</v>
      </c>
      <c r="B60" s="13">
        <v>43364</v>
      </c>
      <c r="C60" s="4"/>
      <c r="E60" s="4" t="s">
        <v>4</v>
      </c>
      <c r="F60" s="4" t="s">
        <v>7</v>
      </c>
      <c r="G60" s="4" t="s">
        <v>12</v>
      </c>
      <c r="H60" s="4" t="s">
        <v>8</v>
      </c>
      <c r="I60" s="32" t="s">
        <v>20</v>
      </c>
      <c r="J60" s="32" t="s">
        <v>218</v>
      </c>
      <c r="K60" s="32" t="s">
        <v>11</v>
      </c>
      <c r="L60" s="4" t="s">
        <v>5</v>
      </c>
      <c r="M60" s="4" t="s">
        <v>7</v>
      </c>
      <c r="N60" s="4" t="s">
        <v>1</v>
      </c>
      <c r="O60" s="4" t="s">
        <v>4</v>
      </c>
      <c r="P60" s="70"/>
      <c r="Q60" s="4" t="s">
        <v>3</v>
      </c>
      <c r="R60" s="4" t="s">
        <v>2</v>
      </c>
      <c r="S60" s="4" t="s">
        <v>4</v>
      </c>
      <c r="T60" s="4" t="s">
        <v>6</v>
      </c>
      <c r="U60" s="4" t="s">
        <v>6</v>
      </c>
      <c r="V60" s="4" t="s">
        <v>10</v>
      </c>
      <c r="W60" s="32" t="s">
        <v>11</v>
      </c>
      <c r="X60" s="20" t="s">
        <v>93</v>
      </c>
      <c r="Z60" s="4" t="s">
        <v>290</v>
      </c>
      <c r="AB60" s="4"/>
      <c r="AC60" s="20" t="s">
        <v>93</v>
      </c>
      <c r="AD60" s="20" t="s">
        <v>93</v>
      </c>
      <c r="AI60" s="20" t="s">
        <v>1</v>
      </c>
      <c r="AK60" s="7">
        <f t="shared" si="8"/>
        <v>1</v>
      </c>
      <c r="AL60" s="7">
        <f t="shared" si="9"/>
        <v>3</v>
      </c>
      <c r="AM60" s="7">
        <f t="shared" si="10"/>
        <v>1</v>
      </c>
      <c r="AN60" s="18">
        <f t="shared" si="11"/>
        <v>1</v>
      </c>
      <c r="AO60" s="7">
        <f t="shared" si="12"/>
        <v>2</v>
      </c>
      <c r="AP60" s="7">
        <f t="shared" si="13"/>
        <v>1</v>
      </c>
      <c r="AQ60" s="7">
        <f t="shared" si="14"/>
        <v>1</v>
      </c>
      <c r="AR60" s="7">
        <f t="shared" si="15"/>
        <v>1</v>
      </c>
    </row>
    <row r="61" spans="1:44" x14ac:dyDescent="0.25">
      <c r="A61" s="4" t="s">
        <v>27</v>
      </c>
      <c r="B61" s="13">
        <v>43365</v>
      </c>
      <c r="C61" s="4"/>
      <c r="E61" s="4" t="s">
        <v>4</v>
      </c>
      <c r="F61" s="4" t="s">
        <v>4</v>
      </c>
      <c r="G61" s="19" t="s">
        <v>13</v>
      </c>
      <c r="H61" s="4" t="s">
        <v>4</v>
      </c>
      <c r="I61" s="32" t="s">
        <v>4</v>
      </c>
      <c r="J61" s="4" t="s">
        <v>2</v>
      </c>
      <c r="K61" s="32" t="s">
        <v>4</v>
      </c>
      <c r="L61" s="4" t="s">
        <v>5</v>
      </c>
      <c r="M61" s="4" t="s">
        <v>4</v>
      </c>
      <c r="N61" s="4" t="s">
        <v>4</v>
      </c>
      <c r="O61" s="4" t="s">
        <v>4</v>
      </c>
      <c r="P61" s="70"/>
      <c r="Q61" s="4" t="s">
        <v>4</v>
      </c>
      <c r="R61" s="4" t="s">
        <v>2</v>
      </c>
      <c r="S61" s="4" t="s">
        <v>4</v>
      </c>
      <c r="T61" s="4" t="s">
        <v>3</v>
      </c>
      <c r="U61" s="4" t="s">
        <v>4</v>
      </c>
      <c r="V61" s="4" t="s">
        <v>6</v>
      </c>
      <c r="W61" s="32" t="s">
        <v>4</v>
      </c>
      <c r="X61" s="20" t="s">
        <v>4</v>
      </c>
      <c r="AB61" s="4"/>
      <c r="AC61" s="20" t="s">
        <v>4</v>
      </c>
      <c r="AD61" s="20" t="s">
        <v>4</v>
      </c>
      <c r="AK61" s="7">
        <f t="shared" si="8"/>
        <v>1</v>
      </c>
      <c r="AL61" s="7">
        <f t="shared" si="9"/>
        <v>0</v>
      </c>
      <c r="AM61" s="7">
        <f t="shared" si="10"/>
        <v>0</v>
      </c>
      <c r="AN61" s="18">
        <f t="shared" si="11"/>
        <v>0</v>
      </c>
      <c r="AO61" s="7">
        <f t="shared" si="12"/>
        <v>1</v>
      </c>
      <c r="AP61" s="7">
        <f t="shared" si="13"/>
        <v>1</v>
      </c>
      <c r="AQ61" s="7">
        <f t="shared" si="14"/>
        <v>1</v>
      </c>
      <c r="AR61" s="7">
        <f t="shared" si="15"/>
        <v>2</v>
      </c>
    </row>
    <row r="62" spans="1:44" x14ac:dyDescent="0.25">
      <c r="A62" s="4" t="s">
        <v>28</v>
      </c>
      <c r="B62" s="13">
        <v>43366</v>
      </c>
      <c r="C62" s="4"/>
      <c r="E62" s="4" t="s">
        <v>13</v>
      </c>
      <c r="F62" s="4" t="s">
        <v>4</v>
      </c>
      <c r="G62" s="19" t="s">
        <v>13</v>
      </c>
      <c r="H62" s="4" t="s">
        <v>4</v>
      </c>
      <c r="I62" s="32" t="s">
        <v>4</v>
      </c>
      <c r="J62" s="4" t="s">
        <v>2</v>
      </c>
      <c r="K62" s="32" t="s">
        <v>4</v>
      </c>
      <c r="L62" s="4" t="s">
        <v>5</v>
      </c>
      <c r="M62" s="4" t="s">
        <v>4</v>
      </c>
      <c r="N62" s="4" t="s">
        <v>4</v>
      </c>
      <c r="O62" s="4" t="s">
        <v>4</v>
      </c>
      <c r="P62" s="70"/>
      <c r="Q62" s="4" t="s">
        <v>4</v>
      </c>
      <c r="R62" s="4" t="s">
        <v>2</v>
      </c>
      <c r="S62" s="4" t="s">
        <v>4</v>
      </c>
      <c r="T62" s="4" t="s">
        <v>3</v>
      </c>
      <c r="U62" s="4" t="s">
        <v>4</v>
      </c>
      <c r="V62" s="4" t="s">
        <v>6</v>
      </c>
      <c r="W62" s="32" t="s">
        <v>4</v>
      </c>
      <c r="X62" s="20" t="s">
        <v>4</v>
      </c>
      <c r="AB62" s="4"/>
      <c r="AC62" s="20" t="s">
        <v>4</v>
      </c>
      <c r="AD62" s="20" t="s">
        <v>4</v>
      </c>
      <c r="AK62" s="7">
        <f t="shared" si="8"/>
        <v>2</v>
      </c>
      <c r="AL62" s="7">
        <f t="shared" si="9"/>
        <v>0</v>
      </c>
      <c r="AM62" s="7">
        <f t="shared" si="10"/>
        <v>0</v>
      </c>
      <c r="AN62" s="18">
        <f t="shared" si="11"/>
        <v>0</v>
      </c>
      <c r="AO62" s="7">
        <f t="shared" si="12"/>
        <v>1</v>
      </c>
      <c r="AP62" s="7">
        <f t="shared" si="13"/>
        <v>1</v>
      </c>
      <c r="AQ62" s="7">
        <f t="shared" si="14"/>
        <v>1</v>
      </c>
      <c r="AR62" s="7">
        <f t="shared" si="15"/>
        <v>2</v>
      </c>
    </row>
    <row r="63" spans="1:44" x14ac:dyDescent="0.25">
      <c r="A63" s="4" t="s">
        <v>22</v>
      </c>
      <c r="B63" s="13">
        <v>43367</v>
      </c>
      <c r="C63" s="4" t="s">
        <v>30</v>
      </c>
      <c r="E63" s="4" t="s">
        <v>8</v>
      </c>
      <c r="F63" s="4" t="s">
        <v>35</v>
      </c>
      <c r="G63" s="4" t="s">
        <v>11</v>
      </c>
      <c r="H63" s="4" t="s">
        <v>11</v>
      </c>
      <c r="I63" s="32" t="s">
        <v>11</v>
      </c>
      <c r="J63" s="4" t="s">
        <v>4</v>
      </c>
      <c r="K63" s="32" t="s">
        <v>4</v>
      </c>
      <c r="L63" s="4" t="s">
        <v>6</v>
      </c>
      <c r="M63" s="4" t="s">
        <v>3</v>
      </c>
      <c r="N63" s="4" t="s">
        <v>1</v>
      </c>
      <c r="O63" s="4" t="s">
        <v>1</v>
      </c>
      <c r="P63" s="70"/>
      <c r="Q63" s="4" t="s">
        <v>2</v>
      </c>
      <c r="R63" s="4" t="s">
        <v>4</v>
      </c>
      <c r="S63" s="4" t="s">
        <v>5</v>
      </c>
      <c r="T63" s="4" t="s">
        <v>4</v>
      </c>
      <c r="U63" s="4" t="s">
        <v>12</v>
      </c>
      <c r="V63" s="4" t="s">
        <v>4</v>
      </c>
      <c r="W63" s="32" t="s">
        <v>10</v>
      </c>
      <c r="X63" s="20" t="s">
        <v>93</v>
      </c>
      <c r="AB63" s="4"/>
      <c r="AC63" s="46" t="s">
        <v>93</v>
      </c>
      <c r="AD63" s="46" t="s">
        <v>93</v>
      </c>
      <c r="AG63" s="20" t="s">
        <v>88</v>
      </c>
      <c r="AK63" s="7">
        <f t="shared" si="8"/>
        <v>1</v>
      </c>
      <c r="AL63" s="7">
        <f t="shared" si="9"/>
        <v>4</v>
      </c>
      <c r="AM63" s="7">
        <f t="shared" si="10"/>
        <v>1</v>
      </c>
      <c r="AN63" s="18">
        <f t="shared" si="11"/>
        <v>1</v>
      </c>
      <c r="AO63" s="7">
        <f t="shared" si="12"/>
        <v>1</v>
      </c>
      <c r="AP63" s="7">
        <f t="shared" si="13"/>
        <v>1</v>
      </c>
      <c r="AQ63" s="7">
        <f t="shared" si="14"/>
        <v>1</v>
      </c>
      <c r="AR63" s="7">
        <f t="shared" si="15"/>
        <v>2</v>
      </c>
    </row>
    <row r="64" spans="1:44" x14ac:dyDescent="0.25">
      <c r="A64" s="4" t="s">
        <v>23</v>
      </c>
      <c r="B64" s="13">
        <v>43368</v>
      </c>
      <c r="E64" s="4" t="s">
        <v>12</v>
      </c>
      <c r="F64" s="4" t="s">
        <v>2</v>
      </c>
      <c r="G64" s="4" t="s">
        <v>4</v>
      </c>
      <c r="H64" s="4" t="s">
        <v>11</v>
      </c>
      <c r="I64" s="32" t="s">
        <v>11</v>
      </c>
      <c r="J64" s="4" t="s">
        <v>4</v>
      </c>
      <c r="K64" s="32" t="s">
        <v>218</v>
      </c>
      <c r="L64" s="4" t="s">
        <v>8</v>
      </c>
      <c r="M64" s="4" t="s">
        <v>3</v>
      </c>
      <c r="N64" s="4" t="s">
        <v>1</v>
      </c>
      <c r="O64" s="4" t="s">
        <v>1</v>
      </c>
      <c r="P64" s="70"/>
      <c r="Q64" s="4" t="s">
        <v>2</v>
      </c>
      <c r="R64" s="4" t="s">
        <v>4</v>
      </c>
      <c r="S64" s="4" t="s">
        <v>6</v>
      </c>
      <c r="T64" s="4" t="s">
        <v>5</v>
      </c>
      <c r="U64" s="4" t="s">
        <v>11</v>
      </c>
      <c r="V64" s="4" t="s">
        <v>4</v>
      </c>
      <c r="W64" s="32" t="s">
        <v>15</v>
      </c>
      <c r="X64" s="20" t="s">
        <v>93</v>
      </c>
      <c r="AB64" s="4"/>
      <c r="AC64" s="45" t="s">
        <v>9</v>
      </c>
      <c r="AD64" s="20" t="s">
        <v>88</v>
      </c>
      <c r="AF64" s="20" t="s">
        <v>88</v>
      </c>
      <c r="AK64" s="7">
        <f t="shared" si="8"/>
        <v>2</v>
      </c>
      <c r="AL64" s="7">
        <f t="shared" si="9"/>
        <v>4</v>
      </c>
      <c r="AM64" s="7">
        <f t="shared" si="10"/>
        <v>1</v>
      </c>
      <c r="AN64" s="18">
        <f t="shared" si="11"/>
        <v>1</v>
      </c>
      <c r="AO64" s="7">
        <f t="shared" si="12"/>
        <v>2</v>
      </c>
      <c r="AP64" s="7">
        <f t="shared" si="13"/>
        <v>1</v>
      </c>
      <c r="AQ64" s="7">
        <f t="shared" si="14"/>
        <v>1</v>
      </c>
      <c r="AR64" s="7">
        <f t="shared" si="15"/>
        <v>2</v>
      </c>
    </row>
    <row r="65" spans="1:44" x14ac:dyDescent="0.25">
      <c r="A65" s="4" t="s">
        <v>24</v>
      </c>
      <c r="B65" s="13">
        <v>43369</v>
      </c>
      <c r="E65" s="4" t="s">
        <v>4</v>
      </c>
      <c r="F65" s="4" t="s">
        <v>2</v>
      </c>
      <c r="G65" s="4" t="s">
        <v>7</v>
      </c>
      <c r="H65" s="4" t="s">
        <v>11</v>
      </c>
      <c r="I65" s="32" t="s">
        <v>11</v>
      </c>
      <c r="J65" s="4" t="s">
        <v>17</v>
      </c>
      <c r="K65" s="32" t="s">
        <v>4</v>
      </c>
      <c r="L65" s="4" t="s">
        <v>4</v>
      </c>
      <c r="M65" s="4" t="s">
        <v>4</v>
      </c>
      <c r="N65" s="4" t="s">
        <v>1</v>
      </c>
      <c r="O65" s="4" t="s">
        <v>1</v>
      </c>
      <c r="P65" s="70"/>
      <c r="Q65" s="4" t="s">
        <v>2</v>
      </c>
      <c r="R65" s="4" t="s">
        <v>3</v>
      </c>
      <c r="S65" s="7" t="s">
        <v>7</v>
      </c>
      <c r="T65" s="4" t="s">
        <v>5</v>
      </c>
      <c r="U65" s="4" t="s">
        <v>12</v>
      </c>
      <c r="V65" s="4" t="s">
        <v>6</v>
      </c>
      <c r="W65" s="32" t="s">
        <v>10</v>
      </c>
      <c r="X65" s="20" t="s">
        <v>93</v>
      </c>
      <c r="AB65" s="4"/>
      <c r="AC65" s="20" t="s">
        <v>93</v>
      </c>
      <c r="AD65" s="20" t="s">
        <v>93</v>
      </c>
      <c r="AH65" s="20" t="s">
        <v>88</v>
      </c>
      <c r="AK65" s="7">
        <f t="shared" si="8"/>
        <v>2</v>
      </c>
      <c r="AL65" s="7">
        <f t="shared" si="9"/>
        <v>3</v>
      </c>
      <c r="AM65" s="7">
        <f t="shared" si="10"/>
        <v>1</v>
      </c>
      <c r="AN65" s="18">
        <f t="shared" si="11"/>
        <v>1</v>
      </c>
      <c r="AO65" s="7">
        <f t="shared" si="12"/>
        <v>1</v>
      </c>
      <c r="AP65" s="7">
        <f t="shared" si="13"/>
        <v>1</v>
      </c>
      <c r="AQ65" s="7">
        <f t="shared" si="14"/>
        <v>1</v>
      </c>
      <c r="AR65" s="7">
        <f t="shared" si="15"/>
        <v>2</v>
      </c>
    </row>
    <row r="66" spans="1:44" x14ac:dyDescent="0.25">
      <c r="A66" s="4" t="s">
        <v>25</v>
      </c>
      <c r="B66" s="13">
        <v>43370</v>
      </c>
      <c r="E66" s="4" t="s">
        <v>11</v>
      </c>
      <c r="F66" s="4" t="s">
        <v>2</v>
      </c>
      <c r="G66" s="4" t="s">
        <v>11</v>
      </c>
      <c r="H66" s="4" t="s">
        <v>4</v>
      </c>
      <c r="I66" s="32" t="s">
        <v>4</v>
      </c>
      <c r="J66" s="4" t="s">
        <v>17</v>
      </c>
      <c r="K66" s="32" t="s">
        <v>4</v>
      </c>
      <c r="L66" s="4" t="s">
        <v>4</v>
      </c>
      <c r="M66" s="4" t="s">
        <v>5</v>
      </c>
      <c r="N66" s="4" t="s">
        <v>1</v>
      </c>
      <c r="O66" s="4" t="s">
        <v>1</v>
      </c>
      <c r="P66" s="70"/>
      <c r="Q66" s="4" t="s">
        <v>2</v>
      </c>
      <c r="R66" s="4" t="s">
        <v>3</v>
      </c>
      <c r="S66" s="4" t="s">
        <v>4</v>
      </c>
      <c r="T66" s="4" t="s">
        <v>4</v>
      </c>
      <c r="U66" s="4" t="s">
        <v>11</v>
      </c>
      <c r="V66" s="4" t="s">
        <v>6</v>
      </c>
      <c r="W66" s="32" t="s">
        <v>10</v>
      </c>
      <c r="X66" s="20" t="s">
        <v>93</v>
      </c>
      <c r="AB66" s="4"/>
      <c r="AC66" s="20" t="s">
        <v>93</v>
      </c>
      <c r="AD66" s="20" t="s">
        <v>93</v>
      </c>
      <c r="AK66" s="7">
        <f t="shared" si="8"/>
        <v>1</v>
      </c>
      <c r="AL66" s="7">
        <f t="shared" si="9"/>
        <v>3</v>
      </c>
      <c r="AM66" s="7">
        <f t="shared" si="10"/>
        <v>1</v>
      </c>
      <c r="AN66" s="18">
        <f t="shared" si="11"/>
        <v>1</v>
      </c>
      <c r="AO66" s="7">
        <f t="shared" si="12"/>
        <v>1</v>
      </c>
      <c r="AP66" s="7">
        <f t="shared" si="13"/>
        <v>1</v>
      </c>
      <c r="AQ66" s="7">
        <f t="shared" si="14"/>
        <v>1</v>
      </c>
      <c r="AR66" s="7">
        <f t="shared" si="15"/>
        <v>2</v>
      </c>
    </row>
    <row r="67" spans="1:44" x14ac:dyDescent="0.25">
      <c r="A67" s="4" t="s">
        <v>26</v>
      </c>
      <c r="B67" s="13">
        <v>43371</v>
      </c>
      <c r="E67" s="4" t="s">
        <v>4</v>
      </c>
      <c r="F67" s="4" t="s">
        <v>4</v>
      </c>
      <c r="G67" s="4" t="s">
        <v>7</v>
      </c>
      <c r="H67" s="4" t="s">
        <v>12</v>
      </c>
      <c r="I67" s="32" t="s">
        <v>12</v>
      </c>
      <c r="J67" s="32" t="s">
        <v>218</v>
      </c>
      <c r="K67" s="32" t="s">
        <v>4</v>
      </c>
      <c r="L67" s="4" t="s">
        <v>2</v>
      </c>
      <c r="M67" s="4" t="s">
        <v>5</v>
      </c>
      <c r="N67" s="4" t="s">
        <v>1</v>
      </c>
      <c r="O67" s="4" t="s">
        <v>1</v>
      </c>
      <c r="P67" s="70"/>
      <c r="Q67" s="4" t="s">
        <v>4</v>
      </c>
      <c r="R67" s="4" t="s">
        <v>3</v>
      </c>
      <c r="S67" s="4" t="s">
        <v>2</v>
      </c>
      <c r="T67" s="4" t="s">
        <v>4</v>
      </c>
      <c r="U67" s="4" t="s">
        <v>11</v>
      </c>
      <c r="V67" s="4" t="s">
        <v>6</v>
      </c>
      <c r="W67" s="32" t="s">
        <v>10</v>
      </c>
      <c r="X67" s="20" t="s">
        <v>93</v>
      </c>
      <c r="AB67" s="4"/>
      <c r="AC67" s="20" t="s">
        <v>93</v>
      </c>
      <c r="AD67" s="20" t="s">
        <v>93</v>
      </c>
      <c r="AI67" s="20" t="s">
        <v>186</v>
      </c>
      <c r="AK67" s="7">
        <f t="shared" si="8"/>
        <v>2</v>
      </c>
      <c r="AL67" s="7">
        <f t="shared" si="9"/>
        <v>3</v>
      </c>
      <c r="AM67" s="7">
        <f t="shared" si="10"/>
        <v>1</v>
      </c>
      <c r="AN67" s="18">
        <f t="shared" si="11"/>
        <v>0</v>
      </c>
      <c r="AO67" s="7">
        <f t="shared" si="12"/>
        <v>1</v>
      </c>
      <c r="AP67" s="7">
        <f t="shared" si="13"/>
        <v>1</v>
      </c>
      <c r="AQ67" s="7">
        <f t="shared" si="14"/>
        <v>1</v>
      </c>
      <c r="AR67" s="7">
        <f t="shared" si="15"/>
        <v>2</v>
      </c>
    </row>
    <row r="68" spans="1:44" x14ac:dyDescent="0.25">
      <c r="A68" s="4" t="s">
        <v>27</v>
      </c>
      <c r="B68" s="13">
        <v>43372</v>
      </c>
      <c r="E68" s="4" t="s">
        <v>4</v>
      </c>
      <c r="F68" s="4" t="s">
        <v>4</v>
      </c>
      <c r="G68" s="4" t="s">
        <v>4</v>
      </c>
      <c r="H68" s="4" t="s">
        <v>13</v>
      </c>
      <c r="I68" s="32" t="s">
        <v>13</v>
      </c>
      <c r="J68" s="4" t="s">
        <v>4</v>
      </c>
      <c r="K68" s="32" t="s">
        <v>4</v>
      </c>
      <c r="L68" s="4" t="s">
        <v>2</v>
      </c>
      <c r="M68" s="4" t="s">
        <v>5</v>
      </c>
      <c r="N68" s="4" t="s">
        <v>4</v>
      </c>
      <c r="O68" s="4" t="s">
        <v>4</v>
      </c>
      <c r="P68" s="70"/>
      <c r="Q68" s="4" t="s">
        <v>3</v>
      </c>
      <c r="R68" s="4" t="s">
        <v>4</v>
      </c>
      <c r="S68" s="4" t="s">
        <v>2</v>
      </c>
      <c r="T68" s="4" t="s">
        <v>4</v>
      </c>
      <c r="U68" s="4" t="s">
        <v>4</v>
      </c>
      <c r="V68" s="4" t="s">
        <v>4</v>
      </c>
      <c r="W68" s="32" t="s">
        <v>4</v>
      </c>
      <c r="X68" s="20" t="s">
        <v>4</v>
      </c>
      <c r="Z68" s="61" t="s">
        <v>316</v>
      </c>
      <c r="AA68" s="61"/>
      <c r="AB68" s="4"/>
      <c r="AC68" s="20" t="s">
        <v>4</v>
      </c>
      <c r="AD68" s="20" t="s">
        <v>4</v>
      </c>
      <c r="AK68" s="7">
        <f t="shared" si="8"/>
        <v>2</v>
      </c>
      <c r="AL68" s="7">
        <f t="shared" si="9"/>
        <v>0</v>
      </c>
      <c r="AM68" s="7">
        <f t="shared" si="10"/>
        <v>0</v>
      </c>
      <c r="AN68" s="18">
        <f t="shared" si="11"/>
        <v>0</v>
      </c>
      <c r="AO68" s="7">
        <f t="shared" si="12"/>
        <v>0</v>
      </c>
      <c r="AP68" s="7">
        <f t="shared" si="13"/>
        <v>1</v>
      </c>
      <c r="AQ68" s="7">
        <f t="shared" si="14"/>
        <v>1</v>
      </c>
      <c r="AR68" s="7">
        <f t="shared" si="15"/>
        <v>2</v>
      </c>
    </row>
    <row r="69" spans="1:44" x14ac:dyDescent="0.25">
      <c r="A69" s="4" t="s">
        <v>28</v>
      </c>
      <c r="B69" s="13">
        <v>43373</v>
      </c>
      <c r="E69" s="4" t="s">
        <v>4</v>
      </c>
      <c r="F69" s="4" t="s">
        <v>4</v>
      </c>
      <c r="G69" t="s">
        <v>4</v>
      </c>
      <c r="H69" s="32" t="s">
        <v>13</v>
      </c>
      <c r="I69" s="32" t="s">
        <v>13</v>
      </c>
      <c r="J69" s="4" t="s">
        <v>4</v>
      </c>
      <c r="K69" s="32" t="s">
        <v>4</v>
      </c>
      <c r="L69" s="59" t="s">
        <v>300</v>
      </c>
      <c r="M69" s="4" t="s">
        <v>5</v>
      </c>
      <c r="N69" s="4" t="s">
        <v>4</v>
      </c>
      <c r="O69" s="4" t="s">
        <v>4</v>
      </c>
      <c r="P69" s="70"/>
      <c r="Q69" s="4" t="s">
        <v>3</v>
      </c>
      <c r="R69" s="4" t="s">
        <v>4</v>
      </c>
      <c r="S69" s="4" t="s">
        <v>2</v>
      </c>
      <c r="T69" s="4" t="s">
        <v>4</v>
      </c>
      <c r="U69" s="4" t="s">
        <v>4</v>
      </c>
      <c r="V69" s="4" t="s">
        <v>4</v>
      </c>
      <c r="W69" s="32" t="s">
        <v>4</v>
      </c>
      <c r="X69" s="20" t="s">
        <v>4</v>
      </c>
      <c r="Z69" s="61" t="s">
        <v>316</v>
      </c>
      <c r="AA69" s="61"/>
      <c r="AB69" s="4"/>
      <c r="AC69" s="20" t="s">
        <v>4</v>
      </c>
      <c r="AD69" s="20" t="s">
        <v>4</v>
      </c>
      <c r="AK69" s="7">
        <f t="shared" si="8"/>
        <v>2</v>
      </c>
      <c r="AL69" s="7">
        <f t="shared" si="9"/>
        <v>0</v>
      </c>
      <c r="AM69" s="7">
        <f t="shared" si="10"/>
        <v>0</v>
      </c>
      <c r="AN69" s="18">
        <f t="shared" si="11"/>
        <v>0</v>
      </c>
      <c r="AO69" s="7">
        <f t="shared" si="12"/>
        <v>0</v>
      </c>
      <c r="AP69" s="7">
        <f t="shared" si="13"/>
        <v>1</v>
      </c>
      <c r="AQ69" s="7">
        <f t="shared" si="14"/>
        <v>1</v>
      </c>
      <c r="AR69" s="7">
        <f t="shared" si="15"/>
        <v>1</v>
      </c>
    </row>
    <row r="70" spans="1:44" x14ac:dyDescent="0.25">
      <c r="A70" s="4" t="s">
        <v>22</v>
      </c>
      <c r="B70" s="13">
        <v>43374</v>
      </c>
      <c r="C70" t="s">
        <v>36</v>
      </c>
      <c r="E70" s="4" t="s">
        <v>10</v>
      </c>
      <c r="F70" s="4" t="s">
        <v>17</v>
      </c>
      <c r="G70" s="4" t="s">
        <v>35</v>
      </c>
      <c r="H70" s="4" t="s">
        <v>11</v>
      </c>
      <c r="I70" s="32" t="s">
        <v>11</v>
      </c>
      <c r="J70" s="4" t="s">
        <v>11</v>
      </c>
      <c r="K70" s="32" t="s">
        <v>6</v>
      </c>
      <c r="L70" s="4" t="s">
        <v>4</v>
      </c>
      <c r="M70" s="4" t="s">
        <v>6</v>
      </c>
      <c r="N70" s="4" t="s">
        <v>3</v>
      </c>
      <c r="O70" s="4" t="s">
        <v>1</v>
      </c>
      <c r="P70" s="70"/>
      <c r="Q70" s="4" t="s">
        <v>1</v>
      </c>
      <c r="R70" s="4" t="s">
        <v>2</v>
      </c>
      <c r="S70" s="4" t="s">
        <v>4</v>
      </c>
      <c r="T70" s="4" t="s">
        <v>5</v>
      </c>
      <c r="U70" s="4" t="s">
        <v>12</v>
      </c>
      <c r="V70" s="4" t="s">
        <v>4</v>
      </c>
      <c r="W70" s="32" t="s">
        <v>6</v>
      </c>
      <c r="X70" s="20" t="s">
        <v>4</v>
      </c>
      <c r="AB70" s="32"/>
      <c r="AC70" s="20" t="s">
        <v>93</v>
      </c>
      <c r="AD70" s="20" t="s">
        <v>93</v>
      </c>
      <c r="AG70" s="20" t="s">
        <v>9</v>
      </c>
    </row>
    <row r="71" spans="1:44" x14ac:dyDescent="0.25">
      <c r="A71" s="4" t="s">
        <v>23</v>
      </c>
      <c r="B71" s="13">
        <v>43375</v>
      </c>
      <c r="E71" s="4" t="s">
        <v>15</v>
      </c>
      <c r="F71" s="4" t="s">
        <v>11</v>
      </c>
      <c r="G71" s="4" t="s">
        <v>2</v>
      </c>
      <c r="H71" s="4" t="s">
        <v>4</v>
      </c>
      <c r="I71" s="32" t="s">
        <v>4</v>
      </c>
      <c r="J71" s="4" t="s">
        <v>11</v>
      </c>
      <c r="K71" s="32" t="s">
        <v>218</v>
      </c>
      <c r="L71" s="4" t="s">
        <v>4</v>
      </c>
      <c r="M71" s="4" t="s">
        <v>8</v>
      </c>
      <c r="N71" s="4" t="s">
        <v>3</v>
      </c>
      <c r="O71" s="4" t="s">
        <v>4</v>
      </c>
      <c r="P71" s="70"/>
      <c r="Q71" s="4" t="s">
        <v>1</v>
      </c>
      <c r="R71" s="4" t="s">
        <v>2</v>
      </c>
      <c r="S71" s="4" t="s">
        <v>4</v>
      </c>
      <c r="T71" s="4" t="s">
        <v>6</v>
      </c>
      <c r="U71" s="4" t="s">
        <v>11</v>
      </c>
      <c r="V71" s="4" t="s">
        <v>5</v>
      </c>
      <c r="W71" s="32" t="s">
        <v>6</v>
      </c>
      <c r="X71" s="20" t="s">
        <v>4</v>
      </c>
      <c r="AB71" s="32"/>
      <c r="AC71" s="20" t="s">
        <v>88</v>
      </c>
      <c r="AD71" s="45" t="s">
        <v>6</v>
      </c>
      <c r="AF71" s="20" t="s">
        <v>9</v>
      </c>
    </row>
    <row r="72" spans="1:44" x14ac:dyDescent="0.25">
      <c r="A72" s="4" t="s">
        <v>24</v>
      </c>
      <c r="B72" s="13">
        <v>43376</v>
      </c>
      <c r="E72" s="4" t="s">
        <v>10</v>
      </c>
      <c r="F72" s="4" t="s">
        <v>11</v>
      </c>
      <c r="G72" s="4" t="s">
        <v>2</v>
      </c>
      <c r="H72" s="4" t="s">
        <v>7</v>
      </c>
      <c r="I72" s="32" t="s">
        <v>7</v>
      </c>
      <c r="J72" s="4" t="s">
        <v>11</v>
      </c>
      <c r="K72" s="32" t="s">
        <v>6</v>
      </c>
      <c r="L72" s="4" t="s">
        <v>17</v>
      </c>
      <c r="M72" s="4" t="s">
        <v>4</v>
      </c>
      <c r="N72" s="4" t="s">
        <v>4</v>
      </c>
      <c r="O72" s="4" t="s">
        <v>7</v>
      </c>
      <c r="P72" s="70"/>
      <c r="Q72" s="4" t="s">
        <v>1</v>
      </c>
      <c r="R72" s="4" t="s">
        <v>2</v>
      </c>
      <c r="S72" s="4" t="s">
        <v>3</v>
      </c>
      <c r="T72" s="7" t="s">
        <v>4</v>
      </c>
      <c r="U72" s="7" t="s">
        <v>11</v>
      </c>
      <c r="V72" s="4" t="s">
        <v>5</v>
      </c>
      <c r="W72" s="32" t="s">
        <v>6</v>
      </c>
      <c r="X72" s="20" t="s">
        <v>93</v>
      </c>
      <c r="AB72" s="32"/>
      <c r="AC72" s="20" t="s">
        <v>93</v>
      </c>
      <c r="AD72" s="20" t="s">
        <v>93</v>
      </c>
      <c r="AH72" s="20" t="s">
        <v>9</v>
      </c>
    </row>
    <row r="73" spans="1:44" x14ac:dyDescent="0.25">
      <c r="A73" s="4" t="s">
        <v>25</v>
      </c>
      <c r="B73" s="13">
        <v>43377</v>
      </c>
      <c r="E73" s="4" t="s">
        <v>10</v>
      </c>
      <c r="F73" s="4" t="s">
        <v>11</v>
      </c>
      <c r="G73" s="4" t="s">
        <v>2</v>
      </c>
      <c r="H73" s="4" t="s">
        <v>11</v>
      </c>
      <c r="I73" s="32" t="s">
        <v>11</v>
      </c>
      <c r="J73" s="4" t="s">
        <v>4</v>
      </c>
      <c r="K73" s="32" t="s">
        <v>6</v>
      </c>
      <c r="L73" s="4" t="s">
        <v>17</v>
      </c>
      <c r="M73" s="4" t="s">
        <v>4</v>
      </c>
      <c r="N73" s="4" t="s">
        <v>5</v>
      </c>
      <c r="O73" s="4" t="s">
        <v>7</v>
      </c>
      <c r="P73" s="70"/>
      <c r="Q73" s="4" t="s">
        <v>1</v>
      </c>
      <c r="R73" s="4" t="s">
        <v>2</v>
      </c>
      <c r="S73" s="4" t="s">
        <v>3</v>
      </c>
      <c r="T73" s="4" t="s">
        <v>4</v>
      </c>
      <c r="U73" s="4" t="s">
        <v>11</v>
      </c>
      <c r="V73" s="4" t="s">
        <v>4</v>
      </c>
      <c r="W73" s="32" t="s">
        <v>6</v>
      </c>
      <c r="X73" s="20" t="s">
        <v>93</v>
      </c>
      <c r="AB73" s="32"/>
      <c r="AC73" s="20" t="s">
        <v>93</v>
      </c>
      <c r="AD73" s="20" t="s">
        <v>93</v>
      </c>
    </row>
    <row r="74" spans="1:44" x14ac:dyDescent="0.25">
      <c r="A74" s="4" t="s">
        <v>26</v>
      </c>
      <c r="B74" s="13">
        <v>43378</v>
      </c>
      <c r="E74" s="4" t="s">
        <v>10</v>
      </c>
      <c r="F74" s="4" t="s">
        <v>11</v>
      </c>
      <c r="G74" s="4" t="s">
        <v>4</v>
      </c>
      <c r="H74" s="4" t="s">
        <v>7</v>
      </c>
      <c r="I74" s="32" t="s">
        <v>7</v>
      </c>
      <c r="J74" s="32" t="s">
        <v>218</v>
      </c>
      <c r="K74" s="32" t="s">
        <v>6</v>
      </c>
      <c r="L74" s="4" t="s">
        <v>8</v>
      </c>
      <c r="M74" s="4" t="s">
        <v>2</v>
      </c>
      <c r="N74" s="4" t="s">
        <v>5</v>
      </c>
      <c r="O74" s="4" t="s">
        <v>4</v>
      </c>
      <c r="P74" s="70"/>
      <c r="Q74" s="4" t="s">
        <v>1</v>
      </c>
      <c r="R74" s="4" t="s">
        <v>4</v>
      </c>
      <c r="S74" s="4" t="s">
        <v>3</v>
      </c>
      <c r="T74" s="4" t="s">
        <v>83</v>
      </c>
      <c r="U74" s="4" t="s">
        <v>12</v>
      </c>
      <c r="V74" s="4" t="s">
        <v>4</v>
      </c>
      <c r="W74" s="32" t="s">
        <v>6</v>
      </c>
      <c r="X74" s="20" t="s">
        <v>93</v>
      </c>
      <c r="AB74" s="32"/>
      <c r="AC74" s="20" t="s">
        <v>93</v>
      </c>
      <c r="AD74" s="20" t="s">
        <v>93</v>
      </c>
      <c r="AI74" s="20" t="s">
        <v>20</v>
      </c>
    </row>
    <row r="75" spans="1:44" x14ac:dyDescent="0.25">
      <c r="A75" s="4" t="s">
        <v>27</v>
      </c>
      <c r="B75" s="13">
        <v>43379</v>
      </c>
      <c r="E75" s="4" t="s">
        <v>6</v>
      </c>
      <c r="F75" s="4" t="s">
        <v>4</v>
      </c>
      <c r="G75" s="4" t="s">
        <v>4</v>
      </c>
      <c r="H75" s="4" t="s">
        <v>4</v>
      </c>
      <c r="I75" s="32" t="s">
        <v>4</v>
      </c>
      <c r="J75" s="4" t="s">
        <v>13</v>
      </c>
      <c r="K75" s="32" t="s">
        <v>4</v>
      </c>
      <c r="L75" s="4" t="s">
        <v>4</v>
      </c>
      <c r="M75" s="4" t="s">
        <v>2</v>
      </c>
      <c r="N75" s="4" t="s">
        <v>5</v>
      </c>
      <c r="O75" s="4" t="s">
        <v>4</v>
      </c>
      <c r="P75" s="70"/>
      <c r="Q75" s="4" t="s">
        <v>4</v>
      </c>
      <c r="R75" s="4" t="s">
        <v>4</v>
      </c>
      <c r="S75" s="4" t="s">
        <v>4</v>
      </c>
      <c r="T75" s="4" t="s">
        <v>83</v>
      </c>
      <c r="U75" s="4" t="s">
        <v>4</v>
      </c>
      <c r="V75" s="4" t="s">
        <v>4</v>
      </c>
      <c r="W75" s="32" t="s">
        <v>4</v>
      </c>
      <c r="X75" s="20" t="s">
        <v>3</v>
      </c>
      <c r="AB75" s="32"/>
      <c r="AC75" s="20" t="s">
        <v>4</v>
      </c>
      <c r="AD75" s="20" t="s">
        <v>4</v>
      </c>
    </row>
    <row r="76" spans="1:44" x14ac:dyDescent="0.25">
      <c r="A76" s="4" t="s">
        <v>28</v>
      </c>
      <c r="B76" s="13">
        <v>43380</v>
      </c>
      <c r="E76" s="4" t="s">
        <v>6</v>
      </c>
      <c r="F76" s="4" t="s">
        <v>4</v>
      </c>
      <c r="G76" s="4" t="s">
        <v>4</v>
      </c>
      <c r="H76" s="4" t="s">
        <v>4</v>
      </c>
      <c r="I76" s="32" t="s">
        <v>4</v>
      </c>
      <c r="J76" s="4" t="s">
        <v>13</v>
      </c>
      <c r="K76" s="32" t="s">
        <v>4</v>
      </c>
      <c r="L76" s="4" t="s">
        <v>4</v>
      </c>
      <c r="M76" s="4" t="s">
        <v>2</v>
      </c>
      <c r="N76" s="4" t="s">
        <v>5</v>
      </c>
      <c r="O76" s="4" t="s">
        <v>4</v>
      </c>
      <c r="P76" s="70"/>
      <c r="Q76" s="4" t="s">
        <v>4</v>
      </c>
      <c r="R76" s="4" t="s">
        <v>4</v>
      </c>
      <c r="S76" s="4" t="s">
        <v>4</v>
      </c>
      <c r="T76" s="4" t="s">
        <v>83</v>
      </c>
      <c r="U76" s="4" t="s">
        <v>4</v>
      </c>
      <c r="V76" s="4" t="s">
        <v>4</v>
      </c>
      <c r="W76" s="32" t="s">
        <v>4</v>
      </c>
      <c r="X76" s="20" t="s">
        <v>3</v>
      </c>
      <c r="AB76" s="32"/>
      <c r="AC76" s="20" t="s">
        <v>4</v>
      </c>
      <c r="AD76" s="20" t="s">
        <v>4</v>
      </c>
    </row>
    <row r="77" spans="1:44" x14ac:dyDescent="0.25">
      <c r="A77" s="4" t="s">
        <v>22</v>
      </c>
      <c r="B77" s="13">
        <v>43381</v>
      </c>
      <c r="C77" s="4" t="s">
        <v>31</v>
      </c>
      <c r="E77" s="4" t="s">
        <v>4</v>
      </c>
      <c r="F77" s="4" t="s">
        <v>10</v>
      </c>
      <c r="G77" s="4" t="s">
        <v>348</v>
      </c>
      <c r="H77" s="4" t="s">
        <v>35</v>
      </c>
      <c r="I77" s="32" t="s">
        <v>35</v>
      </c>
      <c r="J77" s="4" t="s">
        <v>11</v>
      </c>
      <c r="K77" s="32" t="s">
        <v>6</v>
      </c>
      <c r="L77" s="4" t="s">
        <v>12</v>
      </c>
      <c r="M77" s="4" t="s">
        <v>4</v>
      </c>
      <c r="N77" s="4" t="s">
        <v>6</v>
      </c>
      <c r="O77" s="4" t="s">
        <v>3</v>
      </c>
      <c r="P77" s="70"/>
      <c r="Q77" s="4" t="s">
        <v>1</v>
      </c>
      <c r="R77" s="4" t="s">
        <v>20</v>
      </c>
      <c r="S77" s="4" t="s">
        <v>2</v>
      </c>
      <c r="T77" s="4" t="s">
        <v>4</v>
      </c>
      <c r="U77" s="4" t="s">
        <v>9</v>
      </c>
      <c r="V77" s="4" t="s">
        <v>5</v>
      </c>
      <c r="W77" s="32" t="s">
        <v>11</v>
      </c>
      <c r="X77" s="20" t="s">
        <v>4</v>
      </c>
      <c r="AB77" s="32"/>
      <c r="AC77" s="20" t="s">
        <v>93</v>
      </c>
      <c r="AD77" s="46" t="s">
        <v>93</v>
      </c>
      <c r="AG77" s="20" t="s">
        <v>88</v>
      </c>
    </row>
    <row r="78" spans="1:44" x14ac:dyDescent="0.25">
      <c r="A78" s="4" t="s">
        <v>23</v>
      </c>
      <c r="B78" s="13">
        <v>43382</v>
      </c>
      <c r="C78" s="4"/>
      <c r="E78" s="4" t="s">
        <v>4</v>
      </c>
      <c r="F78" s="4" t="s">
        <v>15</v>
      </c>
      <c r="G78" s="4" t="s">
        <v>11</v>
      </c>
      <c r="H78" s="4" t="s">
        <v>2</v>
      </c>
      <c r="I78" s="32" t="s">
        <v>2</v>
      </c>
      <c r="J78" s="4" t="s">
        <v>4</v>
      </c>
      <c r="K78" s="32" t="s">
        <v>218</v>
      </c>
      <c r="L78" s="4" t="s">
        <v>11</v>
      </c>
      <c r="M78" s="4" t="s">
        <v>4</v>
      </c>
      <c r="N78" s="4" t="s">
        <v>8</v>
      </c>
      <c r="O78" s="4" t="s">
        <v>3</v>
      </c>
      <c r="P78" s="70"/>
      <c r="Q78" s="4" t="s">
        <v>7</v>
      </c>
      <c r="R78" s="4" t="s">
        <v>7</v>
      </c>
      <c r="S78" s="4" t="s">
        <v>2</v>
      </c>
      <c r="T78" s="4" t="s">
        <v>4</v>
      </c>
      <c r="U78" s="4" t="s">
        <v>9</v>
      </c>
      <c r="V78" s="4" t="s">
        <v>383</v>
      </c>
      <c r="W78" s="32" t="s">
        <v>12</v>
      </c>
      <c r="X78" s="20" t="s">
        <v>93</v>
      </c>
      <c r="AB78" s="32"/>
      <c r="AC78" s="45" t="s">
        <v>9</v>
      </c>
      <c r="AD78" s="20" t="s">
        <v>88</v>
      </c>
      <c r="AF78" s="20" t="s">
        <v>88</v>
      </c>
    </row>
    <row r="79" spans="1:44" x14ac:dyDescent="0.25">
      <c r="A79" s="4" t="s">
        <v>24</v>
      </c>
      <c r="B79" s="13">
        <v>43383</v>
      </c>
      <c r="C79" s="4"/>
      <c r="E79" s="4" t="s">
        <v>20</v>
      </c>
      <c r="F79" s="4" t="s">
        <v>10</v>
      </c>
      <c r="G79" s="4" t="s">
        <v>11</v>
      </c>
      <c r="H79" s="4" t="s">
        <v>2</v>
      </c>
      <c r="I79" s="32" t="s">
        <v>2</v>
      </c>
      <c r="J79" s="4" t="s">
        <v>7</v>
      </c>
      <c r="K79" s="32" t="s">
        <v>6</v>
      </c>
      <c r="L79" s="4" t="s">
        <v>11</v>
      </c>
      <c r="M79" s="4" t="s">
        <v>17</v>
      </c>
      <c r="N79" s="4" t="s">
        <v>4</v>
      </c>
      <c r="O79" s="4" t="s">
        <v>4</v>
      </c>
      <c r="P79" s="70"/>
      <c r="Q79" s="4" t="s">
        <v>7</v>
      </c>
      <c r="R79" s="4" t="s">
        <v>7</v>
      </c>
      <c r="S79" s="4" t="s">
        <v>2</v>
      </c>
      <c r="T79" s="4" t="s">
        <v>3</v>
      </c>
      <c r="U79" s="4" t="s">
        <v>9</v>
      </c>
      <c r="V79" s="7" t="s">
        <v>7</v>
      </c>
      <c r="W79" s="32" t="s">
        <v>12</v>
      </c>
      <c r="X79" s="20" t="s">
        <v>177</v>
      </c>
      <c r="AB79" s="32"/>
      <c r="AC79" s="20" t="s">
        <v>93</v>
      </c>
      <c r="AD79" s="20" t="s">
        <v>93</v>
      </c>
      <c r="AH79" s="20" t="s">
        <v>88</v>
      </c>
    </row>
    <row r="80" spans="1:44" x14ac:dyDescent="0.25">
      <c r="A80" s="4" t="s">
        <v>25</v>
      </c>
      <c r="B80" s="13">
        <v>43384</v>
      </c>
      <c r="C80" s="4"/>
      <c r="E80" s="4" t="s">
        <v>20</v>
      </c>
      <c r="F80" s="4" t="s">
        <v>10</v>
      </c>
      <c r="G80" s="4" t="s">
        <v>11</v>
      </c>
      <c r="H80" s="4" t="s">
        <v>2</v>
      </c>
      <c r="I80" s="32" t="s">
        <v>2</v>
      </c>
      <c r="J80" s="4" t="s">
        <v>11</v>
      </c>
      <c r="K80" s="32" t="s">
        <v>6</v>
      </c>
      <c r="L80" s="4" t="s">
        <v>4</v>
      </c>
      <c r="M80" s="4" t="s">
        <v>352</v>
      </c>
      <c r="N80" s="4" t="s">
        <v>4</v>
      </c>
      <c r="O80" s="4" t="s">
        <v>5</v>
      </c>
      <c r="P80" s="70"/>
      <c r="Q80" s="4" t="s">
        <v>7</v>
      </c>
      <c r="R80" s="4" t="s">
        <v>7</v>
      </c>
      <c r="S80" s="4" t="s">
        <v>2</v>
      </c>
      <c r="T80" s="4" t="s">
        <v>3</v>
      </c>
      <c r="U80" s="4" t="s">
        <v>9</v>
      </c>
      <c r="V80" s="4" t="s">
        <v>4</v>
      </c>
      <c r="W80" s="32" t="s">
        <v>11</v>
      </c>
      <c r="X80" s="20" t="s">
        <v>93</v>
      </c>
      <c r="AB80" s="32"/>
      <c r="AC80" s="20" t="s">
        <v>93</v>
      </c>
      <c r="AD80" s="20" t="s">
        <v>93</v>
      </c>
    </row>
    <row r="81" spans="1:35" x14ac:dyDescent="0.25">
      <c r="A81" s="4" t="s">
        <v>26</v>
      </c>
      <c r="B81" s="13">
        <v>43385</v>
      </c>
      <c r="C81" s="4"/>
      <c r="E81" s="4" t="s">
        <v>20</v>
      </c>
      <c r="F81" s="4" t="s">
        <v>10</v>
      </c>
      <c r="G81" s="4" t="s">
        <v>12</v>
      </c>
      <c r="H81" s="4" t="s">
        <v>4</v>
      </c>
      <c r="I81" s="32" t="s">
        <v>4</v>
      </c>
      <c r="J81" s="32" t="s">
        <v>218</v>
      </c>
      <c r="K81" s="32" t="s">
        <v>6</v>
      </c>
      <c r="L81" s="4" t="s">
        <v>11</v>
      </c>
      <c r="M81" s="4" t="s">
        <v>1</v>
      </c>
      <c r="N81" s="4" t="s">
        <v>2</v>
      </c>
      <c r="O81" s="4" t="s">
        <v>5</v>
      </c>
      <c r="P81" s="70"/>
      <c r="Q81" s="4" t="s">
        <v>20</v>
      </c>
      <c r="R81" s="4" t="s">
        <v>8</v>
      </c>
      <c r="S81" s="4" t="s">
        <v>4</v>
      </c>
      <c r="T81" s="4" t="s">
        <v>3</v>
      </c>
      <c r="U81" s="4" t="s">
        <v>9</v>
      </c>
      <c r="V81" s="4" t="s">
        <v>2</v>
      </c>
      <c r="W81" s="32" t="s">
        <v>11</v>
      </c>
      <c r="X81" s="20" t="s">
        <v>93</v>
      </c>
      <c r="AB81" s="32"/>
      <c r="AC81" s="20" t="s">
        <v>93</v>
      </c>
      <c r="AD81" s="20" t="s">
        <v>93</v>
      </c>
      <c r="AI81" s="20" t="s">
        <v>331</v>
      </c>
    </row>
    <row r="82" spans="1:35" x14ac:dyDescent="0.25">
      <c r="A82" s="4" t="s">
        <v>27</v>
      </c>
      <c r="B82" s="13">
        <v>43386</v>
      </c>
      <c r="C82" s="4"/>
      <c r="E82" s="4" t="s">
        <v>4</v>
      </c>
      <c r="F82" s="4" t="s">
        <v>6</v>
      </c>
      <c r="G82" s="4" t="s">
        <v>4</v>
      </c>
      <c r="H82" s="4" t="s">
        <v>4</v>
      </c>
      <c r="I82" s="32" t="s">
        <v>4</v>
      </c>
      <c r="J82" s="4" t="s">
        <v>4</v>
      </c>
      <c r="K82" s="32" t="s">
        <v>4</v>
      </c>
      <c r="L82" s="4" t="s">
        <v>4</v>
      </c>
      <c r="M82" s="4" t="s">
        <v>4</v>
      </c>
      <c r="N82" s="4" t="s">
        <v>2</v>
      </c>
      <c r="O82" s="4" t="s">
        <v>5</v>
      </c>
      <c r="P82" s="70"/>
      <c r="Q82" s="4" t="s">
        <v>4</v>
      </c>
      <c r="R82" s="4" t="s">
        <v>4</v>
      </c>
      <c r="S82" s="4" t="s">
        <v>3</v>
      </c>
      <c r="T82" s="4" t="s">
        <v>4</v>
      </c>
      <c r="U82" s="4" t="s">
        <v>4</v>
      </c>
      <c r="V82" s="4" t="s">
        <v>2</v>
      </c>
      <c r="W82" s="32" t="s">
        <v>4</v>
      </c>
      <c r="X82" s="20" t="s">
        <v>13</v>
      </c>
      <c r="AB82" s="32"/>
      <c r="AC82" s="20" t="s">
        <v>4</v>
      </c>
      <c r="AD82" s="20" t="s">
        <v>4</v>
      </c>
    </row>
    <row r="83" spans="1:35" x14ac:dyDescent="0.25">
      <c r="A83" s="4" t="s">
        <v>28</v>
      </c>
      <c r="B83" s="13">
        <v>43387</v>
      </c>
      <c r="C83" s="4"/>
      <c r="E83" s="4" t="s">
        <v>4</v>
      </c>
      <c r="F83" s="4" t="s">
        <v>6</v>
      </c>
      <c r="G83" s="4" t="s">
        <v>4</v>
      </c>
      <c r="H83" s="4" t="s">
        <v>4</v>
      </c>
      <c r="I83" s="32" t="s">
        <v>4</v>
      </c>
      <c r="J83" s="4" t="s">
        <v>4</v>
      </c>
      <c r="K83" s="32" t="s">
        <v>4</v>
      </c>
      <c r="L83" s="4" t="s">
        <v>4</v>
      </c>
      <c r="M83" s="4" t="s">
        <v>4</v>
      </c>
      <c r="N83" s="4" t="s">
        <v>2</v>
      </c>
      <c r="O83" s="4" t="s">
        <v>5</v>
      </c>
      <c r="P83" s="70"/>
      <c r="Q83" s="4" t="s">
        <v>4</v>
      </c>
      <c r="R83" s="4" t="s">
        <v>4</v>
      </c>
      <c r="S83" s="4" t="s">
        <v>3</v>
      </c>
      <c r="T83" s="4" t="s">
        <v>4</v>
      </c>
      <c r="U83" s="4" t="s">
        <v>4</v>
      </c>
      <c r="V83" s="4" t="s">
        <v>2</v>
      </c>
      <c r="W83" s="32" t="s">
        <v>4</v>
      </c>
      <c r="X83" s="20" t="s">
        <v>13</v>
      </c>
      <c r="AB83" s="32"/>
      <c r="AC83" s="20" t="s">
        <v>4</v>
      </c>
      <c r="AD83" s="20" t="s">
        <v>4</v>
      </c>
    </row>
    <row r="84" spans="1:35" x14ac:dyDescent="0.25">
      <c r="A84" s="4" t="s">
        <v>22</v>
      </c>
      <c r="B84" s="13">
        <v>43388</v>
      </c>
      <c r="C84" s="4" t="s">
        <v>32</v>
      </c>
      <c r="E84" s="4" t="s">
        <v>4</v>
      </c>
      <c r="F84" s="4" t="s">
        <v>4</v>
      </c>
      <c r="G84" s="4" t="s">
        <v>10</v>
      </c>
      <c r="H84" s="4" t="s">
        <v>17</v>
      </c>
      <c r="I84" s="32" t="s">
        <v>17</v>
      </c>
      <c r="J84" s="4" t="s">
        <v>35</v>
      </c>
      <c r="K84" s="32" t="s">
        <v>1</v>
      </c>
      <c r="L84" s="4" t="s">
        <v>347</v>
      </c>
      <c r="M84" s="4" t="s">
        <v>1</v>
      </c>
      <c r="N84" s="4" t="s">
        <v>4</v>
      </c>
      <c r="O84" s="4" t="s">
        <v>6</v>
      </c>
      <c r="P84" s="70"/>
      <c r="Q84" s="4" t="s">
        <v>3</v>
      </c>
      <c r="R84" s="4" t="s">
        <v>7</v>
      </c>
      <c r="S84" s="4" t="s">
        <v>20</v>
      </c>
      <c r="T84" s="4" t="s">
        <v>66</v>
      </c>
      <c r="U84" s="4" t="s">
        <v>11</v>
      </c>
      <c r="V84" s="4" t="s">
        <v>4</v>
      </c>
      <c r="W84" s="32" t="s">
        <v>12</v>
      </c>
      <c r="X84" s="20" t="s">
        <v>93</v>
      </c>
      <c r="AB84" s="32"/>
      <c r="AC84" s="20" t="s">
        <v>93</v>
      </c>
      <c r="AD84" s="20" t="s">
        <v>1</v>
      </c>
      <c r="AG84" s="20" t="s">
        <v>9</v>
      </c>
    </row>
    <row r="85" spans="1:35" x14ac:dyDescent="0.25">
      <c r="A85" s="4" t="s">
        <v>23</v>
      </c>
      <c r="B85" s="13">
        <v>43389</v>
      </c>
      <c r="C85" s="4"/>
      <c r="E85" s="4" t="s">
        <v>5</v>
      </c>
      <c r="F85" s="4" t="s">
        <v>4</v>
      </c>
      <c r="G85" s="4" t="s">
        <v>15</v>
      </c>
      <c r="H85" s="4" t="s">
        <v>9</v>
      </c>
      <c r="I85" s="32" t="s">
        <v>9</v>
      </c>
      <c r="J85" s="4" t="s">
        <v>2</v>
      </c>
      <c r="K85" s="32" t="s">
        <v>218</v>
      </c>
      <c r="L85" s="4" t="s">
        <v>4</v>
      </c>
      <c r="M85" s="4" t="s">
        <v>1</v>
      </c>
      <c r="N85" s="4" t="s">
        <v>4</v>
      </c>
      <c r="O85" s="4" t="s">
        <v>8</v>
      </c>
      <c r="P85" s="70"/>
      <c r="Q85" s="4" t="s">
        <v>3</v>
      </c>
      <c r="R85" s="4" t="s">
        <v>20</v>
      </c>
      <c r="S85" s="4" t="s">
        <v>1</v>
      </c>
      <c r="T85" s="4" t="s">
        <v>66</v>
      </c>
      <c r="U85" s="4" t="s">
        <v>11</v>
      </c>
      <c r="V85" s="4" t="s">
        <v>4</v>
      </c>
      <c r="W85" s="32" t="s">
        <v>11</v>
      </c>
      <c r="X85" s="20" t="s">
        <v>93</v>
      </c>
      <c r="AB85" s="32"/>
      <c r="AC85" s="20" t="s">
        <v>88</v>
      </c>
      <c r="AD85" s="45" t="s">
        <v>1</v>
      </c>
      <c r="AF85" s="20" t="s">
        <v>9</v>
      </c>
    </row>
    <row r="86" spans="1:35" x14ac:dyDescent="0.25">
      <c r="A86" s="4" t="s">
        <v>24</v>
      </c>
      <c r="B86" s="13">
        <v>43390</v>
      </c>
      <c r="C86" s="4"/>
      <c r="E86" s="4" t="s">
        <v>5</v>
      </c>
      <c r="F86" s="4" t="s">
        <v>6</v>
      </c>
      <c r="G86" s="4" t="s">
        <v>10</v>
      </c>
      <c r="H86" s="4" t="s">
        <v>11</v>
      </c>
      <c r="I86" s="32" t="s">
        <v>11</v>
      </c>
      <c r="J86" s="4" t="s">
        <v>2</v>
      </c>
      <c r="K86" s="32" t="s">
        <v>1</v>
      </c>
      <c r="L86" s="4" t="s">
        <v>7</v>
      </c>
      <c r="M86" s="4" t="s">
        <v>1</v>
      </c>
      <c r="N86" s="4" t="s">
        <v>17</v>
      </c>
      <c r="O86" s="4" t="s">
        <v>4</v>
      </c>
      <c r="P86" s="70"/>
      <c r="Q86" s="4" t="s">
        <v>4</v>
      </c>
      <c r="R86" s="4" t="s">
        <v>1</v>
      </c>
      <c r="S86" s="4" t="s">
        <v>1</v>
      </c>
      <c r="T86" s="4" t="s">
        <v>66</v>
      </c>
      <c r="U86" s="4" t="s">
        <v>11</v>
      </c>
      <c r="V86" s="4" t="s">
        <v>3</v>
      </c>
      <c r="W86" s="34" t="s">
        <v>11</v>
      </c>
      <c r="X86" s="46" t="s">
        <v>93</v>
      </c>
      <c r="AB86" s="34"/>
      <c r="AC86" s="20" t="s">
        <v>93</v>
      </c>
      <c r="AD86" s="20" t="s">
        <v>1</v>
      </c>
      <c r="AH86" s="20" t="s">
        <v>9</v>
      </c>
    </row>
    <row r="87" spans="1:35" x14ac:dyDescent="0.25">
      <c r="A87" s="4" t="s">
        <v>25</v>
      </c>
      <c r="B87" s="13">
        <v>43391</v>
      </c>
      <c r="C87" s="4"/>
      <c r="E87" s="4" t="s">
        <v>4</v>
      </c>
      <c r="F87" s="4" t="s">
        <v>6</v>
      </c>
      <c r="G87" s="4" t="s">
        <v>10</v>
      </c>
      <c r="H87" s="4" t="s">
        <v>11</v>
      </c>
      <c r="I87" s="32" t="s">
        <v>11</v>
      </c>
      <c r="J87" s="4" t="s">
        <v>2</v>
      </c>
      <c r="K87" s="32" t="s">
        <v>1</v>
      </c>
      <c r="L87" s="4" t="s">
        <v>11</v>
      </c>
      <c r="M87" s="4" t="s">
        <v>4</v>
      </c>
      <c r="N87" s="4" t="s">
        <v>17</v>
      </c>
      <c r="O87" s="4" t="s">
        <v>4</v>
      </c>
      <c r="P87" s="70"/>
      <c r="Q87" s="4" t="s">
        <v>5</v>
      </c>
      <c r="R87" s="4" t="s">
        <v>20</v>
      </c>
      <c r="S87" s="4" t="s">
        <v>1</v>
      </c>
      <c r="T87" s="4" t="s">
        <v>66</v>
      </c>
      <c r="U87" s="4" t="s">
        <v>11</v>
      </c>
      <c r="V87" s="4" t="s">
        <v>3</v>
      </c>
      <c r="W87" s="32" t="s">
        <v>11</v>
      </c>
      <c r="X87" s="20" t="s">
        <v>93</v>
      </c>
      <c r="AB87" s="32"/>
      <c r="AC87" s="20" t="s">
        <v>93</v>
      </c>
      <c r="AD87" s="20" t="s">
        <v>1</v>
      </c>
    </row>
    <row r="88" spans="1:35" x14ac:dyDescent="0.25">
      <c r="A88" s="4" t="s">
        <v>26</v>
      </c>
      <c r="B88" s="13">
        <v>43392</v>
      </c>
      <c r="C88" s="4"/>
      <c r="E88" s="4" t="s">
        <v>4</v>
      </c>
      <c r="F88" s="4" t="s">
        <v>6</v>
      </c>
      <c r="G88" s="4" t="s">
        <v>10</v>
      </c>
      <c r="H88" s="4" t="s">
        <v>11</v>
      </c>
      <c r="I88" s="32" t="s">
        <v>11</v>
      </c>
      <c r="J88" s="4" t="s">
        <v>218</v>
      </c>
      <c r="K88" s="32" t="s">
        <v>1</v>
      </c>
      <c r="L88" s="4" t="s">
        <v>7</v>
      </c>
      <c r="M88" s="4" t="s">
        <v>12</v>
      </c>
      <c r="N88" s="4" t="s">
        <v>8</v>
      </c>
      <c r="O88" s="4" t="s">
        <v>2</v>
      </c>
      <c r="P88" s="70"/>
      <c r="Q88" s="4" t="s">
        <v>5</v>
      </c>
      <c r="R88" s="4" t="s">
        <v>7</v>
      </c>
      <c r="S88" s="4" t="s">
        <v>1</v>
      </c>
      <c r="T88" s="4" t="s">
        <v>4</v>
      </c>
      <c r="U88" s="4" t="s">
        <v>11</v>
      </c>
      <c r="V88" s="4" t="s">
        <v>3</v>
      </c>
      <c r="W88" s="32" t="s">
        <v>11</v>
      </c>
      <c r="X88" s="20" t="s">
        <v>93</v>
      </c>
      <c r="Z88" s="32" t="s">
        <v>290</v>
      </c>
      <c r="AB88" s="32"/>
      <c r="AC88" s="20" t="s">
        <v>93</v>
      </c>
      <c r="AD88" s="20" t="s">
        <v>1</v>
      </c>
      <c r="AI88" s="20" t="s">
        <v>332</v>
      </c>
    </row>
    <row r="89" spans="1:35" x14ac:dyDescent="0.25">
      <c r="A89" s="4" t="s">
        <v>27</v>
      </c>
      <c r="B89" s="13">
        <v>43393</v>
      </c>
      <c r="C89" s="4"/>
      <c r="E89" s="4" t="s">
        <v>4</v>
      </c>
      <c r="F89" s="4" t="s">
        <v>3</v>
      </c>
      <c r="G89" s="4" t="s">
        <v>6</v>
      </c>
      <c r="H89" s="4" t="s">
        <v>4</v>
      </c>
      <c r="I89" s="32" t="s">
        <v>4</v>
      </c>
      <c r="J89" s="4" t="s">
        <v>4</v>
      </c>
      <c r="K89" s="32" t="s">
        <v>4</v>
      </c>
      <c r="L89" s="4" t="s">
        <v>4</v>
      </c>
      <c r="M89" s="4" t="s">
        <v>13</v>
      </c>
      <c r="N89" s="4" t="s">
        <v>4</v>
      </c>
      <c r="O89" s="4" t="s">
        <v>2</v>
      </c>
      <c r="P89" s="70"/>
      <c r="Q89" s="4" t="s">
        <v>5</v>
      </c>
      <c r="R89" s="4" t="s">
        <v>4</v>
      </c>
      <c r="S89" s="4" t="s">
        <v>4</v>
      </c>
      <c r="T89" s="4" t="s">
        <v>4</v>
      </c>
      <c r="U89" s="4" t="s">
        <v>4</v>
      </c>
      <c r="V89" s="4" t="s">
        <v>4</v>
      </c>
      <c r="W89" s="32" t="s">
        <v>4</v>
      </c>
      <c r="X89" s="20" t="s">
        <v>4</v>
      </c>
      <c r="Z89" s="32" t="s">
        <v>290</v>
      </c>
      <c r="AB89" s="32"/>
      <c r="AC89" s="20" t="s">
        <v>4</v>
      </c>
      <c r="AD89" s="20" t="s">
        <v>4</v>
      </c>
    </row>
    <row r="90" spans="1:35" x14ac:dyDescent="0.25">
      <c r="A90" s="4" t="s">
        <v>28</v>
      </c>
      <c r="B90" s="13">
        <v>43394</v>
      </c>
      <c r="C90" s="4"/>
      <c r="E90" s="4" t="s">
        <v>4</v>
      </c>
      <c r="F90" s="4" t="s">
        <v>3</v>
      </c>
      <c r="G90" s="4" t="s">
        <v>6</v>
      </c>
      <c r="H90" s="4" t="s">
        <v>4</v>
      </c>
      <c r="I90" s="32" t="s">
        <v>4</v>
      </c>
      <c r="J90" s="4" t="s">
        <v>4</v>
      </c>
      <c r="K90" s="32" t="s">
        <v>4</v>
      </c>
      <c r="L90" s="4" t="s">
        <v>4</v>
      </c>
      <c r="M90" s="4" t="s">
        <v>13</v>
      </c>
      <c r="N90" s="4" t="s">
        <v>4</v>
      </c>
      <c r="O90" s="4" t="s">
        <v>2</v>
      </c>
      <c r="P90" s="70"/>
      <c r="Q90" s="4" t="s">
        <v>5</v>
      </c>
      <c r="R90" s="4" t="s">
        <v>4</v>
      </c>
      <c r="S90" s="4" t="s">
        <v>4</v>
      </c>
      <c r="T90" s="4" t="s">
        <v>4</v>
      </c>
      <c r="U90" s="4" t="s">
        <v>4</v>
      </c>
      <c r="V90" s="4" t="s">
        <v>4</v>
      </c>
      <c r="W90" s="32" t="s">
        <v>4</v>
      </c>
      <c r="X90" s="20" t="s">
        <v>4</v>
      </c>
      <c r="Z90" s="32" t="s">
        <v>290</v>
      </c>
      <c r="AB90" s="32"/>
      <c r="AC90" s="20" t="s">
        <v>4</v>
      </c>
      <c r="AD90" s="20" t="s">
        <v>4</v>
      </c>
    </row>
    <row r="91" spans="1:35" x14ac:dyDescent="0.25">
      <c r="A91" s="4" t="s">
        <v>22</v>
      </c>
      <c r="B91" s="13">
        <v>43395</v>
      </c>
      <c r="C91" s="4" t="s">
        <v>33</v>
      </c>
      <c r="E91" s="4" t="s">
        <v>5</v>
      </c>
      <c r="F91" s="4" t="s">
        <v>4</v>
      </c>
      <c r="G91" s="4" t="s">
        <v>4</v>
      </c>
      <c r="H91" s="4" t="s">
        <v>10</v>
      </c>
      <c r="I91" s="32" t="s">
        <v>10</v>
      </c>
      <c r="J91" s="4" t="s">
        <v>17</v>
      </c>
      <c r="K91" s="32" t="s">
        <v>8</v>
      </c>
      <c r="L91" s="4" t="s">
        <v>35</v>
      </c>
      <c r="M91" s="4" t="s">
        <v>11</v>
      </c>
      <c r="N91" s="4" t="s">
        <v>11</v>
      </c>
      <c r="O91" s="4" t="s">
        <v>4</v>
      </c>
      <c r="P91" s="70"/>
      <c r="Q91" s="4" t="s">
        <v>6</v>
      </c>
      <c r="R91" s="4" t="s">
        <v>3</v>
      </c>
      <c r="S91" s="4" t="s">
        <v>1</v>
      </c>
      <c r="T91" s="4" t="s">
        <v>1</v>
      </c>
      <c r="U91" s="4" t="s">
        <v>1</v>
      </c>
      <c r="V91" s="4" t="s">
        <v>2</v>
      </c>
      <c r="W91" s="32" t="s">
        <v>9</v>
      </c>
      <c r="X91" s="20" t="s">
        <v>93</v>
      </c>
      <c r="AB91" s="32"/>
      <c r="AC91" s="20" t="s">
        <v>93</v>
      </c>
      <c r="AD91" s="20" t="s">
        <v>1</v>
      </c>
      <c r="AG91" s="20" t="s">
        <v>88</v>
      </c>
    </row>
    <row r="92" spans="1:35" x14ac:dyDescent="0.25">
      <c r="A92" s="4" t="s">
        <v>23</v>
      </c>
      <c r="B92" s="13">
        <v>43396</v>
      </c>
      <c r="C92" s="4"/>
      <c r="E92" s="4" t="s">
        <v>6</v>
      </c>
      <c r="F92" s="4" t="s">
        <v>5</v>
      </c>
      <c r="G92" s="4" t="s">
        <v>4</v>
      </c>
      <c r="H92" s="4" t="s">
        <v>15</v>
      </c>
      <c r="I92" s="32" t="s">
        <v>12</v>
      </c>
      <c r="J92" s="4" t="s">
        <v>1</v>
      </c>
      <c r="K92" s="32" t="s">
        <v>218</v>
      </c>
      <c r="L92" s="4" t="s">
        <v>2</v>
      </c>
      <c r="M92" s="4" t="s">
        <v>4</v>
      </c>
      <c r="N92" s="4" t="s">
        <v>11</v>
      </c>
      <c r="O92" s="4" t="s">
        <v>4</v>
      </c>
      <c r="P92" s="70"/>
      <c r="Q92" s="4" t="s">
        <v>8</v>
      </c>
      <c r="R92" s="4" t="s">
        <v>3</v>
      </c>
      <c r="S92" s="4" t="s">
        <v>1</v>
      </c>
      <c r="T92" s="32" t="s">
        <v>1</v>
      </c>
      <c r="U92" s="32" t="s">
        <v>1</v>
      </c>
      <c r="V92" s="4" t="s">
        <v>2</v>
      </c>
      <c r="W92" s="32" t="s">
        <v>9</v>
      </c>
      <c r="X92" s="20" t="s">
        <v>93</v>
      </c>
      <c r="AB92" s="32"/>
      <c r="AC92" s="45" t="s">
        <v>9</v>
      </c>
      <c r="AD92" s="20" t="s">
        <v>1</v>
      </c>
      <c r="AF92" s="20" t="s">
        <v>186</v>
      </c>
    </row>
    <row r="93" spans="1:35" x14ac:dyDescent="0.25">
      <c r="A93" s="4" t="s">
        <v>24</v>
      </c>
      <c r="B93" s="13">
        <v>43397</v>
      </c>
      <c r="C93" s="4"/>
      <c r="E93" s="7" t="s">
        <v>7</v>
      </c>
      <c r="F93" s="4" t="s">
        <v>5</v>
      </c>
      <c r="G93" s="4" t="s">
        <v>6</v>
      </c>
      <c r="H93" s="4" t="s">
        <v>10</v>
      </c>
      <c r="I93" s="32" t="s">
        <v>10</v>
      </c>
      <c r="J93" s="4" t="s">
        <v>1</v>
      </c>
      <c r="K93" s="32" t="s">
        <v>11</v>
      </c>
      <c r="L93" s="4" t="s">
        <v>2</v>
      </c>
      <c r="M93" s="4" t="s">
        <v>7</v>
      </c>
      <c r="N93" s="4" t="s">
        <v>11</v>
      </c>
      <c r="O93" s="4" t="s">
        <v>17</v>
      </c>
      <c r="P93" s="70"/>
      <c r="Q93" s="4" t="s">
        <v>4</v>
      </c>
      <c r="R93" s="4" t="s">
        <v>4</v>
      </c>
      <c r="S93" s="4" t="s">
        <v>1</v>
      </c>
      <c r="T93" s="32" t="s">
        <v>1</v>
      </c>
      <c r="U93" s="32" t="s">
        <v>1</v>
      </c>
      <c r="V93" s="4" t="s">
        <v>2</v>
      </c>
      <c r="W93" s="32" t="s">
        <v>9</v>
      </c>
      <c r="X93" s="20" t="s">
        <v>93</v>
      </c>
      <c r="Z93" s="32" t="s">
        <v>291</v>
      </c>
      <c r="AC93" s="20" t="s">
        <v>93</v>
      </c>
      <c r="AD93" s="20" t="s">
        <v>1</v>
      </c>
      <c r="AH93" s="20" t="s">
        <v>88</v>
      </c>
    </row>
    <row r="94" spans="1:35" x14ac:dyDescent="0.25">
      <c r="A94" s="4" t="s">
        <v>25</v>
      </c>
      <c r="B94" s="13">
        <v>43398</v>
      </c>
      <c r="C94" s="4"/>
      <c r="E94" s="4" t="s">
        <v>4</v>
      </c>
      <c r="F94" s="4" t="s">
        <v>4</v>
      </c>
      <c r="G94" s="4" t="s">
        <v>6</v>
      </c>
      <c r="H94" s="4" t="s">
        <v>10</v>
      </c>
      <c r="I94" s="32" t="s">
        <v>11</v>
      </c>
      <c r="J94" s="4" t="s">
        <v>1</v>
      </c>
      <c r="K94" s="32" t="s">
        <v>353</v>
      </c>
      <c r="L94" s="4" t="s">
        <v>2</v>
      </c>
      <c r="M94" s="4" t="s">
        <v>11</v>
      </c>
      <c r="N94" s="4" t="s">
        <v>4</v>
      </c>
      <c r="O94" s="4" t="s">
        <v>17</v>
      </c>
      <c r="P94" s="70"/>
      <c r="Q94" s="4" t="s">
        <v>4</v>
      </c>
      <c r="R94" s="4" t="s">
        <v>5</v>
      </c>
      <c r="S94" s="4" t="s">
        <v>1</v>
      </c>
      <c r="T94" s="32" t="s">
        <v>1</v>
      </c>
      <c r="U94" s="32" t="s">
        <v>1</v>
      </c>
      <c r="V94" s="4" t="s">
        <v>2</v>
      </c>
      <c r="W94" s="32" t="s">
        <v>9</v>
      </c>
      <c r="X94" s="20" t="s">
        <v>93</v>
      </c>
      <c r="Z94" s="32" t="s">
        <v>291</v>
      </c>
      <c r="AC94" s="20" t="s">
        <v>93</v>
      </c>
      <c r="AD94" s="20" t="s">
        <v>1</v>
      </c>
    </row>
    <row r="95" spans="1:35" x14ac:dyDescent="0.25">
      <c r="A95" s="4" t="s">
        <v>26</v>
      </c>
      <c r="B95" s="13">
        <v>43399</v>
      </c>
      <c r="C95" s="4"/>
      <c r="E95" s="4" t="s">
        <v>2</v>
      </c>
      <c r="F95" s="4" t="s">
        <v>4</v>
      </c>
      <c r="G95" s="4" t="s">
        <v>6</v>
      </c>
      <c r="H95" s="4" t="s">
        <v>10</v>
      </c>
      <c r="I95" s="32" t="s">
        <v>10</v>
      </c>
      <c r="J95" s="32" t="s">
        <v>218</v>
      </c>
      <c r="K95" s="32" t="s">
        <v>11</v>
      </c>
      <c r="L95" s="4" t="s">
        <v>4</v>
      </c>
      <c r="M95" s="4" t="s">
        <v>1</v>
      </c>
      <c r="N95" s="4" t="s">
        <v>12</v>
      </c>
      <c r="O95" s="4" t="s">
        <v>8</v>
      </c>
      <c r="P95" s="70"/>
      <c r="Q95" s="4" t="s">
        <v>2</v>
      </c>
      <c r="R95" s="4" t="s">
        <v>5</v>
      </c>
      <c r="S95" s="4" t="s">
        <v>1</v>
      </c>
      <c r="T95" s="32" t="s">
        <v>1</v>
      </c>
      <c r="U95" s="32" t="s">
        <v>1</v>
      </c>
      <c r="V95" s="4" t="s">
        <v>4</v>
      </c>
      <c r="W95" s="32" t="s">
        <v>9</v>
      </c>
      <c r="X95" s="20" t="s">
        <v>3</v>
      </c>
      <c r="AB95" s="32"/>
      <c r="AC95" s="20" t="s">
        <v>93</v>
      </c>
      <c r="AD95" s="20" t="s">
        <v>1</v>
      </c>
      <c r="AI95" s="20" t="s">
        <v>20</v>
      </c>
    </row>
    <row r="96" spans="1:35" x14ac:dyDescent="0.25">
      <c r="A96" s="4" t="s">
        <v>27</v>
      </c>
      <c r="B96" s="13">
        <v>43400</v>
      </c>
      <c r="C96" s="4"/>
      <c r="E96" s="4" t="s">
        <v>2</v>
      </c>
      <c r="F96" s="4" t="s">
        <v>4</v>
      </c>
      <c r="G96" s="4" t="s">
        <v>3</v>
      </c>
      <c r="H96" s="4" t="s">
        <v>6</v>
      </c>
      <c r="I96" s="32" t="s">
        <v>6</v>
      </c>
      <c r="J96" s="4" t="s">
        <v>4</v>
      </c>
      <c r="K96" s="32" t="s">
        <v>4</v>
      </c>
      <c r="L96" s="4" t="s">
        <v>4</v>
      </c>
      <c r="M96" s="4" t="s">
        <v>4</v>
      </c>
      <c r="N96" s="4" t="s">
        <v>13</v>
      </c>
      <c r="O96" s="4" t="s">
        <v>4</v>
      </c>
      <c r="P96" s="70"/>
      <c r="Q96" s="4" t="s">
        <v>2</v>
      </c>
      <c r="R96" s="4" t="s">
        <v>5</v>
      </c>
      <c r="S96" s="4" t="s">
        <v>4</v>
      </c>
      <c r="T96" s="4" t="s">
        <v>4</v>
      </c>
      <c r="U96" s="4" t="s">
        <v>4</v>
      </c>
      <c r="V96" s="4" t="s">
        <v>4</v>
      </c>
      <c r="W96" s="32" t="s">
        <v>4</v>
      </c>
      <c r="X96" s="20" t="s">
        <v>4</v>
      </c>
      <c r="AB96" s="32"/>
      <c r="AC96" s="20" t="s">
        <v>4</v>
      </c>
      <c r="AD96" s="20" t="s">
        <v>4</v>
      </c>
    </row>
    <row r="97" spans="1:35" x14ac:dyDescent="0.25">
      <c r="A97" s="4" t="s">
        <v>28</v>
      </c>
      <c r="B97" s="13">
        <v>43401</v>
      </c>
      <c r="C97" s="4"/>
      <c r="E97" s="4" t="s">
        <v>2</v>
      </c>
      <c r="F97" s="4" t="s">
        <v>4</v>
      </c>
      <c r="G97" s="4" t="s">
        <v>3</v>
      </c>
      <c r="H97" s="4" t="s">
        <v>6</v>
      </c>
      <c r="I97" s="32" t="s">
        <v>6</v>
      </c>
      <c r="J97" s="4" t="s">
        <v>4</v>
      </c>
      <c r="K97" s="32" t="s">
        <v>4</v>
      </c>
      <c r="L97" s="4" t="s">
        <v>4</v>
      </c>
      <c r="M97" s="4" t="s">
        <v>4</v>
      </c>
      <c r="N97" s="4" t="s">
        <v>13</v>
      </c>
      <c r="O97" s="4" t="s">
        <v>4</v>
      </c>
      <c r="P97" s="70"/>
      <c r="Q97" s="4" t="s">
        <v>2</v>
      </c>
      <c r="R97" s="4" t="s">
        <v>5</v>
      </c>
      <c r="S97" s="4" t="s">
        <v>4</v>
      </c>
      <c r="T97" s="4" t="s">
        <v>4</v>
      </c>
      <c r="U97" s="4" t="s">
        <v>4</v>
      </c>
      <c r="V97" s="4" t="s">
        <v>4</v>
      </c>
      <c r="W97" s="32" t="s">
        <v>4</v>
      </c>
      <c r="X97" s="20" t="s">
        <v>4</v>
      </c>
      <c r="AB97" s="32"/>
      <c r="AC97" s="20" t="s">
        <v>4</v>
      </c>
      <c r="AD97" s="20" t="s">
        <v>4</v>
      </c>
    </row>
    <row r="98" spans="1:35" x14ac:dyDescent="0.25">
      <c r="A98" s="4" t="s">
        <v>22</v>
      </c>
      <c r="B98" s="13">
        <v>43402</v>
      </c>
      <c r="C98" s="4" t="s">
        <v>34</v>
      </c>
      <c r="E98" s="4" t="s">
        <v>4</v>
      </c>
      <c r="F98" s="4" t="s">
        <v>5</v>
      </c>
      <c r="G98" s="4" t="s">
        <v>4</v>
      </c>
      <c r="H98" s="4" t="s">
        <v>4</v>
      </c>
      <c r="I98" s="32" t="s">
        <v>4</v>
      </c>
      <c r="J98" s="4" t="s">
        <v>10</v>
      </c>
      <c r="K98" s="32" t="s">
        <v>10</v>
      </c>
      <c r="L98" s="4" t="s">
        <v>17</v>
      </c>
      <c r="M98" s="4" t="s">
        <v>35</v>
      </c>
      <c r="N98" s="4" t="s">
        <v>11</v>
      </c>
      <c r="O98" s="4" t="s">
        <v>11</v>
      </c>
      <c r="P98" s="70"/>
      <c r="Q98" s="4" t="s">
        <v>4</v>
      </c>
      <c r="R98" s="4" t="s">
        <v>6</v>
      </c>
      <c r="S98" s="4" t="s">
        <v>3</v>
      </c>
      <c r="T98" s="4" t="s">
        <v>1</v>
      </c>
      <c r="U98" s="4" t="s">
        <v>1</v>
      </c>
      <c r="V98" s="4" t="s">
        <v>7</v>
      </c>
      <c r="W98" s="32" t="s">
        <v>11</v>
      </c>
      <c r="X98" s="32" t="s">
        <v>2</v>
      </c>
      <c r="Z98" s="32"/>
      <c r="AC98" s="20" t="s">
        <v>93</v>
      </c>
      <c r="AD98" s="20" t="s">
        <v>93</v>
      </c>
      <c r="AG98" s="20" t="s">
        <v>9</v>
      </c>
    </row>
    <row r="99" spans="1:35" x14ac:dyDescent="0.25">
      <c r="A99" s="4" t="s">
        <v>23</v>
      </c>
      <c r="B99" s="13">
        <v>43403</v>
      </c>
      <c r="C99" s="4"/>
      <c r="E99" s="4" t="s">
        <v>4</v>
      </c>
      <c r="F99" s="4" t="s">
        <v>6</v>
      </c>
      <c r="G99" s="4" t="s">
        <v>5</v>
      </c>
      <c r="H99" s="4" t="s">
        <v>4</v>
      </c>
      <c r="I99" s="32" t="s">
        <v>4</v>
      </c>
      <c r="J99" s="4" t="s">
        <v>15</v>
      </c>
      <c r="K99" s="32" t="s">
        <v>218</v>
      </c>
      <c r="L99" s="4" t="s">
        <v>11</v>
      </c>
      <c r="M99" s="4" t="s">
        <v>2</v>
      </c>
      <c r="N99" s="4" t="s">
        <v>4</v>
      </c>
      <c r="O99" s="4" t="s">
        <v>11</v>
      </c>
      <c r="P99" s="70"/>
      <c r="Q99" s="4" t="s">
        <v>4</v>
      </c>
      <c r="R99" s="4" t="s">
        <v>8</v>
      </c>
      <c r="S99" s="4" t="s">
        <v>3</v>
      </c>
      <c r="T99" s="4" t="s">
        <v>1</v>
      </c>
      <c r="U99" s="4" t="s">
        <v>1</v>
      </c>
      <c r="V99" s="4" t="s">
        <v>7</v>
      </c>
      <c r="W99" s="32" t="s">
        <v>11</v>
      </c>
      <c r="X99" s="32" t="s">
        <v>2</v>
      </c>
      <c r="Z99" s="32"/>
      <c r="AC99" s="20" t="s">
        <v>88</v>
      </c>
      <c r="AD99" s="45" t="s">
        <v>6</v>
      </c>
      <c r="AF99" s="20" t="s">
        <v>186</v>
      </c>
    </row>
    <row r="100" spans="1:35" x14ac:dyDescent="0.25">
      <c r="A100" s="4" t="s">
        <v>24</v>
      </c>
      <c r="B100" s="13">
        <v>43404</v>
      </c>
      <c r="C100" s="4"/>
      <c r="E100" s="4" t="s">
        <v>3</v>
      </c>
      <c r="F100" s="7" t="s">
        <v>7</v>
      </c>
      <c r="G100" s="4" t="s">
        <v>5</v>
      </c>
      <c r="H100" s="4" t="s">
        <v>6</v>
      </c>
      <c r="I100" s="32" t="s">
        <v>6</v>
      </c>
      <c r="J100" s="4" t="s">
        <v>10</v>
      </c>
      <c r="K100" s="32" t="s">
        <v>10</v>
      </c>
      <c r="L100" s="4" t="s">
        <v>11</v>
      </c>
      <c r="M100" s="4" t="s">
        <v>2</v>
      </c>
      <c r="N100" s="4" t="s">
        <v>7</v>
      </c>
      <c r="O100" s="4" t="s">
        <v>11</v>
      </c>
      <c r="P100" s="70"/>
      <c r="Q100" s="4" t="s">
        <v>17</v>
      </c>
      <c r="R100" s="4" t="s">
        <v>4</v>
      </c>
      <c r="S100" s="4" t="s">
        <v>4</v>
      </c>
      <c r="T100" s="4" t="s">
        <v>1</v>
      </c>
      <c r="U100" s="4" t="s">
        <v>1</v>
      </c>
      <c r="V100" s="4" t="s">
        <v>7</v>
      </c>
      <c r="W100" s="32" t="s">
        <v>11</v>
      </c>
      <c r="X100" s="20" t="s">
        <v>2</v>
      </c>
      <c r="AB100" s="32"/>
      <c r="AC100" s="20" t="s">
        <v>93</v>
      </c>
      <c r="AD100" s="20" t="s">
        <v>93</v>
      </c>
      <c r="AH100" s="20" t="s">
        <v>9</v>
      </c>
    </row>
    <row r="101" spans="1:35" x14ac:dyDescent="0.25">
      <c r="A101" s="4" t="s">
        <v>25</v>
      </c>
      <c r="B101" s="13">
        <v>43405</v>
      </c>
      <c r="C101" s="4"/>
      <c r="E101" s="4" t="s">
        <v>3</v>
      </c>
      <c r="F101" s="4" t="s">
        <v>4</v>
      </c>
      <c r="G101" s="4" t="s">
        <v>4</v>
      </c>
      <c r="H101" s="4" t="s">
        <v>6</v>
      </c>
      <c r="I101" s="32" t="s">
        <v>6</v>
      </c>
      <c r="J101" s="4" t="s">
        <v>10</v>
      </c>
      <c r="K101" s="32" t="s">
        <v>10</v>
      </c>
      <c r="L101" s="4" t="s">
        <v>11</v>
      </c>
      <c r="M101" s="4" t="s">
        <v>2</v>
      </c>
      <c r="N101" s="4" t="s">
        <v>11</v>
      </c>
      <c r="O101" s="4" t="s">
        <v>4</v>
      </c>
      <c r="P101" s="70"/>
      <c r="Q101" s="4" t="s">
        <v>17</v>
      </c>
      <c r="R101" s="4" t="s">
        <v>4</v>
      </c>
      <c r="S101" s="4" t="s">
        <v>5</v>
      </c>
      <c r="T101" s="4" t="s">
        <v>1</v>
      </c>
      <c r="U101" s="4" t="s">
        <v>7</v>
      </c>
      <c r="V101" s="4" t="s">
        <v>7</v>
      </c>
      <c r="W101" s="32" t="s">
        <v>11</v>
      </c>
      <c r="X101" s="20" t="s">
        <v>2</v>
      </c>
      <c r="AB101" s="32"/>
      <c r="AC101" s="20" t="s">
        <v>93</v>
      </c>
      <c r="AD101" s="20" t="s">
        <v>93</v>
      </c>
    </row>
    <row r="102" spans="1:35" x14ac:dyDescent="0.25">
      <c r="A102" s="4" t="s">
        <v>26</v>
      </c>
      <c r="B102" s="13">
        <v>43406</v>
      </c>
      <c r="C102" s="4"/>
      <c r="E102" s="4" t="s">
        <v>3</v>
      </c>
      <c r="F102" s="4" t="s">
        <v>2</v>
      </c>
      <c r="G102" s="4" t="s">
        <v>4</v>
      </c>
      <c r="H102" s="4" t="s">
        <v>6</v>
      </c>
      <c r="I102" s="32" t="s">
        <v>6</v>
      </c>
      <c r="J102" s="32" t="s">
        <v>218</v>
      </c>
      <c r="K102" s="32" t="s">
        <v>10</v>
      </c>
      <c r="L102" s="4" t="s">
        <v>11</v>
      </c>
      <c r="M102" s="4" t="s">
        <v>4</v>
      </c>
      <c r="N102" s="4" t="s">
        <v>7</v>
      </c>
      <c r="O102" s="4" t="s">
        <v>12</v>
      </c>
      <c r="P102" s="70"/>
      <c r="Q102" s="4" t="s">
        <v>8</v>
      </c>
      <c r="R102" s="4" t="s">
        <v>2</v>
      </c>
      <c r="S102" s="4" t="s">
        <v>5</v>
      </c>
      <c r="T102" s="4" t="s">
        <v>4</v>
      </c>
      <c r="U102" s="4" t="s">
        <v>7</v>
      </c>
      <c r="V102" s="4" t="s">
        <v>7</v>
      </c>
      <c r="W102" s="32" t="s">
        <v>11</v>
      </c>
      <c r="X102" s="20" t="s">
        <v>4</v>
      </c>
      <c r="AB102" s="32"/>
      <c r="AC102" s="20" t="s">
        <v>93</v>
      </c>
      <c r="AD102" s="20" t="s">
        <v>93</v>
      </c>
      <c r="AI102" s="20" t="s">
        <v>1</v>
      </c>
    </row>
    <row r="103" spans="1:35" x14ac:dyDescent="0.25">
      <c r="A103" s="4" t="s">
        <v>27</v>
      </c>
      <c r="B103" s="13">
        <v>43407</v>
      </c>
      <c r="C103" s="4"/>
      <c r="E103" s="4" t="s">
        <v>4</v>
      </c>
      <c r="F103" s="4" t="s">
        <v>2</v>
      </c>
      <c r="G103" s="4" t="s">
        <v>4</v>
      </c>
      <c r="H103" s="4" t="s">
        <v>3</v>
      </c>
      <c r="I103" s="32" t="s">
        <v>3</v>
      </c>
      <c r="J103" s="4" t="s">
        <v>6</v>
      </c>
      <c r="K103" s="32" t="s">
        <v>4</v>
      </c>
      <c r="L103" s="4" t="s">
        <v>4</v>
      </c>
      <c r="M103" s="4" t="s">
        <v>4</v>
      </c>
      <c r="N103" s="4" t="s">
        <v>4</v>
      </c>
      <c r="O103" s="4" t="s">
        <v>13</v>
      </c>
      <c r="P103" s="70"/>
      <c r="Q103" s="4" t="s">
        <v>4</v>
      </c>
      <c r="R103" s="4" t="s">
        <v>2</v>
      </c>
      <c r="S103" s="4" t="s">
        <v>4</v>
      </c>
      <c r="T103" s="4" t="s">
        <v>4</v>
      </c>
      <c r="U103" s="4" t="s">
        <v>4</v>
      </c>
      <c r="V103" s="4" t="s">
        <v>5</v>
      </c>
      <c r="W103" s="32" t="s">
        <v>4</v>
      </c>
      <c r="X103" s="20" t="s">
        <v>4</v>
      </c>
      <c r="AB103" s="32"/>
      <c r="AC103" s="20" t="s">
        <v>4</v>
      </c>
      <c r="AD103" s="20" t="s">
        <v>4</v>
      </c>
    </row>
    <row r="104" spans="1:35" x14ac:dyDescent="0.25">
      <c r="A104" s="4" t="s">
        <v>28</v>
      </c>
      <c r="B104" s="13">
        <v>43408</v>
      </c>
      <c r="C104" s="4"/>
      <c r="E104" s="4" t="s">
        <v>4</v>
      </c>
      <c r="F104" s="4" t="s">
        <v>2</v>
      </c>
      <c r="G104" s="4" t="s">
        <v>4</v>
      </c>
      <c r="H104" s="4" t="s">
        <v>3</v>
      </c>
      <c r="I104" s="32" t="s">
        <v>3</v>
      </c>
      <c r="J104" s="4" t="s">
        <v>6</v>
      </c>
      <c r="K104" s="32" t="s">
        <v>4</v>
      </c>
      <c r="L104" s="4" t="s">
        <v>4</v>
      </c>
      <c r="M104" s="4" t="s">
        <v>4</v>
      </c>
      <c r="N104" s="4" t="s">
        <v>4</v>
      </c>
      <c r="O104" s="4" t="s">
        <v>13</v>
      </c>
      <c r="P104" s="70"/>
      <c r="Q104" s="4" t="s">
        <v>4</v>
      </c>
      <c r="R104" s="4" t="s">
        <v>2</v>
      </c>
      <c r="S104" s="4" t="s">
        <v>4</v>
      </c>
      <c r="T104" s="4" t="s">
        <v>4</v>
      </c>
      <c r="U104" s="4" t="s">
        <v>4</v>
      </c>
      <c r="V104" s="4" t="s">
        <v>5</v>
      </c>
      <c r="W104" s="32" t="s">
        <v>4</v>
      </c>
      <c r="X104" s="20" t="s">
        <v>4</v>
      </c>
      <c r="AB104" s="32"/>
      <c r="AC104" s="20" t="s">
        <v>4</v>
      </c>
      <c r="AD104" s="20" t="s">
        <v>4</v>
      </c>
    </row>
    <row r="105" spans="1:35" x14ac:dyDescent="0.25">
      <c r="A105" s="4" t="s">
        <v>22</v>
      </c>
      <c r="B105" s="13">
        <v>43409</v>
      </c>
      <c r="C105" s="4" t="s">
        <v>75</v>
      </c>
      <c r="E105" s="4" t="s">
        <v>2</v>
      </c>
      <c r="F105" s="4" t="s">
        <v>4</v>
      </c>
      <c r="G105" s="4" t="s">
        <v>5</v>
      </c>
      <c r="H105" s="4" t="s">
        <v>4</v>
      </c>
      <c r="I105" s="32" t="s">
        <v>4</v>
      </c>
      <c r="J105" s="4" t="s">
        <v>4</v>
      </c>
      <c r="K105" s="32" t="s">
        <v>6</v>
      </c>
      <c r="L105" s="4" t="s">
        <v>10</v>
      </c>
      <c r="M105" s="4" t="s">
        <v>17</v>
      </c>
      <c r="N105" s="4" t="s">
        <v>35</v>
      </c>
      <c r="O105" s="4" t="s">
        <v>11</v>
      </c>
      <c r="P105" s="70"/>
      <c r="Q105" s="4" t="s">
        <v>11</v>
      </c>
      <c r="R105" s="4" t="s">
        <v>4</v>
      </c>
      <c r="S105" s="4" t="s">
        <v>6</v>
      </c>
      <c r="T105" s="4" t="s">
        <v>3</v>
      </c>
      <c r="U105" s="4" t="s">
        <v>11</v>
      </c>
      <c r="V105" s="4" t="s">
        <v>1</v>
      </c>
      <c r="W105" s="32" t="s">
        <v>1</v>
      </c>
      <c r="X105" s="20" t="s">
        <v>93</v>
      </c>
      <c r="AB105" s="32"/>
      <c r="AC105" s="20" t="s">
        <v>93</v>
      </c>
      <c r="AD105" s="46" t="s">
        <v>93</v>
      </c>
    </row>
    <row r="106" spans="1:35" x14ac:dyDescent="0.25">
      <c r="A106" s="4" t="s">
        <v>23</v>
      </c>
      <c r="B106" s="13">
        <v>43410</v>
      </c>
      <c r="C106" s="4"/>
      <c r="E106" s="4" t="s">
        <v>2</v>
      </c>
      <c r="F106" s="4" t="s">
        <v>4</v>
      </c>
      <c r="G106" s="4" t="s">
        <v>6</v>
      </c>
      <c r="H106" s="4" t="s">
        <v>5</v>
      </c>
      <c r="I106" s="32" t="s">
        <v>5</v>
      </c>
      <c r="J106" s="4" t="s">
        <v>4</v>
      </c>
      <c r="K106" s="32" t="s">
        <v>218</v>
      </c>
      <c r="L106" s="4" t="s">
        <v>15</v>
      </c>
      <c r="M106" s="4" t="s">
        <v>11</v>
      </c>
      <c r="N106" s="4" t="s">
        <v>2</v>
      </c>
      <c r="O106" s="4" t="s">
        <v>4</v>
      </c>
      <c r="P106" s="70"/>
      <c r="Q106" s="4" t="s">
        <v>11</v>
      </c>
      <c r="R106" s="4" t="s">
        <v>4</v>
      </c>
      <c r="S106" s="4" t="s">
        <v>8</v>
      </c>
      <c r="T106" s="4" t="s">
        <v>3</v>
      </c>
      <c r="U106" s="4" t="s">
        <v>11</v>
      </c>
      <c r="V106" s="4" t="s">
        <v>1</v>
      </c>
      <c r="W106" s="32" t="s">
        <v>1</v>
      </c>
      <c r="X106" s="20" t="s">
        <v>93</v>
      </c>
      <c r="AB106" s="32"/>
      <c r="AC106" s="45" t="s">
        <v>9</v>
      </c>
      <c r="AD106" s="20" t="s">
        <v>88</v>
      </c>
      <c r="AF106" s="20" t="s">
        <v>88</v>
      </c>
    </row>
    <row r="107" spans="1:35" x14ac:dyDescent="0.25">
      <c r="A107" s="4" t="s">
        <v>24</v>
      </c>
      <c r="B107" s="13">
        <v>43411</v>
      </c>
      <c r="C107" s="4"/>
      <c r="E107" s="4" t="s">
        <v>2</v>
      </c>
      <c r="F107" s="4" t="s">
        <v>3</v>
      </c>
      <c r="G107" s="7" t="s">
        <v>7</v>
      </c>
      <c r="H107" s="4" t="s">
        <v>5</v>
      </c>
      <c r="I107" s="32" t="s">
        <v>5</v>
      </c>
      <c r="J107" s="4" t="s">
        <v>6</v>
      </c>
      <c r="K107" s="32" t="s">
        <v>6</v>
      </c>
      <c r="L107" s="4" t="s">
        <v>10</v>
      </c>
      <c r="M107" s="4" t="s">
        <v>11</v>
      </c>
      <c r="N107" s="4" t="s">
        <v>2</v>
      </c>
      <c r="O107" s="4" t="s">
        <v>7</v>
      </c>
      <c r="P107" s="70"/>
      <c r="Q107" s="4" t="s">
        <v>11</v>
      </c>
      <c r="R107" s="4" t="s">
        <v>17</v>
      </c>
      <c r="S107" s="4" t="s">
        <v>4</v>
      </c>
      <c r="T107" s="4" t="s">
        <v>4</v>
      </c>
      <c r="U107" s="4" t="s">
        <v>11</v>
      </c>
      <c r="V107" s="4" t="s">
        <v>7</v>
      </c>
      <c r="W107" s="32" t="s">
        <v>1</v>
      </c>
      <c r="X107" s="20" t="s">
        <v>93</v>
      </c>
      <c r="AB107" s="32"/>
      <c r="AC107" s="20" t="s">
        <v>93</v>
      </c>
      <c r="AD107" s="20" t="s">
        <v>93</v>
      </c>
      <c r="AH107" s="20" t="s">
        <v>88</v>
      </c>
    </row>
    <row r="108" spans="1:35" x14ac:dyDescent="0.25">
      <c r="A108" s="4" t="s">
        <v>25</v>
      </c>
      <c r="B108" s="13">
        <v>43412</v>
      </c>
      <c r="C108" s="4"/>
      <c r="E108" s="4" t="s">
        <v>2</v>
      </c>
      <c r="F108" s="4" t="s">
        <v>3</v>
      </c>
      <c r="G108" s="4" t="s">
        <v>4</v>
      </c>
      <c r="H108" s="4" t="s">
        <v>4</v>
      </c>
      <c r="I108" s="32" t="s">
        <v>4</v>
      </c>
      <c r="J108" s="4" t="s">
        <v>20</v>
      </c>
      <c r="K108" s="32" t="s">
        <v>6</v>
      </c>
      <c r="L108" s="4" t="s">
        <v>20</v>
      </c>
      <c r="M108" s="4" t="s">
        <v>20</v>
      </c>
      <c r="N108" s="4" t="s">
        <v>2</v>
      </c>
      <c r="O108" s="4" t="s">
        <v>11</v>
      </c>
      <c r="P108" s="70"/>
      <c r="Q108" s="4" t="s">
        <v>4</v>
      </c>
      <c r="R108" s="4" t="s">
        <v>17</v>
      </c>
      <c r="S108" s="4" t="s">
        <v>4</v>
      </c>
      <c r="T108" s="4" t="s">
        <v>5</v>
      </c>
      <c r="U108" s="4" t="s">
        <v>4</v>
      </c>
      <c r="V108" s="4" t="s">
        <v>10</v>
      </c>
      <c r="W108" s="32" t="s">
        <v>1</v>
      </c>
      <c r="X108" s="20" t="s">
        <v>93</v>
      </c>
      <c r="AB108" s="32"/>
      <c r="AC108" s="20" t="s">
        <v>93</v>
      </c>
      <c r="AD108" s="20" t="s">
        <v>93</v>
      </c>
    </row>
    <row r="109" spans="1:35" x14ac:dyDescent="0.25">
      <c r="A109" s="4" t="s">
        <v>26</v>
      </c>
      <c r="B109" s="13">
        <v>43413</v>
      </c>
      <c r="C109" s="4"/>
      <c r="E109" s="4" t="s">
        <v>4</v>
      </c>
      <c r="F109" s="4" t="s">
        <v>3</v>
      </c>
      <c r="G109" s="4" t="s">
        <v>2</v>
      </c>
      <c r="H109" s="4" t="s">
        <v>4</v>
      </c>
      <c r="I109" s="32" t="s">
        <v>4</v>
      </c>
      <c r="J109" s="32" t="s">
        <v>218</v>
      </c>
      <c r="K109" s="32" t="s">
        <v>6</v>
      </c>
      <c r="L109" s="4" t="s">
        <v>20</v>
      </c>
      <c r="M109" s="4" t="s">
        <v>10</v>
      </c>
      <c r="N109" s="4" t="s">
        <v>4</v>
      </c>
      <c r="O109" s="4" t="s">
        <v>8</v>
      </c>
      <c r="P109" s="70"/>
      <c r="Q109" s="4" t="s">
        <v>12</v>
      </c>
      <c r="R109" s="4" t="s">
        <v>20</v>
      </c>
      <c r="S109" s="4" t="s">
        <v>2</v>
      </c>
      <c r="T109" s="4" t="s">
        <v>5</v>
      </c>
      <c r="U109" s="4" t="s">
        <v>12</v>
      </c>
      <c r="V109" s="4" t="s">
        <v>7</v>
      </c>
      <c r="W109" s="32" t="s">
        <v>1</v>
      </c>
      <c r="X109" s="20" t="s">
        <v>93</v>
      </c>
      <c r="AB109" s="32"/>
      <c r="AC109" s="20" t="s">
        <v>93</v>
      </c>
      <c r="AD109" s="20" t="s">
        <v>93</v>
      </c>
      <c r="AI109" s="20" t="s">
        <v>186</v>
      </c>
    </row>
    <row r="110" spans="1:35" x14ac:dyDescent="0.25">
      <c r="A110" s="4" t="s">
        <v>27</v>
      </c>
      <c r="B110" s="13">
        <v>43414</v>
      </c>
      <c r="C110" s="4"/>
      <c r="E110" s="4" t="s">
        <v>4</v>
      </c>
      <c r="F110" s="4" t="s">
        <v>4</v>
      </c>
      <c r="G110" s="4" t="s">
        <v>2</v>
      </c>
      <c r="H110" s="4" t="s">
        <v>4</v>
      </c>
      <c r="I110" s="32" t="s">
        <v>4</v>
      </c>
      <c r="J110" s="4" t="s">
        <v>4</v>
      </c>
      <c r="K110" s="32" t="s">
        <v>4</v>
      </c>
      <c r="L110" s="4" t="s">
        <v>6</v>
      </c>
      <c r="M110" s="4" t="s">
        <v>4</v>
      </c>
      <c r="N110" s="4" t="s">
        <v>4</v>
      </c>
      <c r="O110" s="4" t="s">
        <v>4</v>
      </c>
      <c r="P110" s="70"/>
      <c r="Q110" s="4" t="s">
        <v>13</v>
      </c>
      <c r="R110" s="4" t="s">
        <v>4</v>
      </c>
      <c r="S110" s="4" t="s">
        <v>2</v>
      </c>
      <c r="T110" s="4" t="s">
        <v>5</v>
      </c>
      <c r="U110" s="4" t="s">
        <v>12</v>
      </c>
      <c r="V110" s="4" t="s">
        <v>4</v>
      </c>
      <c r="W110" s="32" t="s">
        <v>4</v>
      </c>
      <c r="X110" s="20" t="s">
        <v>4</v>
      </c>
      <c r="AB110" s="32"/>
      <c r="AC110" s="20" t="s">
        <v>4</v>
      </c>
      <c r="AD110" s="20" t="s">
        <v>4</v>
      </c>
    </row>
    <row r="111" spans="1:35" x14ac:dyDescent="0.25">
      <c r="A111" s="4" t="s">
        <v>28</v>
      </c>
      <c r="B111" s="13">
        <v>43415</v>
      </c>
      <c r="C111" s="4"/>
      <c r="E111" s="4" t="s">
        <v>4</v>
      </c>
      <c r="F111" s="4" t="s">
        <v>4</v>
      </c>
      <c r="G111" s="4" t="s">
        <v>2</v>
      </c>
      <c r="H111" s="4" t="s">
        <v>4</v>
      </c>
      <c r="I111" s="32" t="s">
        <v>4</v>
      </c>
      <c r="J111" s="4" t="s">
        <v>4</v>
      </c>
      <c r="K111" s="32" t="s">
        <v>4</v>
      </c>
      <c r="L111" s="4" t="s">
        <v>6</v>
      </c>
      <c r="M111" s="4" t="s">
        <v>4</v>
      </c>
      <c r="N111" s="4" t="s">
        <v>4</v>
      </c>
      <c r="O111" s="4" t="s">
        <v>4</v>
      </c>
      <c r="P111" s="70"/>
      <c r="Q111" s="4" t="s">
        <v>13</v>
      </c>
      <c r="R111" s="4" t="s">
        <v>4</v>
      </c>
      <c r="S111" s="4" t="s">
        <v>2</v>
      </c>
      <c r="T111" s="4" t="s">
        <v>5</v>
      </c>
      <c r="U111" s="4" t="s">
        <v>12</v>
      </c>
      <c r="V111" s="4" t="s">
        <v>4</v>
      </c>
      <c r="W111" s="32" t="s">
        <v>4</v>
      </c>
      <c r="X111" s="20" t="s">
        <v>4</v>
      </c>
      <c r="AB111" s="32"/>
      <c r="AC111" s="20" t="s">
        <v>4</v>
      </c>
      <c r="AD111" s="20" t="s">
        <v>4</v>
      </c>
    </row>
    <row r="112" spans="1:35" x14ac:dyDescent="0.25">
      <c r="A112" s="4" t="s">
        <v>22</v>
      </c>
      <c r="B112" s="13">
        <v>43416</v>
      </c>
      <c r="C112" s="4" t="s">
        <v>76</v>
      </c>
      <c r="E112" s="4" t="s">
        <v>308</v>
      </c>
      <c r="F112" s="4" t="s">
        <v>2</v>
      </c>
      <c r="G112" s="4" t="s">
        <v>4</v>
      </c>
      <c r="H112" s="4" t="s">
        <v>5</v>
      </c>
      <c r="I112" s="32" t="s">
        <v>5</v>
      </c>
      <c r="J112" s="4" t="s">
        <v>4</v>
      </c>
      <c r="K112" s="32" t="s">
        <v>6</v>
      </c>
      <c r="L112" s="4" t="s">
        <v>4</v>
      </c>
      <c r="M112" s="4" t="s">
        <v>10</v>
      </c>
      <c r="N112" s="4" t="s">
        <v>17</v>
      </c>
      <c r="O112" s="4" t="s">
        <v>35</v>
      </c>
      <c r="P112" s="70"/>
      <c r="Q112" s="4" t="s">
        <v>11</v>
      </c>
      <c r="R112" s="4" t="s">
        <v>11</v>
      </c>
      <c r="S112" s="4" t="s">
        <v>4</v>
      </c>
      <c r="T112" s="4" t="s">
        <v>20</v>
      </c>
      <c r="U112" s="4" t="s">
        <v>11</v>
      </c>
      <c r="V112" s="4" t="s">
        <v>3</v>
      </c>
      <c r="W112" s="32" t="s">
        <v>1</v>
      </c>
      <c r="X112" s="20" t="s">
        <v>93</v>
      </c>
      <c r="AB112" s="32"/>
      <c r="AC112" s="20" t="s">
        <v>93</v>
      </c>
      <c r="AD112" s="20" t="s">
        <v>93</v>
      </c>
    </row>
    <row r="113" spans="1:35" x14ac:dyDescent="0.25">
      <c r="A113" s="4" t="s">
        <v>23</v>
      </c>
      <c r="B113" s="13">
        <v>43417</v>
      </c>
      <c r="C113" s="4"/>
      <c r="E113" s="4" t="s">
        <v>4</v>
      </c>
      <c r="F113" s="4" t="s">
        <v>2</v>
      </c>
      <c r="G113" s="4" t="s">
        <v>4</v>
      </c>
      <c r="H113" s="4" t="s">
        <v>6</v>
      </c>
      <c r="I113" s="32" t="s">
        <v>6</v>
      </c>
      <c r="J113" s="4" t="s">
        <v>5</v>
      </c>
      <c r="K113" s="32" t="s">
        <v>218</v>
      </c>
      <c r="L113" s="4" t="s">
        <v>4</v>
      </c>
      <c r="M113" s="4" t="s">
        <v>15</v>
      </c>
      <c r="N113" s="4" t="s">
        <v>11</v>
      </c>
      <c r="O113" s="4" t="s">
        <v>2</v>
      </c>
      <c r="P113" s="70"/>
      <c r="Q113" s="4" t="s">
        <v>4</v>
      </c>
      <c r="R113" s="4" t="s">
        <v>11</v>
      </c>
      <c r="S113" s="4" t="s">
        <v>4</v>
      </c>
      <c r="T113" s="4" t="s">
        <v>9</v>
      </c>
      <c r="U113" s="4" t="s">
        <v>7</v>
      </c>
      <c r="V113" s="4" t="s">
        <v>3</v>
      </c>
      <c r="W113" s="32" t="s">
        <v>1</v>
      </c>
      <c r="X113" s="20" t="s">
        <v>93</v>
      </c>
      <c r="AB113" s="32"/>
      <c r="AC113" s="20" t="s">
        <v>88</v>
      </c>
      <c r="AD113" s="45" t="s">
        <v>9</v>
      </c>
      <c r="AF113" s="20" t="s">
        <v>332</v>
      </c>
    </row>
    <row r="114" spans="1:35" x14ac:dyDescent="0.25">
      <c r="A114" s="4" t="s">
        <v>24</v>
      </c>
      <c r="B114" s="13">
        <v>43418</v>
      </c>
      <c r="C114" s="4"/>
      <c r="E114" s="4" t="s">
        <v>1</v>
      </c>
      <c r="F114" s="4" t="s">
        <v>2</v>
      </c>
      <c r="G114" s="4" t="s">
        <v>3</v>
      </c>
      <c r="H114" s="7" t="s">
        <v>7</v>
      </c>
      <c r="I114" s="34" t="s">
        <v>350</v>
      </c>
      <c r="J114" s="4" t="s">
        <v>5</v>
      </c>
      <c r="K114" s="32" t="s">
        <v>6</v>
      </c>
      <c r="L114" s="4" t="s">
        <v>6</v>
      </c>
      <c r="M114" s="4" t="s">
        <v>10</v>
      </c>
      <c r="N114" s="4" t="s">
        <v>11</v>
      </c>
      <c r="O114" s="4" t="s">
        <v>2</v>
      </c>
      <c r="P114" s="70"/>
      <c r="Q114" s="4" t="s">
        <v>20</v>
      </c>
      <c r="R114" s="4" t="s">
        <v>11</v>
      </c>
      <c r="S114" s="4" t="s">
        <v>8</v>
      </c>
      <c r="T114" s="4" t="s">
        <v>4</v>
      </c>
      <c r="U114" s="4" t="s">
        <v>4</v>
      </c>
      <c r="V114" s="4" t="s">
        <v>4</v>
      </c>
      <c r="W114" s="32" t="s">
        <v>1</v>
      </c>
      <c r="X114" s="20" t="s">
        <v>93</v>
      </c>
      <c r="AB114" s="32"/>
      <c r="AC114" s="20" t="s">
        <v>93</v>
      </c>
      <c r="AD114" s="20" t="s">
        <v>93</v>
      </c>
      <c r="AH114" s="20" t="s">
        <v>9</v>
      </c>
    </row>
    <row r="115" spans="1:35" x14ac:dyDescent="0.25">
      <c r="A115" s="4" t="s">
        <v>25</v>
      </c>
      <c r="B115" s="13">
        <v>43419</v>
      </c>
      <c r="C115" s="4"/>
      <c r="E115" s="4" t="s">
        <v>1</v>
      </c>
      <c r="F115" s="4" t="s">
        <v>2</v>
      </c>
      <c r="G115" s="4" t="s">
        <v>3</v>
      </c>
      <c r="H115" s="4" t="s">
        <v>4</v>
      </c>
      <c r="I115" s="32" t="s">
        <v>4</v>
      </c>
      <c r="J115" s="4" t="s">
        <v>4</v>
      </c>
      <c r="K115" s="32" t="s">
        <v>6</v>
      </c>
      <c r="L115" s="4" t="s">
        <v>6</v>
      </c>
      <c r="M115" s="4" t="s">
        <v>10</v>
      </c>
      <c r="N115" s="4" t="s">
        <v>11</v>
      </c>
      <c r="O115" s="4" t="s">
        <v>2</v>
      </c>
      <c r="P115" s="70"/>
      <c r="Q115" s="4" t="s">
        <v>354</v>
      </c>
      <c r="R115" s="4" t="s">
        <v>4</v>
      </c>
      <c r="S115" s="4" t="s">
        <v>352</v>
      </c>
      <c r="T115" s="4" t="s">
        <v>4</v>
      </c>
      <c r="U115" s="4" t="s">
        <v>11</v>
      </c>
      <c r="V115" s="4" t="s">
        <v>5</v>
      </c>
      <c r="W115" s="32" t="s">
        <v>1</v>
      </c>
      <c r="X115" s="20" t="s">
        <v>93</v>
      </c>
      <c r="AB115" s="32"/>
      <c r="AC115" s="20" t="s">
        <v>93</v>
      </c>
      <c r="AD115" s="20" t="s">
        <v>93</v>
      </c>
    </row>
    <row r="116" spans="1:35" x14ac:dyDescent="0.25">
      <c r="A116" s="4" t="s">
        <v>26</v>
      </c>
      <c r="B116" s="13">
        <v>43420</v>
      </c>
      <c r="C116" s="4"/>
      <c r="E116" s="4" t="s">
        <v>1</v>
      </c>
      <c r="F116" s="4" t="s">
        <v>4</v>
      </c>
      <c r="G116" s="4" t="s">
        <v>3</v>
      </c>
      <c r="H116" s="4" t="s">
        <v>2</v>
      </c>
      <c r="I116" s="32" t="s">
        <v>2</v>
      </c>
      <c r="J116" s="4" t="s">
        <v>218</v>
      </c>
      <c r="K116" s="32" t="s">
        <v>6</v>
      </c>
      <c r="L116" s="4" t="s">
        <v>6</v>
      </c>
      <c r="M116" s="4" t="s">
        <v>10</v>
      </c>
      <c r="N116" s="4" t="s">
        <v>11</v>
      </c>
      <c r="O116" s="4" t="s">
        <v>4</v>
      </c>
      <c r="P116" s="70"/>
      <c r="Q116" s="4" t="s">
        <v>7</v>
      </c>
      <c r="R116" s="4" t="s">
        <v>12</v>
      </c>
      <c r="S116" s="4" t="s">
        <v>8</v>
      </c>
      <c r="T116" s="4" t="s">
        <v>66</v>
      </c>
      <c r="U116" s="4" t="s">
        <v>11</v>
      </c>
      <c r="V116" s="4" t="s">
        <v>5</v>
      </c>
      <c r="W116" s="32" t="s">
        <v>7</v>
      </c>
      <c r="X116" s="20" t="s">
        <v>93</v>
      </c>
      <c r="AB116" s="32"/>
      <c r="AC116" s="20" t="s">
        <v>93</v>
      </c>
      <c r="AD116" s="20" t="s">
        <v>93</v>
      </c>
      <c r="AI116" s="20" t="s">
        <v>88</v>
      </c>
    </row>
    <row r="117" spans="1:35" x14ac:dyDescent="0.25">
      <c r="A117" s="4" t="s">
        <v>27</v>
      </c>
      <c r="B117" s="13">
        <v>43421</v>
      </c>
      <c r="C117" s="4"/>
      <c r="E117" s="4" t="s">
        <v>4</v>
      </c>
      <c r="F117" s="4" t="s">
        <v>4</v>
      </c>
      <c r="G117" s="4" t="s">
        <v>4</v>
      </c>
      <c r="H117" s="4" t="s">
        <v>2</v>
      </c>
      <c r="I117" s="32" t="s">
        <v>2</v>
      </c>
      <c r="J117" s="4" t="s">
        <v>4</v>
      </c>
      <c r="K117" s="32" t="s">
        <v>4</v>
      </c>
      <c r="L117" s="4" t="s">
        <v>3</v>
      </c>
      <c r="M117" s="4" t="s">
        <v>6</v>
      </c>
      <c r="N117" s="4" t="s">
        <v>4</v>
      </c>
      <c r="O117" s="4" t="s">
        <v>4</v>
      </c>
      <c r="P117" s="70"/>
      <c r="Q117" s="4" t="s">
        <v>4</v>
      </c>
      <c r="R117" s="4" t="s">
        <v>13</v>
      </c>
      <c r="S117" s="4" t="s">
        <v>4</v>
      </c>
      <c r="T117" s="4" t="s">
        <v>66</v>
      </c>
      <c r="U117" s="4" t="s">
        <v>4</v>
      </c>
      <c r="V117" s="4" t="s">
        <v>5</v>
      </c>
      <c r="W117" s="32" t="s">
        <v>4</v>
      </c>
      <c r="X117" s="20" t="s">
        <v>4</v>
      </c>
      <c r="AB117" s="32"/>
      <c r="AC117" s="20" t="s">
        <v>4</v>
      </c>
      <c r="AD117" s="20" t="s">
        <v>4</v>
      </c>
    </row>
    <row r="118" spans="1:35" x14ac:dyDescent="0.25">
      <c r="A118" s="4" t="s">
        <v>28</v>
      </c>
      <c r="B118" s="13">
        <v>43422</v>
      </c>
      <c r="C118" s="4"/>
      <c r="E118" s="4" t="s">
        <v>4</v>
      </c>
      <c r="F118" s="4" t="s">
        <v>4</v>
      </c>
      <c r="G118" s="4" t="s">
        <v>4</v>
      </c>
      <c r="H118" s="4" t="s">
        <v>2</v>
      </c>
      <c r="I118" s="32" t="s">
        <v>2</v>
      </c>
      <c r="J118" s="4" t="s">
        <v>4</v>
      </c>
      <c r="K118" s="32" t="s">
        <v>4</v>
      </c>
      <c r="L118" s="4" t="s">
        <v>3</v>
      </c>
      <c r="M118" s="4" t="s">
        <v>6</v>
      </c>
      <c r="N118" s="4" t="s">
        <v>4</v>
      </c>
      <c r="O118" s="4" t="s">
        <v>4</v>
      </c>
      <c r="P118" s="70"/>
      <c r="Q118" s="4" t="s">
        <v>4</v>
      </c>
      <c r="R118" s="4" t="s">
        <v>13</v>
      </c>
      <c r="S118" s="4" t="s">
        <v>4</v>
      </c>
      <c r="T118" s="4" t="s">
        <v>66</v>
      </c>
      <c r="U118" s="4" t="s">
        <v>4</v>
      </c>
      <c r="V118" s="4" t="s">
        <v>5</v>
      </c>
      <c r="W118" s="32" t="s">
        <v>4</v>
      </c>
      <c r="X118" s="20" t="s">
        <v>4</v>
      </c>
      <c r="AB118" s="32"/>
      <c r="AC118" s="20" t="s">
        <v>4</v>
      </c>
      <c r="AD118" s="20" t="s">
        <v>4</v>
      </c>
    </row>
    <row r="119" spans="1:35" x14ac:dyDescent="0.25">
      <c r="A119" s="4" t="s">
        <v>22</v>
      </c>
      <c r="B119" s="13">
        <v>43423</v>
      </c>
      <c r="C119" s="4" t="s">
        <v>77</v>
      </c>
      <c r="E119" s="4" t="s">
        <v>1</v>
      </c>
      <c r="F119" s="4" t="s">
        <v>1</v>
      </c>
      <c r="G119" s="4" t="s">
        <v>2</v>
      </c>
      <c r="H119" s="4" t="s">
        <v>4</v>
      </c>
      <c r="I119" s="32" t="s">
        <v>4</v>
      </c>
      <c r="J119" s="4" t="s">
        <v>5</v>
      </c>
      <c r="K119" s="32" t="s">
        <v>11</v>
      </c>
      <c r="L119" s="4" t="s">
        <v>4</v>
      </c>
      <c r="M119" s="4" t="s">
        <v>4</v>
      </c>
      <c r="N119" s="4" t="s">
        <v>10</v>
      </c>
      <c r="O119" s="4" t="s">
        <v>17</v>
      </c>
      <c r="P119" s="70"/>
      <c r="Q119" s="4" t="s">
        <v>35</v>
      </c>
      <c r="R119" s="4" t="s">
        <v>1</v>
      </c>
      <c r="S119" s="4" t="s">
        <v>11</v>
      </c>
      <c r="T119" s="4" t="s">
        <v>4</v>
      </c>
      <c r="U119" s="4" t="s">
        <v>8</v>
      </c>
      <c r="V119" s="4" t="s">
        <v>6</v>
      </c>
      <c r="W119" s="32" t="s">
        <v>11</v>
      </c>
      <c r="X119" s="20" t="s">
        <v>93</v>
      </c>
      <c r="Z119" s="32" t="s">
        <v>291</v>
      </c>
      <c r="AB119" s="32"/>
      <c r="AC119" s="20" t="s">
        <v>93</v>
      </c>
      <c r="AD119" s="20" t="s">
        <v>93</v>
      </c>
    </row>
    <row r="120" spans="1:35" x14ac:dyDescent="0.25">
      <c r="A120" s="4" t="s">
        <v>23</v>
      </c>
      <c r="B120" s="13">
        <v>43424</v>
      </c>
      <c r="C120" s="4"/>
      <c r="E120" s="4" t="s">
        <v>1</v>
      </c>
      <c r="F120" s="4" t="s">
        <v>1</v>
      </c>
      <c r="G120" s="4" t="s">
        <v>2</v>
      </c>
      <c r="H120" s="4" t="s">
        <v>4</v>
      </c>
      <c r="I120" s="32" t="s">
        <v>4</v>
      </c>
      <c r="J120" s="4" t="s">
        <v>6</v>
      </c>
      <c r="K120" s="32" t="s">
        <v>218</v>
      </c>
      <c r="L120" s="4" t="s">
        <v>5</v>
      </c>
      <c r="M120" s="4" t="s">
        <v>4</v>
      </c>
      <c r="N120" s="4" t="s">
        <v>15</v>
      </c>
      <c r="O120" s="4" t="s">
        <v>11</v>
      </c>
      <c r="P120" s="70"/>
      <c r="Q120" s="4" t="s">
        <v>2</v>
      </c>
      <c r="R120" s="4" t="s">
        <v>4</v>
      </c>
      <c r="S120" s="4" t="s">
        <v>11</v>
      </c>
      <c r="T120" s="4" t="s">
        <v>4</v>
      </c>
      <c r="U120" s="4" t="s">
        <v>8</v>
      </c>
      <c r="V120" s="4" t="s">
        <v>8</v>
      </c>
      <c r="W120" s="32" t="s">
        <v>11</v>
      </c>
      <c r="X120" s="20" t="s">
        <v>3</v>
      </c>
      <c r="AB120" s="32"/>
      <c r="AC120" s="45" t="s">
        <v>9</v>
      </c>
      <c r="AD120" s="20" t="s">
        <v>88</v>
      </c>
      <c r="AF120" s="20" t="s">
        <v>88</v>
      </c>
    </row>
    <row r="121" spans="1:35" x14ac:dyDescent="0.25">
      <c r="A121" s="4" t="s">
        <v>24</v>
      </c>
      <c r="B121" s="13">
        <v>43425</v>
      </c>
      <c r="C121" s="4"/>
      <c r="E121" s="4" t="s">
        <v>1</v>
      </c>
      <c r="F121" s="4" t="s">
        <v>1</v>
      </c>
      <c r="G121" s="4" t="s">
        <v>2</v>
      </c>
      <c r="H121" s="4" t="s">
        <v>3</v>
      </c>
      <c r="I121" s="32" t="s">
        <v>3</v>
      </c>
      <c r="J121" s="7" t="s">
        <v>7</v>
      </c>
      <c r="K121" s="34" t="s">
        <v>4</v>
      </c>
      <c r="L121" s="4" t="s">
        <v>5</v>
      </c>
      <c r="M121" s="4" t="s">
        <v>6</v>
      </c>
      <c r="N121" s="4" t="s">
        <v>10</v>
      </c>
      <c r="O121" s="4" t="s">
        <v>11</v>
      </c>
      <c r="P121" s="70"/>
      <c r="Q121" s="4" t="s">
        <v>2</v>
      </c>
      <c r="R121" s="4" t="s">
        <v>1</v>
      </c>
      <c r="S121" s="4" t="s">
        <v>20</v>
      </c>
      <c r="T121" s="4" t="s">
        <v>5</v>
      </c>
      <c r="U121" s="4" t="s">
        <v>17</v>
      </c>
      <c r="V121" s="4" t="s">
        <v>4</v>
      </c>
      <c r="W121" s="32" t="s">
        <v>11</v>
      </c>
      <c r="X121" s="20" t="s">
        <v>4</v>
      </c>
      <c r="AB121" s="32"/>
      <c r="AC121" s="20" t="s">
        <v>93</v>
      </c>
      <c r="AD121" s="20" t="s">
        <v>93</v>
      </c>
      <c r="AH121" s="20" t="s">
        <v>88</v>
      </c>
    </row>
    <row r="122" spans="1:35" x14ac:dyDescent="0.25">
      <c r="A122" s="4" t="s">
        <v>25</v>
      </c>
      <c r="B122" s="13">
        <v>43426</v>
      </c>
      <c r="C122" s="4"/>
      <c r="E122" s="4" t="s">
        <v>1</v>
      </c>
      <c r="F122" s="4" t="s">
        <v>1</v>
      </c>
      <c r="G122" s="4" t="s">
        <v>2</v>
      </c>
      <c r="H122" s="4" t="s">
        <v>3</v>
      </c>
      <c r="I122" s="32" t="s">
        <v>3</v>
      </c>
      <c r="J122" s="4" t="s">
        <v>4</v>
      </c>
      <c r="K122" s="32" t="s">
        <v>11</v>
      </c>
      <c r="L122" s="4" t="s">
        <v>4</v>
      </c>
      <c r="M122" s="4" t="s">
        <v>6</v>
      </c>
      <c r="N122" s="4" t="s">
        <v>10</v>
      </c>
      <c r="O122" s="4" t="s">
        <v>11</v>
      </c>
      <c r="P122" s="70"/>
      <c r="Q122" s="4" t="s">
        <v>2</v>
      </c>
      <c r="R122" s="4" t="s">
        <v>1</v>
      </c>
      <c r="S122" s="4" t="s">
        <v>4</v>
      </c>
      <c r="T122" s="4" t="s">
        <v>5</v>
      </c>
      <c r="U122" s="4" t="s">
        <v>17</v>
      </c>
      <c r="V122" s="4" t="s">
        <v>4</v>
      </c>
      <c r="W122" s="32" t="s">
        <v>4</v>
      </c>
      <c r="X122" s="20" t="s">
        <v>177</v>
      </c>
      <c r="AB122" s="32"/>
      <c r="AC122" s="20" t="s">
        <v>93</v>
      </c>
      <c r="AD122" s="20" t="s">
        <v>93</v>
      </c>
    </row>
    <row r="123" spans="1:35" x14ac:dyDescent="0.25">
      <c r="A123" s="4" t="s">
        <v>26</v>
      </c>
      <c r="B123" s="13">
        <v>43427</v>
      </c>
      <c r="C123" s="4"/>
      <c r="E123" s="4" t="s">
        <v>1</v>
      </c>
      <c r="F123" s="4" t="s">
        <v>1</v>
      </c>
      <c r="G123" s="4" t="s">
        <v>4</v>
      </c>
      <c r="H123" s="4" t="s">
        <v>3</v>
      </c>
      <c r="I123" s="32" t="s">
        <v>3</v>
      </c>
      <c r="J123" s="32" t="s">
        <v>218</v>
      </c>
      <c r="K123" s="32" t="s">
        <v>11</v>
      </c>
      <c r="L123" s="4" t="s">
        <v>4</v>
      </c>
      <c r="M123" s="4" t="s">
        <v>6</v>
      </c>
      <c r="N123" s="4" t="s">
        <v>10</v>
      </c>
      <c r="O123" s="4" t="s">
        <v>11</v>
      </c>
      <c r="P123" s="70"/>
      <c r="Q123" s="4" t="s">
        <v>4</v>
      </c>
      <c r="R123" s="4" t="s">
        <v>1</v>
      </c>
      <c r="S123" s="4" t="s">
        <v>329</v>
      </c>
      <c r="T123" s="4" t="s">
        <v>5</v>
      </c>
      <c r="U123" s="4" t="s">
        <v>8</v>
      </c>
      <c r="V123" s="4" t="s">
        <v>2</v>
      </c>
      <c r="W123" s="32" t="s">
        <v>12</v>
      </c>
      <c r="X123" s="20" t="s">
        <v>177</v>
      </c>
      <c r="Z123" s="32" t="s">
        <v>2</v>
      </c>
      <c r="AB123" s="32"/>
      <c r="AC123" s="20" t="s">
        <v>93</v>
      </c>
      <c r="AD123" s="20" t="s">
        <v>93</v>
      </c>
      <c r="AI123" s="20" t="s">
        <v>9</v>
      </c>
    </row>
    <row r="124" spans="1:35" x14ac:dyDescent="0.25">
      <c r="A124" s="4" t="s">
        <v>27</v>
      </c>
      <c r="B124" s="13">
        <v>43428</v>
      </c>
      <c r="C124" s="4"/>
      <c r="E124" s="4" t="s">
        <v>13</v>
      </c>
      <c r="F124" s="4" t="s">
        <v>4</v>
      </c>
      <c r="G124" s="4" t="s">
        <v>4</v>
      </c>
      <c r="H124" s="4" t="s">
        <v>4</v>
      </c>
      <c r="I124" s="32" t="s">
        <v>4</v>
      </c>
      <c r="J124" s="4" t="s">
        <v>2</v>
      </c>
      <c r="K124" s="32" t="s">
        <v>4</v>
      </c>
      <c r="L124" s="4" t="s">
        <v>5</v>
      </c>
      <c r="M124" s="4" t="s">
        <v>3</v>
      </c>
      <c r="N124" s="4" t="s">
        <v>6</v>
      </c>
      <c r="O124" s="4" t="s">
        <v>4</v>
      </c>
      <c r="P124" s="70"/>
      <c r="Q124" s="4" t="s">
        <v>4</v>
      </c>
      <c r="R124" s="4" t="s">
        <v>4</v>
      </c>
      <c r="S124" s="4" t="s">
        <v>4</v>
      </c>
      <c r="T124" s="4" t="s">
        <v>4</v>
      </c>
      <c r="U124" s="4" t="s">
        <v>4</v>
      </c>
      <c r="V124" s="4" t="s">
        <v>2</v>
      </c>
      <c r="W124" s="32" t="s">
        <v>12</v>
      </c>
      <c r="X124" s="20" t="s">
        <v>4</v>
      </c>
      <c r="AB124" s="32"/>
      <c r="AC124" s="20" t="s">
        <v>4</v>
      </c>
      <c r="AD124" s="20" t="s">
        <v>4</v>
      </c>
    </row>
    <row r="125" spans="1:35" x14ac:dyDescent="0.25">
      <c r="A125" s="4" t="s">
        <v>28</v>
      </c>
      <c r="B125" s="13">
        <v>43429</v>
      </c>
      <c r="C125" s="4"/>
      <c r="E125" s="4" t="s">
        <v>13</v>
      </c>
      <c r="F125" s="4" t="s">
        <v>4</v>
      </c>
      <c r="G125" s="4" t="s">
        <v>4</v>
      </c>
      <c r="H125" s="4" t="s">
        <v>4</v>
      </c>
      <c r="I125" s="32" t="s">
        <v>4</v>
      </c>
      <c r="J125" s="4" t="s">
        <v>2</v>
      </c>
      <c r="K125" s="32" t="s">
        <v>4</v>
      </c>
      <c r="L125" s="4" t="s">
        <v>5</v>
      </c>
      <c r="M125" s="4" t="s">
        <v>3</v>
      </c>
      <c r="N125" s="4" t="s">
        <v>6</v>
      </c>
      <c r="O125" s="4" t="s">
        <v>4</v>
      </c>
      <c r="P125" s="70"/>
      <c r="Q125" s="4" t="s">
        <v>4</v>
      </c>
      <c r="R125" s="4" t="s">
        <v>4</v>
      </c>
      <c r="S125" s="4" t="s">
        <v>4</v>
      </c>
      <c r="T125" s="4" t="s">
        <v>4</v>
      </c>
      <c r="U125" s="4" t="s">
        <v>4</v>
      </c>
      <c r="V125" s="4" t="s">
        <v>2</v>
      </c>
      <c r="W125" s="32" t="s">
        <v>12</v>
      </c>
      <c r="X125" s="20" t="s">
        <v>4</v>
      </c>
      <c r="AB125" s="32"/>
      <c r="AC125" s="20" t="s">
        <v>4</v>
      </c>
      <c r="AD125" s="20" t="s">
        <v>4</v>
      </c>
    </row>
    <row r="126" spans="1:35" x14ac:dyDescent="0.25">
      <c r="A126" s="4" t="s">
        <v>22</v>
      </c>
      <c r="B126" s="13">
        <v>43430</v>
      </c>
      <c r="C126" s="4" t="s">
        <v>78</v>
      </c>
      <c r="E126" s="4" t="s">
        <v>3</v>
      </c>
      <c r="F126" s="4" t="s">
        <v>1</v>
      </c>
      <c r="G126" s="4" t="s">
        <v>7</v>
      </c>
      <c r="H126" s="4" t="s">
        <v>2</v>
      </c>
      <c r="I126" s="32" t="s">
        <v>2</v>
      </c>
      <c r="J126" s="4" t="s">
        <v>4</v>
      </c>
      <c r="K126" s="32" t="s">
        <v>11</v>
      </c>
      <c r="L126" s="4" t="s">
        <v>5</v>
      </c>
      <c r="M126" s="4" t="s">
        <v>4</v>
      </c>
      <c r="N126" s="4" t="s">
        <v>4</v>
      </c>
      <c r="O126" s="4" t="s">
        <v>10</v>
      </c>
      <c r="P126" s="70"/>
      <c r="Q126" s="4" t="s">
        <v>17</v>
      </c>
      <c r="R126" s="4" t="s">
        <v>35</v>
      </c>
      <c r="S126" s="4" t="s">
        <v>11</v>
      </c>
      <c r="T126" s="4" t="s">
        <v>9</v>
      </c>
      <c r="U126" s="4" t="s">
        <v>11</v>
      </c>
      <c r="V126" s="4" t="s">
        <v>4</v>
      </c>
      <c r="W126" s="32" t="s">
        <v>11</v>
      </c>
      <c r="X126" s="20" t="s">
        <v>93</v>
      </c>
      <c r="AB126" s="32"/>
      <c r="AC126" s="20" t="s">
        <v>93</v>
      </c>
      <c r="AD126" s="20" t="s">
        <v>93</v>
      </c>
    </row>
    <row r="127" spans="1:35" x14ac:dyDescent="0.25">
      <c r="A127" s="4" t="s">
        <v>23</v>
      </c>
      <c r="B127" s="13">
        <v>43431</v>
      </c>
      <c r="C127" s="4"/>
      <c r="E127" s="4" t="s">
        <v>3</v>
      </c>
      <c r="F127" s="4" t="s">
        <v>1</v>
      </c>
      <c r="G127" s="4" t="s">
        <v>7</v>
      </c>
      <c r="H127" s="4" t="s">
        <v>2</v>
      </c>
      <c r="I127" s="32" t="s">
        <v>2</v>
      </c>
      <c r="J127" s="4" t="s">
        <v>4</v>
      </c>
      <c r="K127" s="32" t="s">
        <v>218</v>
      </c>
      <c r="L127" s="4" t="s">
        <v>8</v>
      </c>
      <c r="M127" s="4" t="s">
        <v>5</v>
      </c>
      <c r="N127" s="4" t="s">
        <v>4</v>
      </c>
      <c r="O127" s="4" t="s">
        <v>15</v>
      </c>
      <c r="P127" s="70"/>
      <c r="Q127" s="4" t="s">
        <v>11</v>
      </c>
      <c r="R127" s="4" t="s">
        <v>2</v>
      </c>
      <c r="S127" s="4" t="s">
        <v>4</v>
      </c>
      <c r="T127" s="4" t="s">
        <v>20</v>
      </c>
      <c r="U127" s="4" t="s">
        <v>11</v>
      </c>
      <c r="V127" s="4" t="s">
        <v>4</v>
      </c>
      <c r="W127" s="32" t="s">
        <v>4</v>
      </c>
      <c r="X127" s="20" t="s">
        <v>93</v>
      </c>
      <c r="AB127" s="32"/>
      <c r="AC127" s="20" t="s">
        <v>88</v>
      </c>
      <c r="AD127" s="45" t="s">
        <v>6</v>
      </c>
      <c r="AF127" s="20" t="s">
        <v>332</v>
      </c>
    </row>
    <row r="128" spans="1:35" x14ac:dyDescent="0.25">
      <c r="A128" s="4" t="s">
        <v>24</v>
      </c>
      <c r="B128" s="13">
        <v>43432</v>
      </c>
      <c r="C128" s="4"/>
      <c r="E128" s="4" t="s">
        <v>4</v>
      </c>
      <c r="F128" s="4" t="s">
        <v>1</v>
      </c>
      <c r="G128" s="4" t="s">
        <v>7</v>
      </c>
      <c r="H128" s="4" t="s">
        <v>2</v>
      </c>
      <c r="I128" s="32" t="s">
        <v>2</v>
      </c>
      <c r="J128" s="4" t="s">
        <v>3</v>
      </c>
      <c r="K128" s="32" t="s">
        <v>11</v>
      </c>
      <c r="L128" s="7" t="s">
        <v>7</v>
      </c>
      <c r="M128" s="4" t="s">
        <v>5</v>
      </c>
      <c r="N128" s="4" t="s">
        <v>6</v>
      </c>
      <c r="O128" s="4" t="s">
        <v>10</v>
      </c>
      <c r="P128" s="70"/>
      <c r="Q128" s="4" t="s">
        <v>11</v>
      </c>
      <c r="R128" s="4" t="s">
        <v>2</v>
      </c>
      <c r="S128" s="4" t="s">
        <v>20</v>
      </c>
      <c r="T128" s="4" t="s">
        <v>20</v>
      </c>
      <c r="U128" s="4" t="s">
        <v>11</v>
      </c>
      <c r="V128" s="4" t="s">
        <v>8</v>
      </c>
      <c r="W128" s="32" t="s">
        <v>4</v>
      </c>
      <c r="X128" s="20" t="s">
        <v>384</v>
      </c>
      <c r="AB128" s="32"/>
      <c r="AC128" s="20" t="s">
        <v>93</v>
      </c>
      <c r="AD128" s="20" t="s">
        <v>93</v>
      </c>
      <c r="AH128" s="20" t="s">
        <v>1</v>
      </c>
    </row>
    <row r="129" spans="1:36" x14ac:dyDescent="0.25">
      <c r="A129" s="4" t="s">
        <v>25</v>
      </c>
      <c r="B129" s="13">
        <v>43433</v>
      </c>
      <c r="C129" s="4"/>
      <c r="E129" s="4" t="s">
        <v>5</v>
      </c>
      <c r="F129" s="4" t="s">
        <v>1</v>
      </c>
      <c r="G129" s="4" t="s">
        <v>7</v>
      </c>
      <c r="H129" s="4" t="s">
        <v>2</v>
      </c>
      <c r="I129" s="32" t="s">
        <v>2</v>
      </c>
      <c r="J129" s="4" t="s">
        <v>3</v>
      </c>
      <c r="K129" s="32" t="s">
        <v>11</v>
      </c>
      <c r="L129" s="4" t="s">
        <v>4</v>
      </c>
      <c r="M129" s="4" t="s">
        <v>4</v>
      </c>
      <c r="N129" s="4" t="s">
        <v>6</v>
      </c>
      <c r="O129" s="4" t="s">
        <v>10</v>
      </c>
      <c r="P129" s="70"/>
      <c r="Q129" s="4" t="s">
        <v>20</v>
      </c>
      <c r="R129" s="4" t="s">
        <v>2</v>
      </c>
      <c r="S129" s="4" t="s">
        <v>20</v>
      </c>
      <c r="T129" s="4" t="s">
        <v>4</v>
      </c>
      <c r="U129" s="4" t="s">
        <v>4</v>
      </c>
      <c r="V129" s="4" t="s">
        <v>17</v>
      </c>
      <c r="W129" s="32" t="s">
        <v>11</v>
      </c>
      <c r="X129" s="20" t="s">
        <v>4</v>
      </c>
      <c r="AB129" s="32"/>
      <c r="AC129" s="20" t="s">
        <v>93</v>
      </c>
      <c r="AD129" s="20" t="s">
        <v>93</v>
      </c>
    </row>
    <row r="130" spans="1:36" x14ac:dyDescent="0.25">
      <c r="A130" s="4" t="s">
        <v>26</v>
      </c>
      <c r="B130" s="13">
        <v>43434</v>
      </c>
      <c r="C130" s="4"/>
      <c r="E130" s="4" t="s">
        <v>5</v>
      </c>
      <c r="F130" s="4" t="s">
        <v>1</v>
      </c>
      <c r="G130" s="4" t="s">
        <v>7</v>
      </c>
      <c r="H130" s="4" t="s">
        <v>4</v>
      </c>
      <c r="I130" s="32" t="s">
        <v>4</v>
      </c>
      <c r="J130" s="32" t="s">
        <v>218</v>
      </c>
      <c r="K130" s="32" t="s">
        <v>11</v>
      </c>
      <c r="L130" s="4" t="s">
        <v>2</v>
      </c>
      <c r="M130" s="4" t="s">
        <v>4</v>
      </c>
      <c r="N130" s="4" t="s">
        <v>6</v>
      </c>
      <c r="O130" s="4" t="s">
        <v>10</v>
      </c>
      <c r="P130" s="70"/>
      <c r="Q130" s="4" t="s">
        <v>20</v>
      </c>
      <c r="R130" s="4" t="s">
        <v>4</v>
      </c>
      <c r="S130" s="4" t="s">
        <v>20</v>
      </c>
      <c r="T130" s="4" t="s">
        <v>5</v>
      </c>
      <c r="U130" s="4" t="s">
        <v>12</v>
      </c>
      <c r="V130" s="4" t="s">
        <v>8</v>
      </c>
      <c r="W130" s="32" t="s">
        <v>11</v>
      </c>
      <c r="X130" s="20" t="s">
        <v>2</v>
      </c>
      <c r="Z130" s="32" t="s">
        <v>291</v>
      </c>
      <c r="AB130" s="32"/>
      <c r="AC130" s="20" t="s">
        <v>93</v>
      </c>
      <c r="AD130" s="20" t="s">
        <v>93</v>
      </c>
      <c r="AI130" s="20" t="s">
        <v>186</v>
      </c>
    </row>
    <row r="131" spans="1:36" x14ac:dyDescent="0.25">
      <c r="A131" s="4" t="s">
        <v>27</v>
      </c>
      <c r="B131" s="13">
        <v>43435</v>
      </c>
      <c r="C131" s="4"/>
      <c r="E131" s="4" t="s">
        <v>5</v>
      </c>
      <c r="F131" s="4" t="s">
        <v>4</v>
      </c>
      <c r="G131" s="4" t="s">
        <v>4</v>
      </c>
      <c r="H131" s="4" t="s">
        <v>4</v>
      </c>
      <c r="I131" s="32" t="s">
        <v>4</v>
      </c>
      <c r="J131" s="4" t="s">
        <v>4</v>
      </c>
      <c r="K131" s="32" t="s">
        <v>4</v>
      </c>
      <c r="L131" s="4" t="s">
        <v>2</v>
      </c>
      <c r="M131" s="4" t="s">
        <v>4</v>
      </c>
      <c r="N131" s="4" t="s">
        <v>3</v>
      </c>
      <c r="O131" s="4" t="s">
        <v>6</v>
      </c>
      <c r="P131" s="70"/>
      <c r="Q131" s="4" t="s">
        <v>4</v>
      </c>
      <c r="R131" s="4" t="s">
        <v>4</v>
      </c>
      <c r="S131" s="4" t="s">
        <v>4</v>
      </c>
      <c r="T131" s="4" t="s">
        <v>5</v>
      </c>
      <c r="U131" s="4" t="s">
        <v>13</v>
      </c>
      <c r="V131" s="4" t="s">
        <v>4</v>
      </c>
      <c r="W131" s="32" t="s">
        <v>4</v>
      </c>
      <c r="X131" s="20" t="s">
        <v>2</v>
      </c>
      <c r="AB131" s="32"/>
      <c r="AC131" s="20" t="s">
        <v>4</v>
      </c>
      <c r="AD131" s="20" t="s">
        <v>4</v>
      </c>
    </row>
    <row r="132" spans="1:36" x14ac:dyDescent="0.25">
      <c r="A132" s="4" t="s">
        <v>28</v>
      </c>
      <c r="B132" s="13">
        <v>43436</v>
      </c>
      <c r="C132" s="4"/>
      <c r="E132" s="4" t="s">
        <v>5</v>
      </c>
      <c r="F132" s="4" t="s">
        <v>4</v>
      </c>
      <c r="G132" s="4" t="s">
        <v>4</v>
      </c>
      <c r="H132" s="4" t="s">
        <v>4</v>
      </c>
      <c r="I132" s="32" t="s">
        <v>4</v>
      </c>
      <c r="J132" s="4" t="s">
        <v>4</v>
      </c>
      <c r="K132" s="32" t="s">
        <v>4</v>
      </c>
      <c r="L132" s="4" t="s">
        <v>2</v>
      </c>
      <c r="M132" s="4" t="s">
        <v>4</v>
      </c>
      <c r="N132" s="4" t="s">
        <v>3</v>
      </c>
      <c r="O132" s="4" t="s">
        <v>6</v>
      </c>
      <c r="P132" s="70"/>
      <c r="Q132" s="4" t="s">
        <v>4</v>
      </c>
      <c r="R132" s="4" t="s">
        <v>4</v>
      </c>
      <c r="S132" s="4" t="s">
        <v>4</v>
      </c>
      <c r="T132" s="4" t="s">
        <v>5</v>
      </c>
      <c r="U132" s="4" t="s">
        <v>13</v>
      </c>
      <c r="V132" s="4" t="s">
        <v>4</v>
      </c>
      <c r="W132" s="32" t="s">
        <v>4</v>
      </c>
      <c r="X132" s="20" t="s">
        <v>2</v>
      </c>
      <c r="AB132" s="32"/>
      <c r="AC132" s="20" t="s">
        <v>4</v>
      </c>
      <c r="AD132" s="20" t="s">
        <v>4</v>
      </c>
    </row>
    <row r="133" spans="1:36" x14ac:dyDescent="0.25">
      <c r="A133" s="4" t="s">
        <v>22</v>
      </c>
      <c r="B133" s="13">
        <v>43437</v>
      </c>
      <c r="C133" s="4" t="s">
        <v>79</v>
      </c>
      <c r="E133" s="4" t="s">
        <v>6</v>
      </c>
      <c r="F133" s="4" t="s">
        <v>3</v>
      </c>
      <c r="G133" s="4" t="s">
        <v>7</v>
      </c>
      <c r="H133" s="19" t="s">
        <v>7</v>
      </c>
      <c r="I133" s="32" t="s">
        <v>7</v>
      </c>
      <c r="J133" s="4" t="s">
        <v>2</v>
      </c>
      <c r="K133" s="32" t="s">
        <v>6</v>
      </c>
      <c r="L133" s="4" t="s">
        <v>4</v>
      </c>
      <c r="M133" s="4" t="s">
        <v>5</v>
      </c>
      <c r="N133" s="4" t="s">
        <v>4</v>
      </c>
      <c r="O133" s="4" t="s">
        <v>4</v>
      </c>
      <c r="P133" s="70"/>
      <c r="Q133" s="4" t="s">
        <v>10</v>
      </c>
      <c r="R133" s="4" t="s">
        <v>17</v>
      </c>
      <c r="S133" s="4" t="s">
        <v>35</v>
      </c>
      <c r="T133" s="4" t="s">
        <v>323</v>
      </c>
      <c r="U133" s="4" t="s">
        <v>11</v>
      </c>
      <c r="V133" s="4" t="s">
        <v>11</v>
      </c>
      <c r="W133" s="32" t="s">
        <v>8</v>
      </c>
      <c r="X133" s="46" t="s">
        <v>4</v>
      </c>
      <c r="AB133" s="32"/>
      <c r="AC133" s="20" t="s">
        <v>93</v>
      </c>
      <c r="AD133" s="46" t="s">
        <v>93</v>
      </c>
    </row>
    <row r="134" spans="1:36" x14ac:dyDescent="0.25">
      <c r="A134" s="4" t="s">
        <v>23</v>
      </c>
      <c r="B134" s="13">
        <v>43438</v>
      </c>
      <c r="C134" s="4"/>
      <c r="E134" s="4" t="s">
        <v>8</v>
      </c>
      <c r="F134" s="4" t="s">
        <v>3</v>
      </c>
      <c r="G134" s="4" t="s">
        <v>7</v>
      </c>
      <c r="H134" s="19" t="s">
        <v>7</v>
      </c>
      <c r="I134" s="32" t="s">
        <v>7</v>
      </c>
      <c r="J134" s="4" t="s">
        <v>2</v>
      </c>
      <c r="K134" s="32" t="s">
        <v>218</v>
      </c>
      <c r="L134" s="4" t="s">
        <v>4</v>
      </c>
      <c r="M134" s="4" t="s">
        <v>6</v>
      </c>
      <c r="N134" s="4" t="s">
        <v>5</v>
      </c>
      <c r="O134" s="4" t="s">
        <v>4</v>
      </c>
      <c r="P134" s="70"/>
      <c r="Q134" s="4" t="s">
        <v>15</v>
      </c>
      <c r="R134" s="4" t="s">
        <v>11</v>
      </c>
      <c r="S134" s="4" t="s">
        <v>2</v>
      </c>
      <c r="T134" s="4" t="s">
        <v>4</v>
      </c>
      <c r="U134" s="4" t="s">
        <v>4</v>
      </c>
      <c r="V134" s="4" t="s">
        <v>11</v>
      </c>
      <c r="W134" s="32" t="s">
        <v>8</v>
      </c>
      <c r="X134" s="20" t="s">
        <v>4</v>
      </c>
      <c r="AB134" s="32"/>
      <c r="AC134" s="45" t="s">
        <v>9</v>
      </c>
      <c r="AD134" s="20" t="s">
        <v>88</v>
      </c>
      <c r="AF134" s="20" t="s">
        <v>88</v>
      </c>
    </row>
    <row r="135" spans="1:36" s="4" customFormat="1" x14ac:dyDescent="0.25">
      <c r="B135" s="13"/>
      <c r="D135" s="76"/>
      <c r="H135" s="19"/>
      <c r="I135" s="32"/>
      <c r="K135" s="32"/>
      <c r="P135" s="32"/>
      <c r="W135" s="32"/>
      <c r="X135" s="20"/>
      <c r="AA135" s="76"/>
      <c r="AB135" s="32"/>
      <c r="AC135" s="20"/>
      <c r="AD135" s="20"/>
      <c r="AE135" s="20"/>
      <c r="AF135" s="20"/>
      <c r="AG135" s="20"/>
      <c r="AH135" s="20"/>
      <c r="AI135" s="20"/>
      <c r="AJ135" s="20"/>
    </row>
    <row r="136" spans="1:36" s="35" customFormat="1" ht="45" x14ac:dyDescent="0.25">
      <c r="B136" s="27"/>
      <c r="D136" s="35" t="s">
        <v>404</v>
      </c>
      <c r="E136" s="35" t="s">
        <v>395</v>
      </c>
      <c r="F136" s="35" t="s">
        <v>252</v>
      </c>
      <c r="G136" s="35" t="s">
        <v>401</v>
      </c>
      <c r="H136" s="81"/>
      <c r="I136" s="35" t="s">
        <v>400</v>
      </c>
      <c r="J136" s="35" t="s">
        <v>399</v>
      </c>
      <c r="L136" s="35" t="s">
        <v>245</v>
      </c>
      <c r="M136" s="35" t="s">
        <v>389</v>
      </c>
      <c r="N136" s="35" t="s">
        <v>392</v>
      </c>
      <c r="O136" s="35" t="s">
        <v>413</v>
      </c>
      <c r="P136" s="35" t="s">
        <v>391</v>
      </c>
      <c r="Q136" s="78" t="s">
        <v>251</v>
      </c>
      <c r="R136" s="78" t="s">
        <v>253</v>
      </c>
      <c r="S136" s="79" t="s">
        <v>374</v>
      </c>
      <c r="T136" s="78" t="s">
        <v>402</v>
      </c>
      <c r="U136" s="68"/>
      <c r="V136" s="35" t="s">
        <v>254</v>
      </c>
      <c r="W136" s="35" t="s">
        <v>382</v>
      </c>
      <c r="Z136" s="35" t="s">
        <v>204</v>
      </c>
      <c r="AA136" s="35" t="s">
        <v>204</v>
      </c>
      <c r="AB136" s="35" t="s">
        <v>412</v>
      </c>
      <c r="AC136" s="35" t="s">
        <v>390</v>
      </c>
      <c r="AH136" s="35" t="s">
        <v>396</v>
      </c>
      <c r="AI136" s="35" t="s">
        <v>388</v>
      </c>
    </row>
    <row r="137" spans="1:36" s="33" customFormat="1" ht="30" x14ac:dyDescent="0.25">
      <c r="B137" s="24"/>
      <c r="D137" s="33" t="s">
        <v>405</v>
      </c>
      <c r="E137" s="33" t="s">
        <v>394</v>
      </c>
      <c r="F137" s="33" t="s">
        <v>193</v>
      </c>
      <c r="G137" s="33" t="s">
        <v>394</v>
      </c>
      <c r="H137" s="82"/>
      <c r="I137" s="33" t="s">
        <v>65</v>
      </c>
      <c r="J137" s="33" t="s">
        <v>221</v>
      </c>
      <c r="L137" s="33" t="s">
        <v>193</v>
      </c>
      <c r="M137" s="33" t="s">
        <v>65</v>
      </c>
      <c r="N137" s="33" t="s">
        <v>393</v>
      </c>
      <c r="O137" s="33" t="s">
        <v>215</v>
      </c>
      <c r="P137" s="33" t="s">
        <v>0</v>
      </c>
      <c r="Q137" s="80" t="s">
        <v>193</v>
      </c>
      <c r="R137" s="80" t="s">
        <v>193</v>
      </c>
      <c r="S137" s="80" t="s">
        <v>394</v>
      </c>
      <c r="T137" s="80" t="s">
        <v>394</v>
      </c>
      <c r="U137" s="69"/>
      <c r="V137" s="33" t="s">
        <v>193</v>
      </c>
      <c r="W137" s="33" t="s">
        <v>0</v>
      </c>
      <c r="X137" s="35" t="s">
        <v>192</v>
      </c>
      <c r="AB137" s="33" t="s">
        <v>205</v>
      </c>
      <c r="AC137" s="35" t="s">
        <v>205</v>
      </c>
      <c r="AD137" s="35"/>
      <c r="AE137" s="35"/>
      <c r="AF137" s="35"/>
      <c r="AG137" s="35"/>
      <c r="AH137" s="35" t="s">
        <v>397</v>
      </c>
      <c r="AI137" s="35" t="s">
        <v>398</v>
      </c>
      <c r="AJ137" s="35"/>
    </row>
    <row r="138" spans="1:36" s="33" customFormat="1" x14ac:dyDescent="0.25">
      <c r="B138" s="24"/>
      <c r="E138" s="33">
        <v>1</v>
      </c>
      <c r="F138" s="33">
        <v>2</v>
      </c>
      <c r="G138" s="33">
        <v>3</v>
      </c>
      <c r="H138" s="82"/>
      <c r="I138" s="33">
        <v>4</v>
      </c>
      <c r="J138" s="33">
        <v>5</v>
      </c>
      <c r="K138" s="32"/>
      <c r="L138" s="33">
        <v>6</v>
      </c>
      <c r="M138" s="33">
        <v>7</v>
      </c>
      <c r="N138" s="33">
        <v>8</v>
      </c>
      <c r="O138" s="33">
        <v>9</v>
      </c>
      <c r="P138" s="33">
        <v>9</v>
      </c>
      <c r="Q138" s="80">
        <v>10</v>
      </c>
      <c r="R138" s="80">
        <v>11</v>
      </c>
      <c r="S138" s="80">
        <v>12</v>
      </c>
      <c r="T138" s="80">
        <v>13</v>
      </c>
      <c r="U138" s="70"/>
      <c r="V138" s="33">
        <v>14</v>
      </c>
      <c r="W138" s="35">
        <v>15</v>
      </c>
      <c r="X138" s="35">
        <v>15</v>
      </c>
      <c r="AC138" s="35"/>
      <c r="AD138" s="35"/>
      <c r="AE138" s="35"/>
      <c r="AF138" s="35"/>
      <c r="AG138" s="35"/>
      <c r="AH138" s="35"/>
      <c r="AI138" s="35"/>
      <c r="AJ138" s="35"/>
    </row>
    <row r="139" spans="1:36" x14ac:dyDescent="0.25">
      <c r="A139" s="4" t="s">
        <v>24</v>
      </c>
      <c r="B139" s="13">
        <v>43439</v>
      </c>
      <c r="C139" s="4"/>
      <c r="E139" s="4" t="s">
        <v>216</v>
      </c>
      <c r="F139" s="4" t="s">
        <v>4</v>
      </c>
      <c r="G139" s="4" t="s">
        <v>216</v>
      </c>
      <c r="H139" s="83"/>
      <c r="I139" s="32" t="s">
        <v>216</v>
      </c>
      <c r="J139" s="73" t="s">
        <v>216</v>
      </c>
      <c r="L139" s="4" t="s">
        <v>3</v>
      </c>
      <c r="M139" s="7" t="s">
        <v>216</v>
      </c>
      <c r="N139" s="4" t="s">
        <v>216</v>
      </c>
      <c r="O139" s="32" t="s">
        <v>216</v>
      </c>
      <c r="P139" s="32" t="s">
        <v>216</v>
      </c>
      <c r="Q139" s="4" t="s">
        <v>10</v>
      </c>
      <c r="R139" s="4" t="s">
        <v>11</v>
      </c>
      <c r="S139" s="4" t="s">
        <v>216</v>
      </c>
      <c r="T139" s="32" t="s">
        <v>216</v>
      </c>
      <c r="U139" s="70"/>
      <c r="V139" s="4" t="s">
        <v>11</v>
      </c>
      <c r="W139" s="32" t="s">
        <v>216</v>
      </c>
      <c r="X139" s="20" t="s">
        <v>93</v>
      </c>
      <c r="Z139" s="76" t="s">
        <v>411</v>
      </c>
      <c r="AA139" s="76" t="s">
        <v>410</v>
      </c>
      <c r="AB139" s="32"/>
    </row>
    <row r="140" spans="1:36" x14ac:dyDescent="0.25">
      <c r="A140" s="4" t="s">
        <v>25</v>
      </c>
      <c r="B140" s="13">
        <v>43440</v>
      </c>
      <c r="E140" s="4" t="s">
        <v>4</v>
      </c>
      <c r="F140" s="4" t="s">
        <v>5</v>
      </c>
      <c r="G140" s="4" t="s">
        <v>7</v>
      </c>
      <c r="H140" s="83"/>
      <c r="I140" s="32" t="s">
        <v>7</v>
      </c>
      <c r="J140" s="73" t="s">
        <v>2</v>
      </c>
      <c r="L140" s="4" t="s">
        <v>3</v>
      </c>
      <c r="M140" s="4" t="s">
        <v>4</v>
      </c>
      <c r="N140" s="4" t="s">
        <v>4</v>
      </c>
      <c r="O140" s="32" t="s">
        <v>6</v>
      </c>
      <c r="P140" s="32" t="s">
        <v>11</v>
      </c>
      <c r="Q140" s="4" t="s">
        <v>10</v>
      </c>
      <c r="R140" s="4" t="s">
        <v>11</v>
      </c>
      <c r="S140" s="4" t="s">
        <v>2</v>
      </c>
      <c r="T140" s="32" t="s">
        <v>11</v>
      </c>
      <c r="U140" s="70"/>
      <c r="V140" s="4" t="s">
        <v>4</v>
      </c>
      <c r="W140" s="32" t="s">
        <v>17</v>
      </c>
      <c r="X140" s="20" t="s">
        <v>93</v>
      </c>
      <c r="AB140" s="32"/>
    </row>
    <row r="141" spans="1:36" x14ac:dyDescent="0.25">
      <c r="A141" s="4" t="s">
        <v>26</v>
      </c>
      <c r="B141" s="13">
        <v>43441</v>
      </c>
      <c r="E141" s="4" t="s">
        <v>2</v>
      </c>
      <c r="F141" s="4" t="s">
        <v>5</v>
      </c>
      <c r="G141" s="4" t="s">
        <v>7</v>
      </c>
      <c r="H141" s="83"/>
      <c r="I141" s="32" t="s">
        <v>7</v>
      </c>
      <c r="J141" s="73" t="s">
        <v>4</v>
      </c>
      <c r="L141" s="4" t="s">
        <v>3</v>
      </c>
      <c r="M141" s="4" t="s">
        <v>2</v>
      </c>
      <c r="N141" s="4" t="s">
        <v>4</v>
      </c>
      <c r="O141" s="32" t="s">
        <v>6</v>
      </c>
      <c r="P141" s="32" t="s">
        <v>11</v>
      </c>
      <c r="Q141" s="4" t="s">
        <v>10</v>
      </c>
      <c r="R141" s="4" t="s">
        <v>11</v>
      </c>
      <c r="S141" s="4" t="s">
        <v>4</v>
      </c>
      <c r="T141" s="32" t="s">
        <v>7</v>
      </c>
      <c r="U141" s="70"/>
      <c r="V141" s="4" t="s">
        <v>12</v>
      </c>
      <c r="W141" s="32" t="s">
        <v>8</v>
      </c>
      <c r="X141" s="20" t="s">
        <v>93</v>
      </c>
      <c r="AB141" s="32"/>
    </row>
    <row r="142" spans="1:36" x14ac:dyDescent="0.25">
      <c r="A142" s="4" t="s">
        <v>27</v>
      </c>
      <c r="B142" s="13">
        <v>43442</v>
      </c>
      <c r="E142" s="4" t="s">
        <v>2</v>
      </c>
      <c r="F142" s="4" t="s">
        <v>5</v>
      </c>
      <c r="G142" s="4" t="s">
        <v>4</v>
      </c>
      <c r="H142" s="83"/>
      <c r="I142" s="32" t="s">
        <v>4</v>
      </c>
      <c r="J142" s="73" t="s">
        <v>4</v>
      </c>
      <c r="L142" s="4" t="s">
        <v>4</v>
      </c>
      <c r="M142" s="4" t="s">
        <v>2</v>
      </c>
      <c r="N142" s="4" t="s">
        <v>4</v>
      </c>
      <c r="O142" s="32" t="s">
        <v>3</v>
      </c>
      <c r="P142" s="32" t="s">
        <v>4</v>
      </c>
      <c r="Q142" s="4" t="s">
        <v>6</v>
      </c>
      <c r="R142" s="4" t="s">
        <v>4</v>
      </c>
      <c r="S142" s="4" t="s">
        <v>4</v>
      </c>
      <c r="T142" s="32" t="s">
        <v>4</v>
      </c>
      <c r="U142" s="70"/>
      <c r="V142" s="4" t="s">
        <v>13</v>
      </c>
      <c r="W142" s="32" t="s">
        <v>4</v>
      </c>
      <c r="X142" s="20" t="s">
        <v>4</v>
      </c>
      <c r="AB142" s="32"/>
    </row>
    <row r="143" spans="1:36" x14ac:dyDescent="0.25">
      <c r="A143" s="4" t="s">
        <v>28</v>
      </c>
      <c r="B143" s="13">
        <v>43443</v>
      </c>
      <c r="E143" s="4" t="s">
        <v>2</v>
      </c>
      <c r="F143" s="4" t="s">
        <v>5</v>
      </c>
      <c r="G143" s="4" t="s">
        <v>4</v>
      </c>
      <c r="H143" s="83"/>
      <c r="I143" s="32" t="s">
        <v>4</v>
      </c>
      <c r="J143" s="73" t="s">
        <v>4</v>
      </c>
      <c r="L143" s="4" t="s">
        <v>4</v>
      </c>
      <c r="M143" s="4" t="s">
        <v>2</v>
      </c>
      <c r="N143" s="4" t="s">
        <v>4</v>
      </c>
      <c r="O143" s="32" t="s">
        <v>3</v>
      </c>
      <c r="P143" s="32" t="s">
        <v>4</v>
      </c>
      <c r="Q143" s="4" t="s">
        <v>6</v>
      </c>
      <c r="R143" s="4" t="s">
        <v>4</v>
      </c>
      <c r="S143" s="4" t="s">
        <v>4</v>
      </c>
      <c r="T143" s="32" t="s">
        <v>4</v>
      </c>
      <c r="U143" s="70"/>
      <c r="V143" s="4" t="s">
        <v>13</v>
      </c>
      <c r="W143" s="32" t="s">
        <v>4</v>
      </c>
      <c r="X143" s="20" t="s">
        <v>4</v>
      </c>
      <c r="AB143" s="32"/>
    </row>
    <row r="144" spans="1:36" x14ac:dyDescent="0.25">
      <c r="A144" s="4" t="s">
        <v>22</v>
      </c>
      <c r="B144" s="13">
        <v>43444</v>
      </c>
      <c r="C144" s="4" t="s">
        <v>80</v>
      </c>
      <c r="E144" s="4" t="s">
        <v>4</v>
      </c>
      <c r="F144" s="4" t="s">
        <v>6</v>
      </c>
      <c r="G144" s="4" t="s">
        <v>3</v>
      </c>
      <c r="H144" s="83"/>
      <c r="I144" s="32" t="s">
        <v>7</v>
      </c>
      <c r="J144" s="73" t="s">
        <v>7</v>
      </c>
      <c r="L144" s="4" t="s">
        <v>2</v>
      </c>
      <c r="M144" s="4" t="s">
        <v>4</v>
      </c>
      <c r="N144" s="4" t="s">
        <v>5</v>
      </c>
      <c r="O144" s="32" t="s">
        <v>4</v>
      </c>
      <c r="P144" s="32" t="s">
        <v>11</v>
      </c>
      <c r="Q144" s="4" t="s">
        <v>4</v>
      </c>
      <c r="R144" s="4" t="s">
        <v>10</v>
      </c>
      <c r="S144" s="4" t="s">
        <v>17</v>
      </c>
      <c r="T144" s="32" t="s">
        <v>35</v>
      </c>
      <c r="U144" s="70"/>
      <c r="V144" s="4" t="s">
        <v>11</v>
      </c>
      <c r="W144" s="32" t="s">
        <v>11</v>
      </c>
      <c r="X144" s="20" t="s">
        <v>93</v>
      </c>
      <c r="AB144" s="32"/>
      <c r="AC144" s="20" t="s">
        <v>20</v>
      </c>
    </row>
    <row r="145" spans="1:36" x14ac:dyDescent="0.25">
      <c r="A145" s="4" t="s">
        <v>23</v>
      </c>
      <c r="B145" s="13">
        <v>43445</v>
      </c>
      <c r="C145" s="4"/>
      <c r="E145" s="4" t="s">
        <v>4</v>
      </c>
      <c r="F145" s="4" t="s">
        <v>8</v>
      </c>
      <c r="G145" s="4" t="s">
        <v>3</v>
      </c>
      <c r="H145" s="83"/>
      <c r="I145" s="32" t="s">
        <v>7</v>
      </c>
      <c r="J145" s="73" t="s">
        <v>7</v>
      </c>
      <c r="L145" s="4" t="s">
        <v>2</v>
      </c>
      <c r="M145" s="4" t="s">
        <v>4</v>
      </c>
      <c r="N145" s="4" t="s">
        <v>6</v>
      </c>
      <c r="O145" s="32" t="s">
        <v>5</v>
      </c>
      <c r="P145" s="32" t="s">
        <v>12</v>
      </c>
      <c r="Q145" s="4" t="s">
        <v>4</v>
      </c>
      <c r="R145" s="4" t="s">
        <v>15</v>
      </c>
      <c r="S145" s="4" t="s">
        <v>11</v>
      </c>
      <c r="T145" s="32" t="s">
        <v>2</v>
      </c>
      <c r="U145" s="70"/>
      <c r="V145" s="4" t="s">
        <v>4</v>
      </c>
      <c r="W145" s="32" t="s">
        <v>11</v>
      </c>
      <c r="X145" s="20" t="s">
        <v>93</v>
      </c>
      <c r="AB145" s="32"/>
    </row>
    <row r="146" spans="1:36" x14ac:dyDescent="0.25">
      <c r="A146" s="4" t="s">
        <v>24</v>
      </c>
      <c r="B146" s="13">
        <v>43446</v>
      </c>
      <c r="C146" s="4"/>
      <c r="E146" s="4" t="s">
        <v>17</v>
      </c>
      <c r="F146" s="4" t="s">
        <v>4</v>
      </c>
      <c r="G146" s="4" t="s">
        <v>4</v>
      </c>
      <c r="H146" s="83"/>
      <c r="I146" s="32" t="s">
        <v>7</v>
      </c>
      <c r="J146" s="73" t="s">
        <v>7</v>
      </c>
      <c r="L146" s="4" t="s">
        <v>2</v>
      </c>
      <c r="M146" s="4" t="s">
        <v>3</v>
      </c>
      <c r="N146" s="7" t="s">
        <v>7</v>
      </c>
      <c r="O146" s="32" t="s">
        <v>5</v>
      </c>
      <c r="P146" s="32" t="s">
        <v>12</v>
      </c>
      <c r="Q146" s="4" t="s">
        <v>6</v>
      </c>
      <c r="R146" s="4" t="s">
        <v>10</v>
      </c>
      <c r="S146" s="4" t="s">
        <v>11</v>
      </c>
      <c r="T146" s="32" t="s">
        <v>2</v>
      </c>
      <c r="U146" s="70"/>
      <c r="V146" s="4" t="s">
        <v>7</v>
      </c>
      <c r="W146" s="32" t="s">
        <v>11</v>
      </c>
      <c r="X146" s="20" t="s">
        <v>93</v>
      </c>
      <c r="AB146" s="32"/>
    </row>
    <row r="147" spans="1:36" x14ac:dyDescent="0.25">
      <c r="A147" s="4" t="s">
        <v>25</v>
      </c>
      <c r="B147" s="13">
        <v>43447</v>
      </c>
      <c r="C147" s="4"/>
      <c r="E147" s="4" t="s">
        <v>17</v>
      </c>
      <c r="F147" s="4" t="s">
        <v>4</v>
      </c>
      <c r="G147" s="4" t="s">
        <v>5</v>
      </c>
      <c r="H147" s="83"/>
      <c r="I147" s="32" t="s">
        <v>7</v>
      </c>
      <c r="J147" s="73" t="s">
        <v>7</v>
      </c>
      <c r="L147" s="4" t="s">
        <v>2</v>
      </c>
      <c r="M147" s="4" t="s">
        <v>3</v>
      </c>
      <c r="N147" s="4" t="s">
        <v>4</v>
      </c>
      <c r="O147" s="32" t="s">
        <v>4</v>
      </c>
      <c r="P147" s="32" t="s">
        <v>11</v>
      </c>
      <c r="Q147" s="4" t="s">
        <v>6</v>
      </c>
      <c r="R147" s="4" t="s">
        <v>10</v>
      </c>
      <c r="S147" s="4" t="s">
        <v>11</v>
      </c>
      <c r="T147" s="32" t="s">
        <v>2</v>
      </c>
      <c r="U147" s="70"/>
      <c r="V147" s="4" t="s">
        <v>11</v>
      </c>
      <c r="W147" s="32" t="s">
        <v>4</v>
      </c>
      <c r="X147" s="20" t="s">
        <v>93</v>
      </c>
      <c r="AB147" s="32"/>
    </row>
    <row r="148" spans="1:36" x14ac:dyDescent="0.25">
      <c r="A148" s="4" t="s">
        <v>26</v>
      </c>
      <c r="B148" s="13">
        <v>43448</v>
      </c>
      <c r="C148" s="4"/>
      <c r="E148" s="4" t="s">
        <v>8</v>
      </c>
      <c r="F148" s="4" t="s">
        <v>2</v>
      </c>
      <c r="G148" s="4" t="s">
        <v>5</v>
      </c>
      <c r="H148" s="83"/>
      <c r="I148" s="32" t="s">
        <v>7</v>
      </c>
      <c r="J148" s="73" t="s">
        <v>218</v>
      </c>
      <c r="L148" s="4" t="s">
        <v>4</v>
      </c>
      <c r="M148" s="4" t="s">
        <v>3</v>
      </c>
      <c r="N148" s="4" t="s">
        <v>2</v>
      </c>
      <c r="O148" s="32" t="s">
        <v>4</v>
      </c>
      <c r="P148" s="32" t="s">
        <v>11</v>
      </c>
      <c r="Q148" s="4" t="s">
        <v>6</v>
      </c>
      <c r="R148" s="4" t="s">
        <v>10</v>
      </c>
      <c r="S148" s="4" t="s">
        <v>11</v>
      </c>
      <c r="T148" s="32" t="s">
        <v>4</v>
      </c>
      <c r="U148" s="70"/>
      <c r="V148" s="4" t="s">
        <v>7</v>
      </c>
      <c r="W148" s="32" t="s">
        <v>12</v>
      </c>
      <c r="X148" s="20" t="s">
        <v>93</v>
      </c>
      <c r="AB148" s="32"/>
    </row>
    <row r="149" spans="1:36" x14ac:dyDescent="0.25">
      <c r="A149" s="4" t="s">
        <v>27</v>
      </c>
      <c r="B149" s="13">
        <v>43449</v>
      </c>
      <c r="C149" s="4"/>
      <c r="E149" s="4" t="s">
        <v>4</v>
      </c>
      <c r="F149" s="4" t="s">
        <v>2</v>
      </c>
      <c r="G149" s="4" t="s">
        <v>5</v>
      </c>
      <c r="H149" s="83"/>
      <c r="I149" s="32" t="s">
        <v>4</v>
      </c>
      <c r="J149" s="73" t="s">
        <v>4</v>
      </c>
      <c r="L149" s="4" t="s">
        <v>4</v>
      </c>
      <c r="M149" s="4" t="s">
        <v>4</v>
      </c>
      <c r="N149" s="4" t="s">
        <v>2</v>
      </c>
      <c r="O149" s="32" t="s">
        <v>4</v>
      </c>
      <c r="P149" s="32" t="s">
        <v>4</v>
      </c>
      <c r="Q149" s="4" t="s">
        <v>3</v>
      </c>
      <c r="R149" s="4" t="s">
        <v>6</v>
      </c>
      <c r="S149" s="4" t="s">
        <v>4</v>
      </c>
      <c r="T149" s="32" t="s">
        <v>4</v>
      </c>
      <c r="U149" s="70"/>
      <c r="V149" s="4" t="s">
        <v>4</v>
      </c>
      <c r="W149" s="32" t="s">
        <v>13</v>
      </c>
      <c r="X149" s="20" t="s">
        <v>4</v>
      </c>
      <c r="AB149" s="32"/>
    </row>
    <row r="150" spans="1:36" x14ac:dyDescent="0.25">
      <c r="A150" s="4" t="s">
        <v>28</v>
      </c>
      <c r="B150" s="13">
        <v>43450</v>
      </c>
      <c r="C150" s="4"/>
      <c r="E150" s="4" t="s">
        <v>4</v>
      </c>
      <c r="F150" s="4" t="s">
        <v>2</v>
      </c>
      <c r="G150" s="4" t="s">
        <v>5</v>
      </c>
      <c r="H150" s="83"/>
      <c r="I150" s="32" t="s">
        <v>4</v>
      </c>
      <c r="J150" s="73" t="s">
        <v>4</v>
      </c>
      <c r="L150" s="4" t="s">
        <v>4</v>
      </c>
      <c r="M150" s="4" t="s">
        <v>4</v>
      </c>
      <c r="N150" s="4" t="s">
        <v>2</v>
      </c>
      <c r="O150" s="32" t="s">
        <v>4</v>
      </c>
      <c r="P150" s="32" t="s">
        <v>4</v>
      </c>
      <c r="Q150" s="4" t="s">
        <v>3</v>
      </c>
      <c r="R150" s="4" t="s">
        <v>6</v>
      </c>
      <c r="S150" s="4" t="s">
        <v>4</v>
      </c>
      <c r="T150" s="32" t="s">
        <v>4</v>
      </c>
      <c r="U150" s="70"/>
      <c r="V150" s="4" t="s">
        <v>4</v>
      </c>
      <c r="W150" s="32" t="s">
        <v>13</v>
      </c>
      <c r="X150" s="20" t="s">
        <v>4</v>
      </c>
      <c r="AB150" s="32"/>
    </row>
    <row r="151" spans="1:36" x14ac:dyDescent="0.25">
      <c r="A151" s="4" t="s">
        <v>22</v>
      </c>
      <c r="B151" s="13">
        <v>43451</v>
      </c>
      <c r="C151" s="4" t="s">
        <v>81</v>
      </c>
      <c r="E151" s="4" t="s">
        <v>11</v>
      </c>
      <c r="F151" s="4" t="s">
        <v>4</v>
      </c>
      <c r="G151" s="4" t="s">
        <v>6</v>
      </c>
      <c r="H151" s="83"/>
      <c r="I151" s="32" t="s">
        <v>3</v>
      </c>
      <c r="J151" s="73" t="s">
        <v>7</v>
      </c>
      <c r="L151" s="4" t="s">
        <v>7</v>
      </c>
      <c r="M151" s="4" t="s">
        <v>2</v>
      </c>
      <c r="N151" s="4" t="s">
        <v>4</v>
      </c>
      <c r="O151" s="32" t="s">
        <v>5</v>
      </c>
      <c r="P151" s="32" t="s">
        <v>12</v>
      </c>
      <c r="Q151" s="4" t="s">
        <v>4</v>
      </c>
      <c r="R151" s="4" t="s">
        <v>4</v>
      </c>
      <c r="S151" s="4" t="s">
        <v>10</v>
      </c>
      <c r="T151" s="32" t="s">
        <v>17</v>
      </c>
      <c r="U151" s="70"/>
      <c r="V151" s="4" t="s">
        <v>35</v>
      </c>
      <c r="W151" s="32" t="s">
        <v>11</v>
      </c>
      <c r="X151" s="20" t="s">
        <v>93</v>
      </c>
      <c r="AB151" s="32"/>
    </row>
    <row r="152" spans="1:36" x14ac:dyDescent="0.25">
      <c r="A152" s="4" t="s">
        <v>23</v>
      </c>
      <c r="B152" s="13">
        <v>43452</v>
      </c>
      <c r="C152" s="4"/>
      <c r="E152" s="4" t="s">
        <v>11</v>
      </c>
      <c r="F152" s="4" t="s">
        <v>4</v>
      </c>
      <c r="G152" s="4" t="s">
        <v>8</v>
      </c>
      <c r="H152" s="83"/>
      <c r="I152" s="32" t="s">
        <v>3</v>
      </c>
      <c r="J152" s="73" t="s">
        <v>7</v>
      </c>
      <c r="L152" s="4" t="s">
        <v>7</v>
      </c>
      <c r="M152" s="4" t="s">
        <v>2</v>
      </c>
      <c r="N152" s="4" t="s">
        <v>4</v>
      </c>
      <c r="O152" s="32" t="s">
        <v>6</v>
      </c>
      <c r="P152" s="32" t="s">
        <v>11</v>
      </c>
      <c r="Q152" s="4" t="s">
        <v>5</v>
      </c>
      <c r="R152" s="4" t="s">
        <v>4</v>
      </c>
      <c r="S152" s="4" t="s">
        <v>15</v>
      </c>
      <c r="T152" s="32" t="s">
        <v>11</v>
      </c>
      <c r="U152" s="70"/>
      <c r="V152" s="4" t="s">
        <v>2</v>
      </c>
      <c r="W152" s="32" t="s">
        <v>4</v>
      </c>
      <c r="X152" s="20" t="s">
        <v>93</v>
      </c>
      <c r="AB152" s="32"/>
    </row>
    <row r="153" spans="1:36" x14ac:dyDescent="0.25">
      <c r="A153" s="4" t="s">
        <v>24</v>
      </c>
      <c r="B153" s="13">
        <v>43453</v>
      </c>
      <c r="C153" s="4"/>
      <c r="E153" s="4" t="s">
        <v>11</v>
      </c>
      <c r="F153" s="4" t="s">
        <v>17</v>
      </c>
      <c r="G153" s="4" t="s">
        <v>4</v>
      </c>
      <c r="H153" s="83"/>
      <c r="I153" s="32" t="s">
        <v>4</v>
      </c>
      <c r="J153" s="73" t="s">
        <v>7</v>
      </c>
      <c r="L153" s="4" t="s">
        <v>7</v>
      </c>
      <c r="M153" s="4" t="s">
        <v>2</v>
      </c>
      <c r="N153" s="4" t="s">
        <v>3</v>
      </c>
      <c r="O153" s="34" t="s">
        <v>7</v>
      </c>
      <c r="P153" s="34" t="s">
        <v>11</v>
      </c>
      <c r="Q153" s="4" t="s">
        <v>5</v>
      </c>
      <c r="R153" s="4" t="s">
        <v>6</v>
      </c>
      <c r="S153" s="4" t="s">
        <v>10</v>
      </c>
      <c r="T153" s="32" t="s">
        <v>11</v>
      </c>
      <c r="U153" s="70"/>
      <c r="V153" s="4" t="s">
        <v>2</v>
      </c>
      <c r="W153" s="32" t="s">
        <v>4</v>
      </c>
      <c r="X153" s="20" t="s">
        <v>93</v>
      </c>
      <c r="AB153" s="32"/>
    </row>
    <row r="154" spans="1:36" x14ac:dyDescent="0.25">
      <c r="A154" s="4" t="s">
        <v>25</v>
      </c>
      <c r="B154" s="13">
        <v>43454</v>
      </c>
      <c r="C154" s="4"/>
      <c r="E154" s="4" t="s">
        <v>4</v>
      </c>
      <c r="F154" s="4" t="s">
        <v>17</v>
      </c>
      <c r="G154" s="4" t="s">
        <v>4</v>
      </c>
      <c r="H154" s="83"/>
      <c r="I154" s="32" t="s">
        <v>5</v>
      </c>
      <c r="J154" s="73" t="s">
        <v>7</v>
      </c>
      <c r="L154" s="4" t="s">
        <v>20</v>
      </c>
      <c r="M154" s="4" t="s">
        <v>2</v>
      </c>
      <c r="N154" s="4" t="s">
        <v>3</v>
      </c>
      <c r="O154" s="32" t="s">
        <v>4</v>
      </c>
      <c r="P154" s="32" t="s">
        <v>11</v>
      </c>
      <c r="Q154" s="4" t="s">
        <v>4</v>
      </c>
      <c r="R154" s="4" t="s">
        <v>6</v>
      </c>
      <c r="S154" s="4" t="s">
        <v>10</v>
      </c>
      <c r="T154" s="32" t="s">
        <v>11</v>
      </c>
      <c r="U154" s="70"/>
      <c r="V154" s="4" t="s">
        <v>2</v>
      </c>
      <c r="W154" s="32" t="s">
        <v>11</v>
      </c>
      <c r="X154" s="20" t="s">
        <v>93</v>
      </c>
      <c r="AB154" s="32"/>
    </row>
    <row r="155" spans="1:36" x14ac:dyDescent="0.25">
      <c r="A155" s="4" t="s">
        <v>26</v>
      </c>
      <c r="B155" s="13">
        <v>43455</v>
      </c>
      <c r="C155" s="4"/>
      <c r="E155" s="4" t="s">
        <v>12</v>
      </c>
      <c r="F155" s="4" t="s">
        <v>8</v>
      </c>
      <c r="G155" s="4" t="s">
        <v>2</v>
      </c>
      <c r="H155" s="83"/>
      <c r="I155" s="32" t="s">
        <v>5</v>
      </c>
      <c r="J155" s="73" t="s">
        <v>218</v>
      </c>
      <c r="L155" s="4" t="s">
        <v>7</v>
      </c>
      <c r="M155" s="4" t="s">
        <v>4</v>
      </c>
      <c r="N155" s="4" t="s">
        <v>3</v>
      </c>
      <c r="O155" s="32" t="s">
        <v>83</v>
      </c>
      <c r="P155" s="32" t="s">
        <v>11</v>
      </c>
      <c r="Q155" s="4" t="s">
        <v>4</v>
      </c>
      <c r="R155" s="4" t="s">
        <v>6</v>
      </c>
      <c r="S155" s="4" t="s">
        <v>10</v>
      </c>
      <c r="T155" s="32" t="s">
        <v>11</v>
      </c>
      <c r="U155" s="70"/>
      <c r="V155" s="4" t="s">
        <v>4</v>
      </c>
      <c r="W155" s="32" t="s">
        <v>11</v>
      </c>
      <c r="X155" s="20" t="s">
        <v>93</v>
      </c>
      <c r="AB155" s="32"/>
    </row>
    <row r="156" spans="1:36" x14ac:dyDescent="0.25">
      <c r="A156" s="4" t="s">
        <v>27</v>
      </c>
      <c r="B156" s="13">
        <v>43456</v>
      </c>
      <c r="C156" s="4"/>
      <c r="E156" s="4" t="s">
        <v>13</v>
      </c>
      <c r="F156" s="4" t="s">
        <v>4</v>
      </c>
      <c r="G156" s="4" t="s">
        <v>2</v>
      </c>
      <c r="H156" s="83"/>
      <c r="I156" s="32" t="s">
        <v>5</v>
      </c>
      <c r="J156" s="73" t="s">
        <v>4</v>
      </c>
      <c r="L156" s="4" t="s">
        <v>4</v>
      </c>
      <c r="M156" s="4" t="s">
        <v>4</v>
      </c>
      <c r="N156" s="4" t="s">
        <v>4</v>
      </c>
      <c r="O156" s="32" t="s">
        <v>83</v>
      </c>
      <c r="P156" s="32" t="s">
        <v>4</v>
      </c>
      <c r="Q156" s="4" t="s">
        <v>4</v>
      </c>
      <c r="R156" s="4" t="s">
        <v>3</v>
      </c>
      <c r="S156" s="4" t="s">
        <v>6</v>
      </c>
      <c r="T156" s="32" t="s">
        <v>4</v>
      </c>
      <c r="U156" s="70"/>
      <c r="V156" s="4" t="s">
        <v>4</v>
      </c>
      <c r="W156" s="32" t="s">
        <v>4</v>
      </c>
      <c r="X156" s="20" t="s">
        <v>4</v>
      </c>
      <c r="AB156" s="32"/>
    </row>
    <row r="157" spans="1:36" x14ac:dyDescent="0.25">
      <c r="A157" s="4" t="s">
        <v>28</v>
      </c>
      <c r="B157" s="13">
        <v>43457</v>
      </c>
      <c r="C157" s="4"/>
      <c r="E157" s="4" t="s">
        <v>13</v>
      </c>
      <c r="F157" s="4" t="s">
        <v>4</v>
      </c>
      <c r="G157" s="4" t="s">
        <v>2</v>
      </c>
      <c r="H157" s="83"/>
      <c r="I157" s="32" t="s">
        <v>5</v>
      </c>
      <c r="J157" s="73" t="s">
        <v>4</v>
      </c>
      <c r="L157" s="4" t="s">
        <v>4</v>
      </c>
      <c r="M157" s="4" t="s">
        <v>4</v>
      </c>
      <c r="N157" s="4" t="s">
        <v>4</v>
      </c>
      <c r="O157" s="32" t="s">
        <v>83</v>
      </c>
      <c r="P157" s="32" t="s">
        <v>4</v>
      </c>
      <c r="Q157" s="4" t="s">
        <v>4</v>
      </c>
      <c r="R157" s="4" t="s">
        <v>3</v>
      </c>
      <c r="S157" s="4" t="s">
        <v>6</v>
      </c>
      <c r="T157" s="32" t="s">
        <v>4</v>
      </c>
      <c r="U157" s="70"/>
      <c r="V157" s="4" t="s">
        <v>4</v>
      </c>
      <c r="W157" s="32" t="s">
        <v>4</v>
      </c>
      <c r="X157" s="20" t="s">
        <v>4</v>
      </c>
      <c r="AB157" s="32"/>
    </row>
    <row r="158" spans="1:36" x14ac:dyDescent="0.25">
      <c r="A158" s="4" t="s">
        <v>22</v>
      </c>
      <c r="B158" s="13">
        <v>43458</v>
      </c>
      <c r="C158" s="4" t="s">
        <v>82</v>
      </c>
      <c r="E158" s="4" t="s">
        <v>11</v>
      </c>
      <c r="F158" s="4" t="s">
        <v>11</v>
      </c>
      <c r="G158" s="4" t="s">
        <v>4</v>
      </c>
      <c r="H158" s="83"/>
      <c r="I158" s="32" t="s">
        <v>6</v>
      </c>
      <c r="J158" s="73" t="s">
        <v>3</v>
      </c>
      <c r="L158" s="4" t="s">
        <v>1</v>
      </c>
      <c r="M158" s="4" t="s">
        <v>1</v>
      </c>
      <c r="N158" s="4" t="s">
        <v>2</v>
      </c>
      <c r="O158" s="32" t="s">
        <v>4</v>
      </c>
      <c r="P158" s="32" t="s">
        <v>11</v>
      </c>
      <c r="Q158" s="4" t="s">
        <v>5</v>
      </c>
      <c r="R158" s="4" t="s">
        <v>4</v>
      </c>
      <c r="S158" s="4" t="s">
        <v>4</v>
      </c>
      <c r="T158" s="32" t="s">
        <v>10</v>
      </c>
      <c r="U158" s="72"/>
      <c r="V158" s="4" t="s">
        <v>7</v>
      </c>
      <c r="W158" s="76" t="s">
        <v>12</v>
      </c>
      <c r="X158" s="46" t="s">
        <v>2</v>
      </c>
      <c r="AB158" s="32" t="s">
        <v>11</v>
      </c>
      <c r="AC158" s="76" t="s">
        <v>10</v>
      </c>
    </row>
    <row r="159" spans="1:36" s="5" customFormat="1" x14ac:dyDescent="0.25">
      <c r="A159" s="5" t="s">
        <v>23</v>
      </c>
      <c r="B159" s="48">
        <v>43459</v>
      </c>
      <c r="E159" s="5" t="s">
        <v>4</v>
      </c>
      <c r="F159" s="5" t="s">
        <v>242</v>
      </c>
      <c r="G159" s="5" t="s">
        <v>4</v>
      </c>
      <c r="H159" s="84"/>
      <c r="I159" s="5" t="s">
        <v>242</v>
      </c>
      <c r="J159" s="5" t="s">
        <v>3</v>
      </c>
      <c r="L159" s="5" t="s">
        <v>242</v>
      </c>
      <c r="M159" s="5" t="s">
        <v>242</v>
      </c>
      <c r="N159" s="5" t="s">
        <v>2</v>
      </c>
      <c r="O159" s="5" t="s">
        <v>4</v>
      </c>
      <c r="P159" s="5" t="s">
        <v>242</v>
      </c>
      <c r="Q159" s="5" t="s">
        <v>6</v>
      </c>
      <c r="R159" s="5" t="s">
        <v>5</v>
      </c>
      <c r="S159" s="5" t="s">
        <v>4</v>
      </c>
      <c r="T159" s="5" t="s">
        <v>13</v>
      </c>
      <c r="U159" s="72"/>
      <c r="V159" s="5" t="s">
        <v>242</v>
      </c>
      <c r="W159" s="5" t="s">
        <v>242</v>
      </c>
      <c r="X159" s="21" t="s">
        <v>2</v>
      </c>
      <c r="AB159" s="5" t="s">
        <v>242</v>
      </c>
      <c r="AC159" s="21" t="s">
        <v>242</v>
      </c>
      <c r="AD159" s="21"/>
      <c r="AE159" s="21"/>
      <c r="AF159" s="21"/>
      <c r="AG159" s="21"/>
      <c r="AH159" s="21"/>
      <c r="AI159" s="21"/>
      <c r="AJ159" s="21"/>
    </row>
    <row r="160" spans="1:36" s="5" customFormat="1" x14ac:dyDescent="0.25">
      <c r="A160" s="5" t="s">
        <v>24</v>
      </c>
      <c r="B160" s="48">
        <v>43460</v>
      </c>
      <c r="E160" s="5" t="s">
        <v>242</v>
      </c>
      <c r="F160" s="5" t="s">
        <v>242</v>
      </c>
      <c r="G160" s="5" t="s">
        <v>13</v>
      </c>
      <c r="H160" s="84"/>
      <c r="I160" s="5" t="s">
        <v>4</v>
      </c>
      <c r="J160" s="5" t="s">
        <v>4</v>
      </c>
      <c r="L160" s="5" t="s">
        <v>242</v>
      </c>
      <c r="M160" s="5" t="s">
        <v>242</v>
      </c>
      <c r="N160" s="5" t="s">
        <v>2</v>
      </c>
      <c r="O160" s="5" t="s">
        <v>3</v>
      </c>
      <c r="P160" s="5" t="s">
        <v>242</v>
      </c>
      <c r="Q160" s="5" t="s">
        <v>242</v>
      </c>
      <c r="R160" s="5" t="s">
        <v>5</v>
      </c>
      <c r="S160" s="5" t="s">
        <v>6</v>
      </c>
      <c r="T160" s="5" t="s">
        <v>242</v>
      </c>
      <c r="U160" s="72"/>
      <c r="V160" s="5" t="s">
        <v>242</v>
      </c>
      <c r="W160" s="5" t="s">
        <v>242</v>
      </c>
      <c r="X160" s="21" t="s">
        <v>4</v>
      </c>
      <c r="Z160" s="5" t="s">
        <v>2</v>
      </c>
      <c r="AB160" s="5" t="s">
        <v>242</v>
      </c>
      <c r="AC160" s="5" t="s">
        <v>242</v>
      </c>
      <c r="AD160" s="21"/>
      <c r="AE160" s="21"/>
      <c r="AF160" s="21"/>
      <c r="AG160" s="21"/>
      <c r="AH160" s="21"/>
      <c r="AI160" s="21"/>
      <c r="AJ160" s="21"/>
    </row>
    <row r="161" spans="1:36" x14ac:dyDescent="0.25">
      <c r="A161" s="4" t="s">
        <v>25</v>
      </c>
      <c r="B161" s="13">
        <v>43461</v>
      </c>
      <c r="C161" s="4"/>
      <c r="E161" s="4" t="s">
        <v>1</v>
      </c>
      <c r="F161" s="4" t="s">
        <v>4</v>
      </c>
      <c r="G161" s="4" t="s">
        <v>17</v>
      </c>
      <c r="H161" s="83"/>
      <c r="I161" s="32" t="s">
        <v>4</v>
      </c>
      <c r="J161" s="73" t="s">
        <v>5</v>
      </c>
      <c r="L161" s="76" t="s">
        <v>3</v>
      </c>
      <c r="M161" s="4" t="s">
        <v>7</v>
      </c>
      <c r="N161" s="4" t="s">
        <v>2</v>
      </c>
      <c r="O161" s="32" t="s">
        <v>7</v>
      </c>
      <c r="P161" s="32" t="s">
        <v>11</v>
      </c>
      <c r="Q161" s="4" t="s">
        <v>4</v>
      </c>
      <c r="R161" s="4" t="s">
        <v>4</v>
      </c>
      <c r="S161" s="4" t="s">
        <v>7</v>
      </c>
      <c r="T161" s="32" t="s">
        <v>7</v>
      </c>
      <c r="U161" s="70"/>
      <c r="V161" s="4" t="s">
        <v>9</v>
      </c>
      <c r="W161" s="32" t="s">
        <v>11</v>
      </c>
      <c r="X161" s="20" t="s">
        <v>4</v>
      </c>
      <c r="Z161" s="32" t="s">
        <v>2</v>
      </c>
      <c r="AB161" t="s">
        <v>11</v>
      </c>
      <c r="AC161" s="76" t="s">
        <v>10</v>
      </c>
    </row>
    <row r="162" spans="1:36" x14ac:dyDescent="0.25">
      <c r="A162" s="4" t="s">
        <v>26</v>
      </c>
      <c r="B162" s="13">
        <v>43462</v>
      </c>
      <c r="C162" s="4"/>
      <c r="E162" s="4" t="s">
        <v>1</v>
      </c>
      <c r="F162" s="4" t="s">
        <v>12</v>
      </c>
      <c r="G162" s="4" t="s">
        <v>8</v>
      </c>
      <c r="H162" s="83"/>
      <c r="I162" s="32" t="s">
        <v>2</v>
      </c>
      <c r="J162" s="73" t="s">
        <v>218</v>
      </c>
      <c r="L162" s="76" t="s">
        <v>3</v>
      </c>
      <c r="M162" s="4" t="s">
        <v>7</v>
      </c>
      <c r="N162" s="4" t="s">
        <v>4</v>
      </c>
      <c r="O162" s="32" t="s">
        <v>7</v>
      </c>
      <c r="P162" s="76" t="s">
        <v>11</v>
      </c>
      <c r="Q162" s="4" t="s">
        <v>2</v>
      </c>
      <c r="R162" s="4" t="s">
        <v>4</v>
      </c>
      <c r="S162" s="4" t="s">
        <v>7</v>
      </c>
      <c r="T162" s="32" t="s">
        <v>7</v>
      </c>
      <c r="U162" s="70"/>
      <c r="V162" s="76" t="s">
        <v>9</v>
      </c>
      <c r="W162" s="76" t="s">
        <v>11</v>
      </c>
      <c r="X162" s="20" t="s">
        <v>93</v>
      </c>
      <c r="AB162" s="32" t="s">
        <v>11</v>
      </c>
      <c r="AC162" s="76" t="s">
        <v>10</v>
      </c>
    </row>
    <row r="163" spans="1:36" x14ac:dyDescent="0.25">
      <c r="A163" s="4" t="s">
        <v>27</v>
      </c>
      <c r="B163" s="13">
        <v>43463</v>
      </c>
      <c r="C163" s="4"/>
      <c r="E163" s="4" t="s">
        <v>4</v>
      </c>
      <c r="F163" s="4" t="s">
        <v>13</v>
      </c>
      <c r="G163" s="4" t="s">
        <v>4</v>
      </c>
      <c r="H163" s="83"/>
      <c r="I163" s="32" t="s">
        <v>2</v>
      </c>
      <c r="J163" s="73" t="s">
        <v>5</v>
      </c>
      <c r="L163" s="4" t="s">
        <v>4</v>
      </c>
      <c r="M163" s="4" t="s">
        <v>4</v>
      </c>
      <c r="N163" s="4" t="s">
        <v>4</v>
      </c>
      <c r="O163" s="32" t="s">
        <v>4</v>
      </c>
      <c r="P163" s="32" t="s">
        <v>4</v>
      </c>
      <c r="Q163" s="4" t="s">
        <v>2</v>
      </c>
      <c r="R163" s="4" t="s">
        <v>4</v>
      </c>
      <c r="S163" s="4" t="s">
        <v>3</v>
      </c>
      <c r="T163" s="32" t="s">
        <v>6</v>
      </c>
      <c r="U163" s="70"/>
      <c r="V163" s="4" t="s">
        <v>4</v>
      </c>
      <c r="W163" s="32" t="s">
        <v>4</v>
      </c>
      <c r="X163" s="20" t="s">
        <v>4</v>
      </c>
      <c r="AB163" s="32"/>
    </row>
    <row r="164" spans="1:36" x14ac:dyDescent="0.25">
      <c r="A164" s="4" t="s">
        <v>28</v>
      </c>
      <c r="B164" s="13">
        <v>43464</v>
      </c>
      <c r="C164" s="4"/>
      <c r="E164" s="4" t="s">
        <v>4</v>
      </c>
      <c r="F164" s="4" t="s">
        <v>13</v>
      </c>
      <c r="G164" s="4" t="s">
        <v>4</v>
      </c>
      <c r="H164" s="83"/>
      <c r="I164" s="32" t="s">
        <v>2</v>
      </c>
      <c r="J164" s="73" t="s">
        <v>5</v>
      </c>
      <c r="L164" s="4" t="s">
        <v>4</v>
      </c>
      <c r="M164" s="4" t="s">
        <v>4</v>
      </c>
      <c r="N164" s="4" t="s">
        <v>4</v>
      </c>
      <c r="O164" s="32" t="s">
        <v>4</v>
      </c>
      <c r="P164" s="32" t="s">
        <v>4</v>
      </c>
      <c r="Q164" s="4" t="s">
        <v>2</v>
      </c>
      <c r="R164" s="4" t="s">
        <v>4</v>
      </c>
      <c r="S164" s="4" t="s">
        <v>3</v>
      </c>
      <c r="T164" s="32" t="s">
        <v>6</v>
      </c>
      <c r="U164" s="70"/>
      <c r="V164" s="4" t="s">
        <v>4</v>
      </c>
      <c r="W164" s="32" t="s">
        <v>4</v>
      </c>
      <c r="X164" s="20" t="s">
        <v>4</v>
      </c>
      <c r="AB164" s="32"/>
    </row>
    <row r="165" spans="1:36" x14ac:dyDescent="0.25">
      <c r="A165" s="4" t="s">
        <v>22</v>
      </c>
      <c r="B165" s="13">
        <v>43465</v>
      </c>
      <c r="C165" s="4" t="s">
        <v>29</v>
      </c>
      <c r="D165" s="76" t="s">
        <v>5</v>
      </c>
      <c r="E165" s="4" t="s">
        <v>35</v>
      </c>
      <c r="F165" s="4" t="s">
        <v>11</v>
      </c>
      <c r="G165" s="4" t="s">
        <v>11</v>
      </c>
      <c r="H165" s="83"/>
      <c r="I165" s="32" t="s">
        <v>4</v>
      </c>
      <c r="J165" s="73" t="s">
        <v>6</v>
      </c>
      <c r="L165" s="4" t="s">
        <v>3</v>
      </c>
      <c r="M165" s="4" t="s">
        <v>7</v>
      </c>
      <c r="N165" s="4" t="s">
        <v>7</v>
      </c>
      <c r="O165" s="32" t="s">
        <v>66</v>
      </c>
      <c r="P165" s="32" t="s">
        <v>11</v>
      </c>
      <c r="Q165" s="4" t="s">
        <v>4</v>
      </c>
      <c r="R165" s="4" t="s">
        <v>7</v>
      </c>
      <c r="S165" s="4" t="s">
        <v>4</v>
      </c>
      <c r="T165" s="32" t="s">
        <v>4</v>
      </c>
      <c r="U165" s="72"/>
      <c r="V165" s="4" t="s">
        <v>10</v>
      </c>
      <c r="W165" s="32" t="s">
        <v>17</v>
      </c>
      <c r="X165" s="20" t="s">
        <v>93</v>
      </c>
      <c r="AB165" s="32"/>
    </row>
    <row r="166" spans="1:36" s="5" customFormat="1" x14ac:dyDescent="0.25">
      <c r="A166" s="5" t="s">
        <v>23</v>
      </c>
      <c r="B166" s="48">
        <v>43466</v>
      </c>
      <c r="E166" s="5" t="s">
        <v>2</v>
      </c>
      <c r="F166" s="5" t="s">
        <v>4</v>
      </c>
      <c r="G166" s="5" t="s">
        <v>242</v>
      </c>
      <c r="H166" s="84"/>
      <c r="I166" s="5" t="s">
        <v>4</v>
      </c>
      <c r="J166" s="5" t="s">
        <v>242</v>
      </c>
      <c r="L166" s="5" t="s">
        <v>3</v>
      </c>
      <c r="M166" s="5" t="s">
        <v>9</v>
      </c>
      <c r="N166" s="5" t="s">
        <v>242</v>
      </c>
      <c r="O166" s="5" t="s">
        <v>66</v>
      </c>
      <c r="P166" s="5" t="s">
        <v>242</v>
      </c>
      <c r="Q166" s="5" t="s">
        <v>4</v>
      </c>
      <c r="R166" s="5" t="s">
        <v>242</v>
      </c>
      <c r="S166" s="5" t="s">
        <v>5</v>
      </c>
      <c r="T166" s="5" t="s">
        <v>4</v>
      </c>
      <c r="U166" s="72"/>
      <c r="V166" s="5" t="s">
        <v>13</v>
      </c>
      <c r="W166" s="5" t="s">
        <v>242</v>
      </c>
      <c r="X166" s="21" t="s">
        <v>93</v>
      </c>
      <c r="AC166" s="21"/>
      <c r="AD166" s="21"/>
      <c r="AE166" s="21"/>
      <c r="AF166" s="21"/>
      <c r="AG166" s="21"/>
      <c r="AH166" s="21"/>
      <c r="AI166" s="21"/>
      <c r="AJ166" s="21"/>
    </row>
    <row r="167" spans="1:36" x14ac:dyDescent="0.25">
      <c r="A167" s="4" t="s">
        <v>24</v>
      </c>
      <c r="B167" s="13">
        <v>43467</v>
      </c>
      <c r="C167" s="4"/>
      <c r="E167" s="4" t="s">
        <v>2</v>
      </c>
      <c r="F167" s="4" t="s">
        <v>11</v>
      </c>
      <c r="G167" s="4" t="s">
        <v>7</v>
      </c>
      <c r="H167" s="83"/>
      <c r="I167" s="32" t="s">
        <v>17</v>
      </c>
      <c r="J167" s="73" t="s">
        <v>4</v>
      </c>
      <c r="L167" s="4" t="s">
        <v>4</v>
      </c>
      <c r="M167" s="4" t="s">
        <v>7</v>
      </c>
      <c r="N167" s="4" t="s">
        <v>7</v>
      </c>
      <c r="O167" s="32" t="s">
        <v>66</v>
      </c>
      <c r="P167" s="32" t="s">
        <v>11</v>
      </c>
      <c r="Q167" s="4" t="s">
        <v>3</v>
      </c>
      <c r="R167" s="7" t="s">
        <v>7</v>
      </c>
      <c r="S167" s="7" t="s">
        <v>5</v>
      </c>
      <c r="T167" s="32" t="s">
        <v>6</v>
      </c>
      <c r="U167" s="70"/>
      <c r="V167" s="4" t="s">
        <v>10</v>
      </c>
      <c r="W167" s="32" t="s">
        <v>11</v>
      </c>
      <c r="X167" s="20" t="s">
        <v>93</v>
      </c>
      <c r="AB167" s="32"/>
    </row>
    <row r="168" spans="1:36" x14ac:dyDescent="0.25">
      <c r="A168" s="4" t="s">
        <v>25</v>
      </c>
      <c r="B168" s="13">
        <v>43468</v>
      </c>
      <c r="C168" s="4"/>
      <c r="E168" s="4" t="s">
        <v>2</v>
      </c>
      <c r="F168" s="4" t="s">
        <v>11</v>
      </c>
      <c r="G168" s="4" t="s">
        <v>4</v>
      </c>
      <c r="H168" s="83"/>
      <c r="I168" s="32" t="s">
        <v>17</v>
      </c>
      <c r="J168" s="73" t="s">
        <v>4</v>
      </c>
      <c r="L168" s="4" t="s">
        <v>5</v>
      </c>
      <c r="M168" s="4" t="s">
        <v>7</v>
      </c>
      <c r="N168" s="4" t="s">
        <v>7</v>
      </c>
      <c r="O168" s="32" t="s">
        <v>66</v>
      </c>
      <c r="P168" s="32" t="s">
        <v>11</v>
      </c>
      <c r="Q168" s="4" t="s">
        <v>3</v>
      </c>
      <c r="R168" s="4" t="s">
        <v>4</v>
      </c>
      <c r="S168" s="4" t="s">
        <v>4</v>
      </c>
      <c r="T168" s="32" t="s">
        <v>6</v>
      </c>
      <c r="U168" s="70"/>
      <c r="V168" s="4" t="s">
        <v>10</v>
      </c>
      <c r="W168" s="32" t="s">
        <v>11</v>
      </c>
      <c r="X168" s="20" t="s">
        <v>93</v>
      </c>
      <c r="AB168" s="32"/>
    </row>
    <row r="169" spans="1:36" x14ac:dyDescent="0.25">
      <c r="A169" s="4" t="s">
        <v>26</v>
      </c>
      <c r="B169" s="13">
        <v>43469</v>
      </c>
      <c r="C169" s="4"/>
      <c r="E169" s="4" t="s">
        <v>4</v>
      </c>
      <c r="F169" s="4" t="s">
        <v>46</v>
      </c>
      <c r="G169" s="4" t="s">
        <v>12</v>
      </c>
      <c r="H169" s="83"/>
      <c r="I169" s="32" t="s">
        <v>8</v>
      </c>
      <c r="J169" s="73" t="s">
        <v>218</v>
      </c>
      <c r="L169" s="4" t="s">
        <v>5</v>
      </c>
      <c r="M169" s="4" t="s">
        <v>7</v>
      </c>
      <c r="N169" s="4" t="s">
        <v>7</v>
      </c>
      <c r="O169" s="32" t="s">
        <v>4</v>
      </c>
      <c r="P169" s="32" t="s">
        <v>11</v>
      </c>
      <c r="Q169" s="4" t="s">
        <v>3</v>
      </c>
      <c r="R169" s="4" t="s">
        <v>2</v>
      </c>
      <c r="S169" s="4" t="s">
        <v>4</v>
      </c>
      <c r="T169" s="32" t="s">
        <v>6</v>
      </c>
      <c r="U169" s="70"/>
      <c r="V169" s="4" t="s">
        <v>10</v>
      </c>
      <c r="W169" s="32" t="s">
        <v>11</v>
      </c>
      <c r="X169" s="20" t="s">
        <v>93</v>
      </c>
      <c r="AB169" s="32"/>
    </row>
    <row r="170" spans="1:36" x14ac:dyDescent="0.25">
      <c r="A170" s="4" t="s">
        <v>27</v>
      </c>
      <c r="B170" s="13">
        <v>43470</v>
      </c>
      <c r="C170" s="4"/>
      <c r="E170" s="4" t="s">
        <v>4</v>
      </c>
      <c r="F170" s="4" t="s">
        <v>4</v>
      </c>
      <c r="G170" s="4" t="s">
        <v>13</v>
      </c>
      <c r="H170" s="83"/>
      <c r="I170" s="32" t="s">
        <v>4</v>
      </c>
      <c r="J170" s="73" t="s">
        <v>2</v>
      </c>
      <c r="L170" s="4" t="s">
        <v>5</v>
      </c>
      <c r="M170" s="4" t="s">
        <v>4</v>
      </c>
      <c r="N170" s="4" t="s">
        <v>4</v>
      </c>
      <c r="O170" s="32" t="s">
        <v>4</v>
      </c>
      <c r="P170" s="32" t="s">
        <v>4</v>
      </c>
      <c r="Q170" s="4" t="s">
        <v>4</v>
      </c>
      <c r="R170" s="4" t="s">
        <v>2</v>
      </c>
      <c r="S170" s="4" t="s">
        <v>4</v>
      </c>
      <c r="T170" s="32" t="s">
        <v>3</v>
      </c>
      <c r="U170" s="70"/>
      <c r="V170" s="4" t="s">
        <v>6</v>
      </c>
      <c r="W170" s="32" t="s">
        <v>4</v>
      </c>
      <c r="X170" s="20" t="s">
        <v>4</v>
      </c>
      <c r="AB170" s="32"/>
    </row>
    <row r="171" spans="1:36" x14ac:dyDescent="0.25">
      <c r="A171" s="4" t="s">
        <v>28</v>
      </c>
      <c r="B171" s="13">
        <v>43471</v>
      </c>
      <c r="C171" s="4"/>
      <c r="E171" s="4" t="s">
        <v>4</v>
      </c>
      <c r="F171" s="4" t="s">
        <v>4</v>
      </c>
      <c r="G171" s="4" t="s">
        <v>13</v>
      </c>
      <c r="H171" s="83"/>
      <c r="I171" s="32" t="s">
        <v>4</v>
      </c>
      <c r="J171" s="73" t="s">
        <v>2</v>
      </c>
      <c r="L171" s="4" t="s">
        <v>5</v>
      </c>
      <c r="M171" s="4" t="s">
        <v>4</v>
      </c>
      <c r="N171" s="4" t="s">
        <v>4</v>
      </c>
      <c r="O171" s="32" t="s">
        <v>4</v>
      </c>
      <c r="P171" s="32" t="s">
        <v>4</v>
      </c>
      <c r="Q171" s="4" t="s">
        <v>4</v>
      </c>
      <c r="R171" s="4" t="s">
        <v>2</v>
      </c>
      <c r="S171" s="4" t="s">
        <v>4</v>
      </c>
      <c r="T171" s="32" t="s">
        <v>3</v>
      </c>
      <c r="U171" s="70"/>
      <c r="V171" s="4" t="s">
        <v>6</v>
      </c>
      <c r="W171" s="32" t="s">
        <v>4</v>
      </c>
      <c r="X171" s="20" t="s">
        <v>4</v>
      </c>
      <c r="AB171" s="32"/>
    </row>
    <row r="172" spans="1:36" x14ac:dyDescent="0.25">
      <c r="A172" s="4" t="s">
        <v>22</v>
      </c>
      <c r="B172" s="13">
        <v>43472</v>
      </c>
      <c r="C172" s="4" t="s">
        <v>30</v>
      </c>
      <c r="E172" s="4" t="s">
        <v>17</v>
      </c>
      <c r="F172" s="4" t="s">
        <v>35</v>
      </c>
      <c r="G172" s="4" t="s">
        <v>11</v>
      </c>
      <c r="H172" s="83"/>
      <c r="I172" s="32" t="s">
        <v>11</v>
      </c>
      <c r="J172" s="73" t="s">
        <v>4</v>
      </c>
      <c r="L172" s="4" t="s">
        <v>6</v>
      </c>
      <c r="M172" s="4" t="s">
        <v>3</v>
      </c>
      <c r="N172" s="4" t="s">
        <v>7</v>
      </c>
      <c r="O172" s="32" t="s">
        <v>7</v>
      </c>
      <c r="P172" s="32" t="s">
        <v>7</v>
      </c>
      <c r="Q172" s="4" t="s">
        <v>2</v>
      </c>
      <c r="R172" s="4" t="s">
        <v>4</v>
      </c>
      <c r="S172" s="4" t="s">
        <v>5</v>
      </c>
      <c r="T172" s="32" t="s">
        <v>4</v>
      </c>
      <c r="U172" s="70"/>
      <c r="V172" s="4" t="s">
        <v>4</v>
      </c>
      <c r="W172" s="32" t="s">
        <v>10</v>
      </c>
      <c r="X172" s="20" t="s">
        <v>93</v>
      </c>
      <c r="AB172" s="32"/>
    </row>
    <row r="173" spans="1:36" x14ac:dyDescent="0.25">
      <c r="A173" s="4" t="s">
        <v>23</v>
      </c>
      <c r="B173" s="13">
        <v>43473</v>
      </c>
      <c r="E173" s="4" t="s">
        <v>11</v>
      </c>
      <c r="F173" s="4" t="s">
        <v>2</v>
      </c>
      <c r="G173" s="4" t="s">
        <v>4</v>
      </c>
      <c r="H173" s="83"/>
      <c r="I173" s="32" t="s">
        <v>11</v>
      </c>
      <c r="J173" s="73" t="s">
        <v>4</v>
      </c>
      <c r="L173" s="4" t="s">
        <v>8</v>
      </c>
      <c r="M173" s="4" t="s">
        <v>3</v>
      </c>
      <c r="N173" s="4" t="s">
        <v>7</v>
      </c>
      <c r="O173" s="32" t="s">
        <v>7</v>
      </c>
      <c r="P173" s="32" t="s">
        <v>7</v>
      </c>
      <c r="Q173" s="4" t="s">
        <v>2</v>
      </c>
      <c r="R173" s="4" t="s">
        <v>4</v>
      </c>
      <c r="S173" s="4" t="s">
        <v>6</v>
      </c>
      <c r="T173" s="32" t="s">
        <v>5</v>
      </c>
      <c r="U173" s="70"/>
      <c r="V173" s="4" t="s">
        <v>4</v>
      </c>
      <c r="W173" s="32" t="s">
        <v>15</v>
      </c>
      <c r="X173" s="20" t="s">
        <v>93</v>
      </c>
      <c r="AB173" s="32"/>
    </row>
    <row r="174" spans="1:36" x14ac:dyDescent="0.25">
      <c r="A174" s="4" t="s">
        <v>24</v>
      </c>
      <c r="B174" s="13">
        <v>43474</v>
      </c>
      <c r="E174" s="4" t="s">
        <v>11</v>
      </c>
      <c r="F174" s="4" t="s">
        <v>2</v>
      </c>
      <c r="G174" s="4" t="s">
        <v>7</v>
      </c>
      <c r="H174" s="83"/>
      <c r="I174" s="32" t="s">
        <v>11</v>
      </c>
      <c r="J174" s="73" t="s">
        <v>17</v>
      </c>
      <c r="L174" s="4" t="s">
        <v>4</v>
      </c>
      <c r="M174" s="4" t="s">
        <v>4</v>
      </c>
      <c r="N174" s="4" t="s">
        <v>7</v>
      </c>
      <c r="O174" s="32" t="s">
        <v>7</v>
      </c>
      <c r="P174" s="32" t="s">
        <v>7</v>
      </c>
      <c r="Q174" s="4" t="s">
        <v>2</v>
      </c>
      <c r="R174" s="4" t="s">
        <v>3</v>
      </c>
      <c r="S174" s="7" t="s">
        <v>7</v>
      </c>
      <c r="T174" s="32" t="s">
        <v>5</v>
      </c>
      <c r="U174" s="70"/>
      <c r="V174" s="4" t="s">
        <v>6</v>
      </c>
      <c r="W174" s="32" t="s">
        <v>10</v>
      </c>
      <c r="X174" s="20" t="s">
        <v>93</v>
      </c>
      <c r="AB174" s="32"/>
    </row>
    <row r="175" spans="1:36" x14ac:dyDescent="0.25">
      <c r="A175" s="4" t="s">
        <v>25</v>
      </c>
      <c r="B175" s="13">
        <v>43475</v>
      </c>
      <c r="E175" s="4" t="s">
        <v>11</v>
      </c>
      <c r="F175" s="4" t="s">
        <v>2</v>
      </c>
      <c r="G175" s="4" t="s">
        <v>11</v>
      </c>
      <c r="H175" s="83"/>
      <c r="I175" s="32" t="s">
        <v>4</v>
      </c>
      <c r="J175" s="73" t="s">
        <v>17</v>
      </c>
      <c r="L175" s="4" t="s">
        <v>4</v>
      </c>
      <c r="M175" s="4" t="s">
        <v>5</v>
      </c>
      <c r="N175" s="4" t="s">
        <v>7</v>
      </c>
      <c r="O175" s="32" t="s">
        <v>7</v>
      </c>
      <c r="P175" s="32" t="s">
        <v>7</v>
      </c>
      <c r="Q175" s="4" t="s">
        <v>2</v>
      </c>
      <c r="R175" s="4" t="s">
        <v>3</v>
      </c>
      <c r="S175" s="4" t="s">
        <v>4</v>
      </c>
      <c r="T175" s="32" t="s">
        <v>4</v>
      </c>
      <c r="U175" s="70"/>
      <c r="V175" s="4" t="s">
        <v>6</v>
      </c>
      <c r="W175" s="32" t="s">
        <v>10</v>
      </c>
      <c r="X175" s="20" t="s">
        <v>93</v>
      </c>
      <c r="AB175" s="32"/>
    </row>
    <row r="176" spans="1:36" x14ac:dyDescent="0.25">
      <c r="A176" s="4" t="s">
        <v>26</v>
      </c>
      <c r="B176" s="13">
        <v>43476</v>
      </c>
      <c r="E176" s="4" t="s">
        <v>11</v>
      </c>
      <c r="F176" s="4" t="s">
        <v>4</v>
      </c>
      <c r="G176" s="4" t="s">
        <v>7</v>
      </c>
      <c r="H176" s="83"/>
      <c r="I176" s="32" t="s">
        <v>12</v>
      </c>
      <c r="J176" s="73" t="s">
        <v>218</v>
      </c>
      <c r="L176" s="4" t="s">
        <v>2</v>
      </c>
      <c r="M176" s="4" t="s">
        <v>5</v>
      </c>
      <c r="N176" s="4" t="s">
        <v>7</v>
      </c>
      <c r="O176" s="32" t="s">
        <v>7</v>
      </c>
      <c r="P176" s="32" t="s">
        <v>7</v>
      </c>
      <c r="Q176" s="4" t="s">
        <v>4</v>
      </c>
      <c r="R176" s="4" t="s">
        <v>3</v>
      </c>
      <c r="S176" s="4" t="s">
        <v>2</v>
      </c>
      <c r="T176" s="32" t="s">
        <v>4</v>
      </c>
      <c r="U176" s="70"/>
      <c r="V176" s="4" t="s">
        <v>6</v>
      </c>
      <c r="W176" s="32" t="s">
        <v>10</v>
      </c>
      <c r="X176" s="20" t="s">
        <v>93</v>
      </c>
      <c r="AB176" s="32"/>
    </row>
    <row r="177" spans="1:28" x14ac:dyDescent="0.25">
      <c r="A177" s="4" t="s">
        <v>27</v>
      </c>
      <c r="B177" s="13">
        <v>43477</v>
      </c>
      <c r="E177" s="4" t="s">
        <v>4</v>
      </c>
      <c r="F177" s="4" t="s">
        <v>4</v>
      </c>
      <c r="G177" s="4" t="s">
        <v>4</v>
      </c>
      <c r="H177" s="83"/>
      <c r="I177" s="32" t="s">
        <v>13</v>
      </c>
      <c r="J177" s="73" t="s">
        <v>4</v>
      </c>
      <c r="L177" s="4" t="s">
        <v>2</v>
      </c>
      <c r="M177" s="4" t="s">
        <v>5</v>
      </c>
      <c r="N177" s="4" t="s">
        <v>4</v>
      </c>
      <c r="O177" s="32" t="s">
        <v>4</v>
      </c>
      <c r="P177" s="32" t="s">
        <v>4</v>
      </c>
      <c r="Q177" s="4" t="s">
        <v>4</v>
      </c>
      <c r="R177" s="4" t="s">
        <v>4</v>
      </c>
      <c r="S177" s="4" t="s">
        <v>2</v>
      </c>
      <c r="T177" s="32" t="s">
        <v>4</v>
      </c>
      <c r="U177" s="70"/>
      <c r="V177" s="4" t="s">
        <v>3</v>
      </c>
      <c r="W177" s="32" t="s">
        <v>4</v>
      </c>
      <c r="X177" s="20" t="s">
        <v>4</v>
      </c>
      <c r="Z177" s="60" t="s">
        <v>9</v>
      </c>
      <c r="AA177" s="60"/>
      <c r="AB177" s="32"/>
    </row>
    <row r="178" spans="1:28" x14ac:dyDescent="0.25">
      <c r="A178" s="4" t="s">
        <v>28</v>
      </c>
      <c r="B178" s="13">
        <v>43478</v>
      </c>
      <c r="E178" s="4" t="s">
        <v>4</v>
      </c>
      <c r="F178" s="4" t="s">
        <v>4</v>
      </c>
      <c r="G178" s="4" t="s">
        <v>4</v>
      </c>
      <c r="H178" s="83"/>
      <c r="I178" s="32" t="s">
        <v>13</v>
      </c>
      <c r="J178" s="73" t="s">
        <v>4</v>
      </c>
      <c r="L178" s="4" t="s">
        <v>2</v>
      </c>
      <c r="M178" s="4" t="s">
        <v>5</v>
      </c>
      <c r="N178" s="4" t="s">
        <v>4</v>
      </c>
      <c r="O178" s="32" t="s">
        <v>4</v>
      </c>
      <c r="P178" s="32" t="s">
        <v>4</v>
      </c>
      <c r="Q178" s="4" t="s">
        <v>4</v>
      </c>
      <c r="R178" s="4" t="s">
        <v>4</v>
      </c>
      <c r="S178" s="4" t="s">
        <v>2</v>
      </c>
      <c r="T178" s="32" t="s">
        <v>4</v>
      </c>
      <c r="U178" s="70"/>
      <c r="V178" s="4" t="s">
        <v>3</v>
      </c>
      <c r="W178" s="32" t="s">
        <v>4</v>
      </c>
      <c r="X178" s="20" t="s">
        <v>4</v>
      </c>
      <c r="Z178" s="60" t="s">
        <v>9</v>
      </c>
      <c r="AA178" s="60"/>
      <c r="AB178" s="32"/>
    </row>
    <row r="179" spans="1:28" x14ac:dyDescent="0.25">
      <c r="A179" s="4" t="s">
        <v>22</v>
      </c>
      <c r="B179" s="13">
        <v>43479</v>
      </c>
      <c r="C179" t="s">
        <v>36</v>
      </c>
      <c r="E179" s="4" t="s">
        <v>10</v>
      </c>
      <c r="F179" s="4" t="s">
        <v>17</v>
      </c>
      <c r="G179" s="4" t="s">
        <v>35</v>
      </c>
      <c r="H179" s="83"/>
      <c r="I179" s="32" t="s">
        <v>11</v>
      </c>
      <c r="J179" s="73" t="s">
        <v>11</v>
      </c>
      <c r="L179" s="4" t="s">
        <v>4</v>
      </c>
      <c r="M179" s="4" t="s">
        <v>6</v>
      </c>
      <c r="N179" s="4" t="s">
        <v>3</v>
      </c>
      <c r="O179" s="32" t="s">
        <v>7</v>
      </c>
      <c r="P179" s="32" t="s">
        <v>7</v>
      </c>
      <c r="Q179" s="4" t="s">
        <v>1</v>
      </c>
      <c r="R179" s="4" t="s">
        <v>2</v>
      </c>
      <c r="S179" s="4" t="s">
        <v>4</v>
      </c>
      <c r="T179" s="32" t="s">
        <v>5</v>
      </c>
      <c r="U179" s="70"/>
      <c r="V179" s="4" t="s">
        <v>4</v>
      </c>
      <c r="W179" s="76" t="s">
        <v>11</v>
      </c>
      <c r="X179" s="20" t="s">
        <v>4</v>
      </c>
    </row>
    <row r="180" spans="1:28" x14ac:dyDescent="0.25">
      <c r="A180" s="4" t="s">
        <v>23</v>
      </c>
      <c r="B180" s="13">
        <v>43480</v>
      </c>
      <c r="E180" s="4" t="s">
        <v>15</v>
      </c>
      <c r="F180" s="4" t="s">
        <v>11</v>
      </c>
      <c r="G180" s="4" t="s">
        <v>2</v>
      </c>
      <c r="H180" s="83"/>
      <c r="I180" s="32" t="s">
        <v>4</v>
      </c>
      <c r="J180" s="73" t="s">
        <v>11</v>
      </c>
      <c r="L180" s="4" t="s">
        <v>4</v>
      </c>
      <c r="M180" s="4" t="s">
        <v>8</v>
      </c>
      <c r="N180" s="4" t="s">
        <v>3</v>
      </c>
      <c r="O180" s="32" t="s">
        <v>7</v>
      </c>
      <c r="P180" s="32" t="s">
        <v>7</v>
      </c>
      <c r="Q180" s="4" t="s">
        <v>1</v>
      </c>
      <c r="R180" s="4" t="s">
        <v>2</v>
      </c>
      <c r="S180" s="4" t="s">
        <v>4</v>
      </c>
      <c r="T180" s="32" t="s">
        <v>6</v>
      </c>
      <c r="U180" s="70"/>
      <c r="V180" s="4" t="s">
        <v>5</v>
      </c>
      <c r="W180" s="76" t="s">
        <v>11</v>
      </c>
      <c r="X180" s="20" t="s">
        <v>4</v>
      </c>
    </row>
    <row r="181" spans="1:28" x14ac:dyDescent="0.25">
      <c r="A181" s="4" t="s">
        <v>24</v>
      </c>
      <c r="B181" s="13">
        <v>43481</v>
      </c>
      <c r="E181" s="4" t="s">
        <v>10</v>
      </c>
      <c r="F181" s="4" t="s">
        <v>11</v>
      </c>
      <c r="G181" s="4" t="s">
        <v>2</v>
      </c>
      <c r="H181" s="83"/>
      <c r="I181" s="32" t="s">
        <v>7</v>
      </c>
      <c r="J181" s="73" t="s">
        <v>11</v>
      </c>
      <c r="L181" s="4" t="s">
        <v>17</v>
      </c>
      <c r="M181" s="4" t="s">
        <v>4</v>
      </c>
      <c r="N181" s="4" t="s">
        <v>4</v>
      </c>
      <c r="O181" s="32" t="s">
        <v>7</v>
      </c>
      <c r="P181" s="32" t="s">
        <v>7</v>
      </c>
      <c r="Q181" s="4" t="s">
        <v>1</v>
      </c>
      <c r="R181" s="4" t="s">
        <v>2</v>
      </c>
      <c r="S181" s="4" t="s">
        <v>3</v>
      </c>
      <c r="T181" s="34" t="s">
        <v>7</v>
      </c>
      <c r="U181" s="70"/>
      <c r="V181" s="4" t="s">
        <v>5</v>
      </c>
      <c r="W181" s="76" t="s">
        <v>11</v>
      </c>
      <c r="X181" s="20" t="s">
        <v>93</v>
      </c>
    </row>
    <row r="182" spans="1:28" x14ac:dyDescent="0.25">
      <c r="A182" s="4" t="s">
        <v>25</v>
      </c>
      <c r="B182" s="13">
        <v>43482</v>
      </c>
      <c r="E182" s="4" t="s">
        <v>10</v>
      </c>
      <c r="F182" s="4" t="s">
        <v>11</v>
      </c>
      <c r="G182" s="4" t="s">
        <v>2</v>
      </c>
      <c r="H182" s="83"/>
      <c r="I182" s="32" t="s">
        <v>11</v>
      </c>
      <c r="J182" s="73" t="s">
        <v>4</v>
      </c>
      <c r="L182" s="4" t="s">
        <v>17</v>
      </c>
      <c r="M182" s="4" t="s">
        <v>4</v>
      </c>
      <c r="N182" s="4" t="s">
        <v>5</v>
      </c>
      <c r="O182" s="32" t="s">
        <v>7</v>
      </c>
      <c r="P182" s="32" t="s">
        <v>7</v>
      </c>
      <c r="Q182" s="4" t="s">
        <v>1</v>
      </c>
      <c r="R182" s="4" t="s">
        <v>2</v>
      </c>
      <c r="S182" s="4" t="s">
        <v>3</v>
      </c>
      <c r="T182" s="32" t="s">
        <v>4</v>
      </c>
      <c r="U182" s="70"/>
      <c r="V182" s="4" t="s">
        <v>4</v>
      </c>
      <c r="W182" s="76" t="s">
        <v>11</v>
      </c>
      <c r="X182" s="20" t="s">
        <v>93</v>
      </c>
    </row>
    <row r="183" spans="1:28" x14ac:dyDescent="0.25">
      <c r="A183" s="4" t="s">
        <v>26</v>
      </c>
      <c r="B183" s="13">
        <v>43483</v>
      </c>
      <c r="E183" s="4" t="s">
        <v>10</v>
      </c>
      <c r="F183" s="4" t="s">
        <v>11</v>
      </c>
      <c r="G183" s="4" t="s">
        <v>4</v>
      </c>
      <c r="H183" s="83"/>
      <c r="I183" s="32" t="s">
        <v>7</v>
      </c>
      <c r="J183" s="73" t="s">
        <v>218</v>
      </c>
      <c r="L183" s="4" t="s">
        <v>8</v>
      </c>
      <c r="M183" s="4" t="s">
        <v>2</v>
      </c>
      <c r="N183" s="4" t="s">
        <v>5</v>
      </c>
      <c r="O183" s="32" t="s">
        <v>7</v>
      </c>
      <c r="P183" s="32" t="s">
        <v>7</v>
      </c>
      <c r="Q183" s="4" t="s">
        <v>1</v>
      </c>
      <c r="R183" s="4" t="s">
        <v>4</v>
      </c>
      <c r="S183" s="4" t="s">
        <v>3</v>
      </c>
      <c r="T183" s="32" t="s">
        <v>2</v>
      </c>
      <c r="U183" s="70"/>
      <c r="V183" s="4" t="s">
        <v>4</v>
      </c>
      <c r="W183" s="76" t="s">
        <v>11</v>
      </c>
      <c r="X183" s="20" t="s">
        <v>93</v>
      </c>
    </row>
    <row r="184" spans="1:28" x14ac:dyDescent="0.25">
      <c r="A184" s="4" t="s">
        <v>27</v>
      </c>
      <c r="B184" s="13">
        <v>43484</v>
      </c>
      <c r="E184" s="4" t="s">
        <v>6</v>
      </c>
      <c r="F184" s="4" t="s">
        <v>4</v>
      </c>
      <c r="G184" s="4" t="s">
        <v>4</v>
      </c>
      <c r="H184" s="83"/>
      <c r="I184" s="32" t="s">
        <v>4</v>
      </c>
      <c r="J184" s="73" t="s">
        <v>13</v>
      </c>
      <c r="L184" s="4" t="s">
        <v>4</v>
      </c>
      <c r="M184" s="4" t="s">
        <v>2</v>
      </c>
      <c r="N184" s="4" t="s">
        <v>5</v>
      </c>
      <c r="O184" s="32" t="s">
        <v>4</v>
      </c>
      <c r="P184" s="32" t="s">
        <v>4</v>
      </c>
      <c r="Q184" s="4" t="s">
        <v>4</v>
      </c>
      <c r="R184" s="4" t="s">
        <v>4</v>
      </c>
      <c r="S184" s="4" t="s">
        <v>4</v>
      </c>
      <c r="T184" s="32" t="s">
        <v>2</v>
      </c>
      <c r="U184" s="70"/>
      <c r="V184" s="4" t="s">
        <v>4</v>
      </c>
      <c r="W184" s="32" t="s">
        <v>4</v>
      </c>
      <c r="X184" s="20" t="s">
        <v>3</v>
      </c>
    </row>
    <row r="185" spans="1:28" x14ac:dyDescent="0.25">
      <c r="A185" s="4" t="s">
        <v>28</v>
      </c>
      <c r="B185" s="13">
        <v>43485</v>
      </c>
      <c r="E185" s="4" t="s">
        <v>6</v>
      </c>
      <c r="F185" s="4" t="s">
        <v>4</v>
      </c>
      <c r="G185" s="4" t="s">
        <v>4</v>
      </c>
      <c r="H185" s="83"/>
      <c r="I185" s="32" t="s">
        <v>4</v>
      </c>
      <c r="J185" s="73" t="s">
        <v>13</v>
      </c>
      <c r="L185" s="4" t="s">
        <v>4</v>
      </c>
      <c r="M185" s="4" t="s">
        <v>2</v>
      </c>
      <c r="N185" s="4" t="s">
        <v>5</v>
      </c>
      <c r="O185" s="32" t="s">
        <v>4</v>
      </c>
      <c r="P185" s="32" t="s">
        <v>4</v>
      </c>
      <c r="Q185" s="4" t="s">
        <v>4</v>
      </c>
      <c r="R185" s="4" t="s">
        <v>4</v>
      </c>
      <c r="S185" s="4" t="s">
        <v>4</v>
      </c>
      <c r="T185" s="32" t="s">
        <v>2</v>
      </c>
      <c r="U185" s="70"/>
      <c r="V185" s="4" t="s">
        <v>4</v>
      </c>
      <c r="W185" s="32" t="s">
        <v>4</v>
      </c>
      <c r="X185" s="20" t="s">
        <v>3</v>
      </c>
    </row>
    <row r="186" spans="1:28" x14ac:dyDescent="0.25">
      <c r="A186" s="4" t="s">
        <v>22</v>
      </c>
      <c r="B186" s="13">
        <v>43486</v>
      </c>
      <c r="C186" s="4" t="s">
        <v>31</v>
      </c>
      <c r="E186" s="4" t="s">
        <v>4</v>
      </c>
      <c r="F186" s="4" t="s">
        <v>10</v>
      </c>
      <c r="G186" s="4" t="s">
        <v>17</v>
      </c>
      <c r="H186" s="83"/>
      <c r="I186" s="32" t="s">
        <v>35</v>
      </c>
      <c r="J186" s="73" t="s">
        <v>11</v>
      </c>
      <c r="L186" s="4" t="s">
        <v>11</v>
      </c>
      <c r="M186" s="4" t="s">
        <v>4</v>
      </c>
      <c r="N186" s="4" t="s">
        <v>6</v>
      </c>
      <c r="O186" s="32" t="s">
        <v>3</v>
      </c>
      <c r="P186" s="32" t="s">
        <v>11</v>
      </c>
      <c r="Q186" s="4" t="s">
        <v>1</v>
      </c>
      <c r="R186" s="4" t="s">
        <v>7</v>
      </c>
      <c r="S186" s="4" t="s">
        <v>2</v>
      </c>
      <c r="T186" s="32" t="s">
        <v>4</v>
      </c>
      <c r="U186" s="70"/>
      <c r="V186" s="4" t="s">
        <v>5</v>
      </c>
      <c r="W186" s="32" t="s">
        <v>11</v>
      </c>
      <c r="X186" s="20" t="s">
        <v>4</v>
      </c>
    </row>
    <row r="187" spans="1:28" x14ac:dyDescent="0.25">
      <c r="A187" s="4" t="s">
        <v>23</v>
      </c>
      <c r="B187" s="13">
        <v>43487</v>
      </c>
      <c r="C187" s="4"/>
      <c r="E187" s="4" t="s">
        <v>4</v>
      </c>
      <c r="F187" s="4" t="s">
        <v>15</v>
      </c>
      <c r="G187" s="4" t="s">
        <v>11</v>
      </c>
      <c r="H187" s="83"/>
      <c r="I187" s="32" t="s">
        <v>2</v>
      </c>
      <c r="J187" s="73" t="s">
        <v>4</v>
      </c>
      <c r="L187" s="4" t="s">
        <v>11</v>
      </c>
      <c r="M187" s="4" t="s">
        <v>4</v>
      </c>
      <c r="N187" s="4" t="s">
        <v>8</v>
      </c>
      <c r="O187" s="32" t="s">
        <v>3</v>
      </c>
      <c r="P187" s="32" t="s">
        <v>11</v>
      </c>
      <c r="Q187" s="4" t="s">
        <v>1</v>
      </c>
      <c r="R187" s="4" t="s">
        <v>7</v>
      </c>
      <c r="S187" s="4" t="s">
        <v>2</v>
      </c>
      <c r="T187" s="32" t="s">
        <v>4</v>
      </c>
      <c r="U187" s="70"/>
      <c r="V187" s="4" t="s">
        <v>6</v>
      </c>
      <c r="W187" s="32" t="s">
        <v>12</v>
      </c>
      <c r="X187" s="20" t="s">
        <v>177</v>
      </c>
    </row>
    <row r="188" spans="1:28" x14ac:dyDescent="0.25">
      <c r="A188" s="4" t="s">
        <v>24</v>
      </c>
      <c r="B188" s="13">
        <v>43488</v>
      </c>
      <c r="C188" s="4"/>
      <c r="E188" s="4" t="s">
        <v>6</v>
      </c>
      <c r="F188" s="4" t="s">
        <v>10</v>
      </c>
      <c r="G188" s="4" t="s">
        <v>11</v>
      </c>
      <c r="H188" s="83"/>
      <c r="I188" s="32" t="s">
        <v>2</v>
      </c>
      <c r="J188" s="73" t="s">
        <v>7</v>
      </c>
      <c r="L188" s="4" t="s">
        <v>11</v>
      </c>
      <c r="M188" s="4" t="s">
        <v>17</v>
      </c>
      <c r="N188" s="4" t="s">
        <v>4</v>
      </c>
      <c r="O188" s="32" t="s">
        <v>4</v>
      </c>
      <c r="P188" s="32" t="s">
        <v>11</v>
      </c>
      <c r="Q188" s="4" t="s">
        <v>1</v>
      </c>
      <c r="R188" s="4" t="s">
        <v>7</v>
      </c>
      <c r="S188" s="4" t="s">
        <v>2</v>
      </c>
      <c r="T188" s="32" t="s">
        <v>3</v>
      </c>
      <c r="U188" s="71"/>
      <c r="V188" s="7" t="s">
        <v>7</v>
      </c>
      <c r="W188" s="32" t="s">
        <v>12</v>
      </c>
      <c r="X188" s="20" t="s">
        <v>177</v>
      </c>
    </row>
    <row r="189" spans="1:28" x14ac:dyDescent="0.25">
      <c r="A189" s="4" t="s">
        <v>25</v>
      </c>
      <c r="B189" s="13">
        <v>43489</v>
      </c>
      <c r="C189" s="4"/>
      <c r="E189" s="4" t="s">
        <v>6</v>
      </c>
      <c r="F189" s="4" t="s">
        <v>10</v>
      </c>
      <c r="G189" s="4" t="s">
        <v>11</v>
      </c>
      <c r="H189" s="83"/>
      <c r="I189" s="32" t="s">
        <v>2</v>
      </c>
      <c r="J189" s="73" t="s">
        <v>11</v>
      </c>
      <c r="L189" s="4" t="s">
        <v>4</v>
      </c>
      <c r="M189" s="4" t="s">
        <v>17</v>
      </c>
      <c r="N189" s="4" t="s">
        <v>4</v>
      </c>
      <c r="O189" s="32" t="s">
        <v>5</v>
      </c>
      <c r="P189" s="32" t="s">
        <v>4</v>
      </c>
      <c r="Q189" s="4" t="s">
        <v>1</v>
      </c>
      <c r="R189" s="4" t="s">
        <v>7</v>
      </c>
      <c r="S189" s="4" t="s">
        <v>2</v>
      </c>
      <c r="T189" s="32" t="s">
        <v>3</v>
      </c>
      <c r="U189" s="70"/>
      <c r="V189" s="4" t="s">
        <v>4</v>
      </c>
      <c r="W189" s="32" t="s">
        <v>11</v>
      </c>
      <c r="X189" s="20" t="s">
        <v>93</v>
      </c>
    </row>
    <row r="190" spans="1:28" x14ac:dyDescent="0.25">
      <c r="A190" s="4" t="s">
        <v>26</v>
      </c>
      <c r="B190" s="13">
        <v>43490</v>
      </c>
      <c r="C190" s="4"/>
      <c r="E190" s="4" t="s">
        <v>6</v>
      </c>
      <c r="F190" s="4" t="s">
        <v>10</v>
      </c>
      <c r="G190" s="4" t="s">
        <v>11</v>
      </c>
      <c r="H190" s="83"/>
      <c r="I190" s="32" t="s">
        <v>4</v>
      </c>
      <c r="J190" s="73" t="s">
        <v>218</v>
      </c>
      <c r="L190" s="4" t="s">
        <v>12</v>
      </c>
      <c r="M190" s="4" t="s">
        <v>8</v>
      </c>
      <c r="N190" s="4" t="s">
        <v>2</v>
      </c>
      <c r="O190" s="32" t="s">
        <v>5</v>
      </c>
      <c r="P190" s="32" t="s">
        <v>12</v>
      </c>
      <c r="Q190" s="4" t="s">
        <v>1</v>
      </c>
      <c r="R190" s="4" t="s">
        <v>7</v>
      </c>
      <c r="S190" s="4" t="s">
        <v>4</v>
      </c>
      <c r="T190" s="32" t="s">
        <v>3</v>
      </c>
      <c r="U190" s="70"/>
      <c r="V190" s="4" t="s">
        <v>2</v>
      </c>
      <c r="W190" s="32" t="s">
        <v>11</v>
      </c>
      <c r="X190" s="20" t="s">
        <v>93</v>
      </c>
    </row>
    <row r="191" spans="1:28" x14ac:dyDescent="0.25">
      <c r="A191" s="4" t="s">
        <v>27</v>
      </c>
      <c r="B191" s="13">
        <v>43491</v>
      </c>
      <c r="C191" s="4"/>
      <c r="E191" s="4" t="s">
        <v>3</v>
      </c>
      <c r="F191" s="4" t="s">
        <v>6</v>
      </c>
      <c r="G191" s="4" t="s">
        <v>4</v>
      </c>
      <c r="H191" s="83"/>
      <c r="I191" s="32" t="s">
        <v>4</v>
      </c>
      <c r="J191" s="73" t="s">
        <v>4</v>
      </c>
      <c r="L191" s="4" t="s">
        <v>13</v>
      </c>
      <c r="M191" s="4" t="s">
        <v>4</v>
      </c>
      <c r="N191" s="4" t="s">
        <v>2</v>
      </c>
      <c r="O191" s="32" t="s">
        <v>5</v>
      </c>
      <c r="P191" s="32" t="s">
        <v>12</v>
      </c>
      <c r="Q191" s="4" t="s">
        <v>4</v>
      </c>
      <c r="R191" s="4" t="s">
        <v>4</v>
      </c>
      <c r="S191" s="4" t="s">
        <v>4</v>
      </c>
      <c r="T191" s="32" t="s">
        <v>4</v>
      </c>
      <c r="U191" s="70"/>
      <c r="V191" s="4" t="s">
        <v>2</v>
      </c>
      <c r="W191" s="32" t="s">
        <v>4</v>
      </c>
      <c r="X191" s="20" t="s">
        <v>4</v>
      </c>
    </row>
    <row r="192" spans="1:28" x14ac:dyDescent="0.25">
      <c r="A192" s="4" t="s">
        <v>28</v>
      </c>
      <c r="B192" s="13">
        <v>43492</v>
      </c>
      <c r="C192" s="4"/>
      <c r="E192" s="4" t="s">
        <v>3</v>
      </c>
      <c r="F192" s="4" t="s">
        <v>6</v>
      </c>
      <c r="G192" s="4" t="s">
        <v>4</v>
      </c>
      <c r="H192" s="83"/>
      <c r="I192" s="32" t="s">
        <v>4</v>
      </c>
      <c r="J192" s="73" t="s">
        <v>4</v>
      </c>
      <c r="L192" s="4" t="s">
        <v>13</v>
      </c>
      <c r="M192" s="4" t="s">
        <v>4</v>
      </c>
      <c r="N192" s="4" t="s">
        <v>2</v>
      </c>
      <c r="O192" s="32" t="s">
        <v>5</v>
      </c>
      <c r="P192" s="32" t="s">
        <v>12</v>
      </c>
      <c r="Q192" s="4" t="s">
        <v>4</v>
      </c>
      <c r="R192" s="4" t="s">
        <v>4</v>
      </c>
      <c r="S192" s="4" t="s">
        <v>4</v>
      </c>
      <c r="T192" s="32" t="s">
        <v>4</v>
      </c>
      <c r="U192" s="70"/>
      <c r="V192" s="4" t="s">
        <v>2</v>
      </c>
      <c r="W192" s="32" t="s">
        <v>4</v>
      </c>
      <c r="X192" s="20" t="s">
        <v>4</v>
      </c>
    </row>
    <row r="193" spans="1:26" x14ac:dyDescent="0.25">
      <c r="A193" s="4" t="s">
        <v>22</v>
      </c>
      <c r="B193" s="13">
        <v>43493</v>
      </c>
      <c r="C193" s="4" t="s">
        <v>32</v>
      </c>
      <c r="E193" s="4" t="s">
        <v>4</v>
      </c>
      <c r="F193" s="4" t="s">
        <v>4</v>
      </c>
      <c r="G193" s="4" t="s">
        <v>10</v>
      </c>
      <c r="H193" s="83"/>
      <c r="I193" s="32" t="s">
        <v>17</v>
      </c>
      <c r="J193" s="73" t="s">
        <v>35</v>
      </c>
      <c r="L193" s="4" t="s">
        <v>11</v>
      </c>
      <c r="M193" s="4" t="s">
        <v>11</v>
      </c>
      <c r="N193" s="4" t="s">
        <v>4</v>
      </c>
      <c r="O193" s="32" t="s">
        <v>6</v>
      </c>
      <c r="P193" s="32" t="s">
        <v>11</v>
      </c>
      <c r="Q193" s="4" t="s">
        <v>3</v>
      </c>
      <c r="R193" s="4" t="s">
        <v>1</v>
      </c>
      <c r="S193" s="4" t="s">
        <v>7</v>
      </c>
      <c r="T193" s="32" t="s">
        <v>2</v>
      </c>
      <c r="U193" s="70"/>
      <c r="V193" s="4" t="s">
        <v>4</v>
      </c>
      <c r="W193" s="32" t="s">
        <v>12</v>
      </c>
      <c r="X193" s="20" t="s">
        <v>177</v>
      </c>
    </row>
    <row r="194" spans="1:26" x14ac:dyDescent="0.25">
      <c r="A194" s="4" t="s">
        <v>23</v>
      </c>
      <c r="B194" s="13">
        <v>43494</v>
      </c>
      <c r="C194" s="4"/>
      <c r="E194" s="4" t="s">
        <v>5</v>
      </c>
      <c r="F194" s="4" t="s">
        <v>4</v>
      </c>
      <c r="G194" s="4" t="s">
        <v>15</v>
      </c>
      <c r="H194" s="83"/>
      <c r="I194" s="32" t="s">
        <v>11</v>
      </c>
      <c r="J194" s="73" t="s">
        <v>2</v>
      </c>
      <c r="L194" s="4" t="s">
        <v>4</v>
      </c>
      <c r="M194" s="4" t="s">
        <v>11</v>
      </c>
      <c r="N194" s="4" t="s">
        <v>4</v>
      </c>
      <c r="O194" s="32" t="s">
        <v>9</v>
      </c>
      <c r="P194" s="32" t="s">
        <v>4</v>
      </c>
      <c r="Q194" s="4" t="s">
        <v>3</v>
      </c>
      <c r="R194" s="4" t="s">
        <v>1</v>
      </c>
      <c r="S194" s="4" t="s">
        <v>7</v>
      </c>
      <c r="T194" s="32" t="s">
        <v>2</v>
      </c>
      <c r="U194" s="70"/>
      <c r="V194" s="4" t="s">
        <v>4</v>
      </c>
      <c r="W194" s="32" t="s">
        <v>11</v>
      </c>
      <c r="X194" s="20" t="s">
        <v>93</v>
      </c>
    </row>
    <row r="195" spans="1:26" x14ac:dyDescent="0.25">
      <c r="A195" s="4" t="s">
        <v>24</v>
      </c>
      <c r="B195" s="13">
        <v>43495</v>
      </c>
      <c r="C195" s="4"/>
      <c r="E195" s="4" t="s">
        <v>5</v>
      </c>
      <c r="F195" s="4" t="s">
        <v>6</v>
      </c>
      <c r="G195" s="4" t="s">
        <v>10</v>
      </c>
      <c r="H195" s="83"/>
      <c r="I195" s="32" t="s">
        <v>11</v>
      </c>
      <c r="J195" s="73" t="s">
        <v>2</v>
      </c>
      <c r="L195" s="4" t="s">
        <v>7</v>
      </c>
      <c r="M195" s="4" t="s">
        <v>11</v>
      </c>
      <c r="N195" s="4" t="s">
        <v>17</v>
      </c>
      <c r="O195" s="32" t="s">
        <v>4</v>
      </c>
      <c r="P195" s="32" t="s">
        <v>4</v>
      </c>
      <c r="Q195" s="4" t="s">
        <v>4</v>
      </c>
      <c r="R195" s="4" t="s">
        <v>1</v>
      </c>
      <c r="S195" s="4" t="s">
        <v>7</v>
      </c>
      <c r="T195" s="32" t="s">
        <v>2</v>
      </c>
      <c r="U195" s="70"/>
      <c r="V195" s="4" t="s">
        <v>3</v>
      </c>
      <c r="W195" s="34" t="s">
        <v>11</v>
      </c>
      <c r="X195" s="46" t="s">
        <v>93</v>
      </c>
    </row>
    <row r="196" spans="1:26" x14ac:dyDescent="0.25">
      <c r="A196" s="4" t="s">
        <v>25</v>
      </c>
      <c r="B196" s="13">
        <v>43496</v>
      </c>
      <c r="C196" s="4"/>
      <c r="E196" s="4" t="s">
        <v>4</v>
      </c>
      <c r="F196" s="4" t="s">
        <v>6</v>
      </c>
      <c r="G196" s="4" t="s">
        <v>10</v>
      </c>
      <c r="H196" s="83"/>
      <c r="I196" s="32" t="s">
        <v>11</v>
      </c>
      <c r="J196" s="73" t="s">
        <v>2</v>
      </c>
      <c r="L196" s="4" t="s">
        <v>11</v>
      </c>
      <c r="M196" s="4" t="s">
        <v>4</v>
      </c>
      <c r="N196" s="4" t="s">
        <v>17</v>
      </c>
      <c r="O196" s="32" t="s">
        <v>4</v>
      </c>
      <c r="P196" s="32" t="s">
        <v>11</v>
      </c>
      <c r="Q196" s="4" t="s">
        <v>5</v>
      </c>
      <c r="R196" s="4" t="s">
        <v>1</v>
      </c>
      <c r="S196" s="4" t="s">
        <v>7</v>
      </c>
      <c r="T196" s="32" t="s">
        <v>2</v>
      </c>
      <c r="U196" s="70"/>
      <c r="V196" s="4" t="s">
        <v>3</v>
      </c>
      <c r="W196" s="32" t="s">
        <v>11</v>
      </c>
      <c r="X196" s="20" t="s">
        <v>93</v>
      </c>
    </row>
    <row r="197" spans="1:26" x14ac:dyDescent="0.25">
      <c r="A197" s="4" t="s">
        <v>26</v>
      </c>
      <c r="B197" s="13">
        <v>43497</v>
      </c>
      <c r="C197" s="4"/>
      <c r="E197" s="4" t="s">
        <v>4</v>
      </c>
      <c r="F197" s="4" t="s">
        <v>6</v>
      </c>
      <c r="G197" s="4" t="s">
        <v>10</v>
      </c>
      <c r="H197" s="83"/>
      <c r="I197" s="32" t="s">
        <v>11</v>
      </c>
      <c r="J197" s="73" t="s">
        <v>218</v>
      </c>
      <c r="L197" s="4" t="s">
        <v>7</v>
      </c>
      <c r="M197" s="4" t="s">
        <v>12</v>
      </c>
      <c r="N197" s="4" t="s">
        <v>8</v>
      </c>
      <c r="O197" s="32" t="s">
        <v>66</v>
      </c>
      <c r="P197" s="32" t="s">
        <v>11</v>
      </c>
      <c r="Q197" s="4" t="s">
        <v>5</v>
      </c>
      <c r="R197" s="4" t="s">
        <v>1</v>
      </c>
      <c r="S197" s="4" t="s">
        <v>7</v>
      </c>
      <c r="T197" s="32" t="s">
        <v>4</v>
      </c>
      <c r="U197" s="70"/>
      <c r="V197" s="4" t="s">
        <v>3</v>
      </c>
      <c r="W197" s="32" t="s">
        <v>11</v>
      </c>
      <c r="X197" s="20" t="s">
        <v>93</v>
      </c>
      <c r="Z197" s="32" t="s">
        <v>2</v>
      </c>
    </row>
    <row r="198" spans="1:26" x14ac:dyDescent="0.25">
      <c r="A198" s="4" t="s">
        <v>27</v>
      </c>
      <c r="B198" s="13">
        <v>43498</v>
      </c>
      <c r="C198" s="4"/>
      <c r="E198" s="4" t="s">
        <v>4</v>
      </c>
      <c r="F198" s="4" t="s">
        <v>3</v>
      </c>
      <c r="G198" s="4" t="s">
        <v>6</v>
      </c>
      <c r="H198" s="83"/>
      <c r="I198" s="32" t="s">
        <v>4</v>
      </c>
      <c r="J198" s="73" t="s">
        <v>4</v>
      </c>
      <c r="L198" s="4" t="s">
        <v>4</v>
      </c>
      <c r="M198" s="4" t="s">
        <v>13</v>
      </c>
      <c r="N198" s="4" t="s">
        <v>4</v>
      </c>
      <c r="O198" s="32" t="s">
        <v>66</v>
      </c>
      <c r="P198" s="32" t="s">
        <v>4</v>
      </c>
      <c r="Q198" s="4" t="s">
        <v>5</v>
      </c>
      <c r="R198" s="4" t="s">
        <v>4</v>
      </c>
      <c r="S198" s="4" t="s">
        <v>4</v>
      </c>
      <c r="T198" s="32" t="s">
        <v>4</v>
      </c>
      <c r="U198" s="70"/>
      <c r="V198" s="4" t="s">
        <v>4</v>
      </c>
      <c r="W198" s="32" t="s">
        <v>4</v>
      </c>
      <c r="X198" s="20" t="s">
        <v>4</v>
      </c>
      <c r="Z198" s="32" t="s">
        <v>2</v>
      </c>
    </row>
    <row r="199" spans="1:26" x14ac:dyDescent="0.25">
      <c r="A199" s="4" t="s">
        <v>28</v>
      </c>
      <c r="B199" s="13">
        <v>43499</v>
      </c>
      <c r="C199" s="4"/>
      <c r="E199" s="4" t="s">
        <v>4</v>
      </c>
      <c r="F199" s="4" t="s">
        <v>3</v>
      </c>
      <c r="G199" s="4" t="s">
        <v>6</v>
      </c>
      <c r="H199" s="83"/>
      <c r="I199" s="32" t="s">
        <v>4</v>
      </c>
      <c r="J199" s="73" t="s">
        <v>4</v>
      </c>
      <c r="L199" s="4" t="s">
        <v>4</v>
      </c>
      <c r="M199" s="4" t="s">
        <v>13</v>
      </c>
      <c r="N199" s="4" t="s">
        <v>4</v>
      </c>
      <c r="O199" s="32" t="s">
        <v>66</v>
      </c>
      <c r="P199" s="32" t="s">
        <v>4</v>
      </c>
      <c r="Q199" s="4" t="s">
        <v>5</v>
      </c>
      <c r="R199" s="4" t="s">
        <v>4</v>
      </c>
      <c r="S199" s="4" t="s">
        <v>4</v>
      </c>
      <c r="T199" s="32" t="s">
        <v>4</v>
      </c>
      <c r="U199" s="70"/>
      <c r="V199" s="4" t="s">
        <v>4</v>
      </c>
      <c r="W199" s="32" t="s">
        <v>4</v>
      </c>
      <c r="X199" s="20" t="s">
        <v>4</v>
      </c>
      <c r="Z199" s="32" t="s">
        <v>2</v>
      </c>
    </row>
    <row r="200" spans="1:26" x14ac:dyDescent="0.25">
      <c r="A200" s="4" t="s">
        <v>22</v>
      </c>
      <c r="B200" s="13">
        <v>43500</v>
      </c>
      <c r="C200" s="4" t="s">
        <v>33</v>
      </c>
      <c r="E200" s="4" t="s">
        <v>5</v>
      </c>
      <c r="F200" s="4" t="s">
        <v>4</v>
      </c>
      <c r="G200" s="4" t="s">
        <v>4</v>
      </c>
      <c r="H200" s="83"/>
      <c r="I200" s="32" t="s">
        <v>10</v>
      </c>
      <c r="J200" s="73" t="s">
        <v>17</v>
      </c>
      <c r="L200" s="4" t="s">
        <v>35</v>
      </c>
      <c r="M200" s="4" t="s">
        <v>11</v>
      </c>
      <c r="N200" s="4" t="s">
        <v>11</v>
      </c>
      <c r="O200" s="32" t="s">
        <v>4</v>
      </c>
      <c r="P200" s="32" t="s">
        <v>8</v>
      </c>
      <c r="Q200" s="4" t="s">
        <v>6</v>
      </c>
      <c r="R200" s="4" t="s">
        <v>3</v>
      </c>
      <c r="S200" s="4" t="s">
        <v>7</v>
      </c>
      <c r="T200" s="32" t="s">
        <v>7</v>
      </c>
      <c r="U200" s="70"/>
      <c r="V200" s="4" t="s">
        <v>2</v>
      </c>
      <c r="W200" s="76" t="s">
        <v>11</v>
      </c>
      <c r="X200" s="20" t="s">
        <v>93</v>
      </c>
    </row>
    <row r="201" spans="1:26" x14ac:dyDescent="0.25">
      <c r="A201" s="4" t="s">
        <v>23</v>
      </c>
      <c r="B201" s="13">
        <v>43501</v>
      </c>
      <c r="C201" s="4"/>
      <c r="E201" s="4" t="s">
        <v>6</v>
      </c>
      <c r="F201" s="4" t="s">
        <v>5</v>
      </c>
      <c r="G201" s="4" t="s">
        <v>4</v>
      </c>
      <c r="H201" s="83"/>
      <c r="I201" s="32" t="s">
        <v>15</v>
      </c>
      <c r="J201" s="73" t="s">
        <v>11</v>
      </c>
      <c r="L201" s="4" t="s">
        <v>2</v>
      </c>
      <c r="M201" s="4" t="s">
        <v>4</v>
      </c>
      <c r="N201" s="4" t="s">
        <v>11</v>
      </c>
      <c r="O201" s="32" t="s">
        <v>4</v>
      </c>
      <c r="P201" s="32" t="s">
        <v>8</v>
      </c>
      <c r="Q201" s="4" t="s">
        <v>8</v>
      </c>
      <c r="R201" s="4" t="s">
        <v>3</v>
      </c>
      <c r="S201" s="4" t="s">
        <v>7</v>
      </c>
      <c r="T201" s="32" t="s">
        <v>7</v>
      </c>
      <c r="U201" s="70"/>
      <c r="V201" s="4" t="s">
        <v>2</v>
      </c>
      <c r="W201" s="76" t="s">
        <v>11</v>
      </c>
      <c r="X201" s="20" t="s">
        <v>93</v>
      </c>
    </row>
    <row r="202" spans="1:26" ht="15.75" thickBot="1" x14ac:dyDescent="0.3">
      <c r="A202" s="4" t="s">
        <v>24</v>
      </c>
      <c r="B202" s="13">
        <v>43502</v>
      </c>
      <c r="C202" s="4"/>
      <c r="E202" s="7" t="s">
        <v>7</v>
      </c>
      <c r="F202" s="4" t="s">
        <v>5</v>
      </c>
      <c r="G202" s="4" t="s">
        <v>6</v>
      </c>
      <c r="H202" s="83"/>
      <c r="I202" s="32" t="s">
        <v>10</v>
      </c>
      <c r="J202" s="73" t="s">
        <v>11</v>
      </c>
      <c r="L202" s="4" t="s">
        <v>2</v>
      </c>
      <c r="M202" s="4" t="s">
        <v>7</v>
      </c>
      <c r="N202" s="36" t="s">
        <v>11</v>
      </c>
      <c r="O202" s="32" t="s">
        <v>5</v>
      </c>
      <c r="P202" s="32" t="s">
        <v>17</v>
      </c>
      <c r="Q202" s="4" t="s">
        <v>4</v>
      </c>
      <c r="R202" s="4" t="s">
        <v>4</v>
      </c>
      <c r="S202" s="4" t="s">
        <v>7</v>
      </c>
      <c r="T202" s="32" t="s">
        <v>7</v>
      </c>
      <c r="U202" s="70"/>
      <c r="V202" s="4" t="s">
        <v>2</v>
      </c>
      <c r="W202" s="76" t="s">
        <v>11</v>
      </c>
      <c r="X202" s="20" t="s">
        <v>93</v>
      </c>
      <c r="Z202" s="32" t="s">
        <v>3</v>
      </c>
    </row>
    <row r="203" spans="1:26" ht="15.75" thickTop="1" x14ac:dyDescent="0.25">
      <c r="A203" s="4" t="s">
        <v>25</v>
      </c>
      <c r="B203" s="13">
        <v>43503</v>
      </c>
      <c r="C203" s="4"/>
      <c r="E203" s="4" t="s">
        <v>4</v>
      </c>
      <c r="F203" s="4" t="s">
        <v>4</v>
      </c>
      <c r="G203" s="4" t="s">
        <v>6</v>
      </c>
      <c r="H203" s="83"/>
      <c r="I203" s="32" t="s">
        <v>10</v>
      </c>
      <c r="J203" s="73" t="s">
        <v>11</v>
      </c>
      <c r="L203" s="4" t="s">
        <v>2</v>
      </c>
      <c r="M203" s="4" t="s">
        <v>11</v>
      </c>
      <c r="N203" s="4" t="s">
        <v>4</v>
      </c>
      <c r="O203" s="32" t="s">
        <v>5</v>
      </c>
      <c r="P203" s="32" t="s">
        <v>17</v>
      </c>
      <c r="Q203" s="4" t="s">
        <v>4</v>
      </c>
      <c r="R203" s="4" t="s">
        <v>5</v>
      </c>
      <c r="S203" s="4" t="s">
        <v>7</v>
      </c>
      <c r="T203" s="32" t="s">
        <v>7</v>
      </c>
      <c r="U203" s="70"/>
      <c r="V203" s="4" t="s">
        <v>2</v>
      </c>
      <c r="W203" s="76" t="s">
        <v>11</v>
      </c>
      <c r="X203" s="20" t="s">
        <v>93</v>
      </c>
      <c r="Z203" s="32" t="s">
        <v>3</v>
      </c>
    </row>
    <row r="204" spans="1:26" x14ac:dyDescent="0.25">
      <c r="A204" s="4" t="s">
        <v>26</v>
      </c>
      <c r="B204" s="13">
        <v>43504</v>
      </c>
      <c r="C204" s="4"/>
      <c r="E204" s="4" t="s">
        <v>2</v>
      </c>
      <c r="F204" s="4" t="s">
        <v>4</v>
      </c>
      <c r="G204" s="4" t="s">
        <v>6</v>
      </c>
      <c r="H204" s="83"/>
      <c r="I204" s="32" t="s">
        <v>10</v>
      </c>
      <c r="J204" s="73" t="s">
        <v>218</v>
      </c>
      <c r="L204" s="4" t="s">
        <v>4</v>
      </c>
      <c r="M204" s="4" t="s">
        <v>7</v>
      </c>
      <c r="N204" s="4" t="s">
        <v>12</v>
      </c>
      <c r="O204" s="32" t="s">
        <v>5</v>
      </c>
      <c r="P204" s="32" t="s">
        <v>8</v>
      </c>
      <c r="Q204" s="4" t="s">
        <v>2</v>
      </c>
      <c r="R204" s="4" t="s">
        <v>5</v>
      </c>
      <c r="S204" s="4" t="s">
        <v>7</v>
      </c>
      <c r="T204" s="32" t="s">
        <v>7</v>
      </c>
      <c r="U204" s="70"/>
      <c r="V204" s="4" t="s">
        <v>4</v>
      </c>
      <c r="W204" s="76" t="s">
        <v>11</v>
      </c>
      <c r="X204" s="20" t="s">
        <v>3</v>
      </c>
    </row>
    <row r="205" spans="1:26" x14ac:dyDescent="0.25">
      <c r="A205" s="4" t="s">
        <v>27</v>
      </c>
      <c r="B205" s="13">
        <v>43505</v>
      </c>
      <c r="C205" s="4"/>
      <c r="E205" s="4" t="s">
        <v>2</v>
      </c>
      <c r="F205" s="4" t="s">
        <v>4</v>
      </c>
      <c r="G205" s="4" t="s">
        <v>3</v>
      </c>
      <c r="H205" s="83"/>
      <c r="I205" s="32" t="s">
        <v>6</v>
      </c>
      <c r="J205" s="73" t="s">
        <v>4</v>
      </c>
      <c r="L205" s="4" t="s">
        <v>4</v>
      </c>
      <c r="M205" s="4" t="s">
        <v>4</v>
      </c>
      <c r="N205" s="4" t="s">
        <v>13</v>
      </c>
      <c r="O205" s="32" t="s">
        <v>4</v>
      </c>
      <c r="P205" s="32" t="s">
        <v>4</v>
      </c>
      <c r="Q205" s="4" t="s">
        <v>2</v>
      </c>
      <c r="R205" s="4" t="s">
        <v>5</v>
      </c>
      <c r="S205" s="4" t="s">
        <v>4</v>
      </c>
      <c r="T205" s="32" t="s">
        <v>4</v>
      </c>
      <c r="U205" s="70"/>
      <c r="V205" s="4" t="s">
        <v>4</v>
      </c>
      <c r="W205" s="32" t="s">
        <v>4</v>
      </c>
      <c r="X205" s="20" t="s">
        <v>4</v>
      </c>
    </row>
    <row r="206" spans="1:26" x14ac:dyDescent="0.25">
      <c r="A206" s="4" t="s">
        <v>28</v>
      </c>
      <c r="B206" s="13">
        <v>43506</v>
      </c>
      <c r="C206" s="4"/>
      <c r="E206" s="4" t="s">
        <v>2</v>
      </c>
      <c r="F206" s="4" t="s">
        <v>4</v>
      </c>
      <c r="G206" s="4" t="s">
        <v>3</v>
      </c>
      <c r="H206" s="83"/>
      <c r="I206" s="32" t="s">
        <v>6</v>
      </c>
      <c r="J206" s="73" t="s">
        <v>4</v>
      </c>
      <c r="L206" s="4" t="s">
        <v>4</v>
      </c>
      <c r="M206" s="4" t="s">
        <v>4</v>
      </c>
      <c r="N206" s="4" t="s">
        <v>13</v>
      </c>
      <c r="O206" s="32" t="s">
        <v>4</v>
      </c>
      <c r="P206" s="32" t="s">
        <v>4</v>
      </c>
      <c r="Q206" s="4" t="s">
        <v>2</v>
      </c>
      <c r="R206" s="4" t="s">
        <v>5</v>
      </c>
      <c r="S206" s="4" t="s">
        <v>4</v>
      </c>
      <c r="T206" s="32" t="s">
        <v>4</v>
      </c>
      <c r="U206" s="70"/>
      <c r="V206" s="4" t="s">
        <v>4</v>
      </c>
      <c r="W206" s="32" t="s">
        <v>4</v>
      </c>
      <c r="X206" s="20" t="s">
        <v>4</v>
      </c>
    </row>
    <row r="207" spans="1:26" x14ac:dyDescent="0.25">
      <c r="A207" s="4" t="s">
        <v>22</v>
      </c>
      <c r="B207" s="13">
        <v>43507</v>
      </c>
      <c r="C207" s="4" t="s">
        <v>34</v>
      </c>
      <c r="E207" s="4" t="s">
        <v>4</v>
      </c>
      <c r="F207" s="4" t="s">
        <v>5</v>
      </c>
      <c r="G207" s="4" t="s">
        <v>4</v>
      </c>
      <c r="H207" s="83"/>
      <c r="I207" s="32" t="s">
        <v>4</v>
      </c>
      <c r="J207" s="73" t="s">
        <v>10</v>
      </c>
      <c r="L207" s="4" t="s">
        <v>17</v>
      </c>
      <c r="M207" s="4" t="s">
        <v>35</v>
      </c>
      <c r="N207" s="4" t="s">
        <v>11</v>
      </c>
      <c r="O207" s="32" t="s">
        <v>9</v>
      </c>
      <c r="P207" s="32" t="s">
        <v>11</v>
      </c>
      <c r="Q207" s="4" t="s">
        <v>4</v>
      </c>
      <c r="R207" s="4" t="s">
        <v>6</v>
      </c>
      <c r="S207" s="4" t="s">
        <v>3</v>
      </c>
      <c r="T207" s="32" t="s">
        <v>7</v>
      </c>
      <c r="U207" s="70"/>
      <c r="V207" s="4" t="s">
        <v>7</v>
      </c>
      <c r="W207" s="32" t="s">
        <v>11</v>
      </c>
      <c r="X207" s="20" t="s">
        <v>93</v>
      </c>
      <c r="Z207" s="32" t="s">
        <v>2</v>
      </c>
    </row>
    <row r="208" spans="1:26" x14ac:dyDescent="0.25">
      <c r="A208" s="4" t="s">
        <v>23</v>
      </c>
      <c r="B208" s="13">
        <v>43508</v>
      </c>
      <c r="C208" s="4"/>
      <c r="E208" s="4" t="s">
        <v>4</v>
      </c>
      <c r="F208" s="4" t="s">
        <v>6</v>
      </c>
      <c r="G208" s="4" t="s">
        <v>5</v>
      </c>
      <c r="H208" s="83"/>
      <c r="I208" s="32" t="s">
        <v>4</v>
      </c>
      <c r="J208" s="73" t="s">
        <v>15</v>
      </c>
      <c r="L208" s="4" t="s">
        <v>11</v>
      </c>
      <c r="M208" s="4" t="s">
        <v>2</v>
      </c>
      <c r="N208" s="4" t="s">
        <v>4</v>
      </c>
      <c r="O208" s="32" t="s">
        <v>9</v>
      </c>
      <c r="P208" s="32" t="s">
        <v>11</v>
      </c>
      <c r="Q208" s="4" t="s">
        <v>4</v>
      </c>
      <c r="R208" s="4" t="s">
        <v>8</v>
      </c>
      <c r="S208" s="4" t="s">
        <v>3</v>
      </c>
      <c r="T208" s="32" t="s">
        <v>7</v>
      </c>
      <c r="U208" s="70"/>
      <c r="V208" s="4" t="s">
        <v>7</v>
      </c>
      <c r="W208" s="32" t="s">
        <v>11</v>
      </c>
      <c r="X208" s="20" t="s">
        <v>4</v>
      </c>
      <c r="Z208" s="32" t="s">
        <v>2</v>
      </c>
    </row>
    <row r="209" spans="1:24" x14ac:dyDescent="0.25">
      <c r="A209" s="4" t="s">
        <v>24</v>
      </c>
      <c r="B209" s="13">
        <v>43509</v>
      </c>
      <c r="C209" s="4"/>
      <c r="E209" s="4" t="s">
        <v>3</v>
      </c>
      <c r="F209" s="7" t="s">
        <v>7</v>
      </c>
      <c r="G209" s="4" t="s">
        <v>5</v>
      </c>
      <c r="H209" s="83"/>
      <c r="I209" s="32" t="s">
        <v>6</v>
      </c>
      <c r="J209" s="73" t="s">
        <v>10</v>
      </c>
      <c r="L209" s="4" t="s">
        <v>11</v>
      </c>
      <c r="M209" s="4" t="s">
        <v>2</v>
      </c>
      <c r="N209" s="4" t="s">
        <v>7</v>
      </c>
      <c r="O209" s="32" t="s">
        <v>9</v>
      </c>
      <c r="P209" s="32" t="s">
        <v>11</v>
      </c>
      <c r="Q209" s="4" t="s">
        <v>17</v>
      </c>
      <c r="R209" s="4" t="s">
        <v>4</v>
      </c>
      <c r="S209" s="4" t="s">
        <v>4</v>
      </c>
      <c r="T209" s="32" t="s">
        <v>7</v>
      </c>
      <c r="U209" s="70"/>
      <c r="V209" s="4" t="s">
        <v>7</v>
      </c>
      <c r="W209" s="32" t="s">
        <v>11</v>
      </c>
      <c r="X209" s="20" t="s">
        <v>2</v>
      </c>
    </row>
    <row r="210" spans="1:24" x14ac:dyDescent="0.25">
      <c r="A210" s="4" t="s">
        <v>25</v>
      </c>
      <c r="B210" s="13">
        <v>43510</v>
      </c>
      <c r="C210" s="4"/>
      <c r="E210" s="4" t="s">
        <v>3</v>
      </c>
      <c r="F210" s="4" t="s">
        <v>4</v>
      </c>
      <c r="G210" s="4" t="s">
        <v>4</v>
      </c>
      <c r="H210" s="83"/>
      <c r="I210" s="32" t="s">
        <v>6</v>
      </c>
      <c r="J210" s="73" t="s">
        <v>10</v>
      </c>
      <c r="L210" s="4" t="s">
        <v>11</v>
      </c>
      <c r="M210" s="4" t="s">
        <v>2</v>
      </c>
      <c r="N210" s="4" t="s">
        <v>11</v>
      </c>
      <c r="O210" s="32" t="s">
        <v>4</v>
      </c>
      <c r="P210" s="32" t="s">
        <v>4</v>
      </c>
      <c r="Q210" s="4" t="s">
        <v>17</v>
      </c>
      <c r="R210" s="4" t="s">
        <v>4</v>
      </c>
      <c r="S210" s="4" t="s">
        <v>5</v>
      </c>
      <c r="T210" s="32" t="s">
        <v>7</v>
      </c>
      <c r="U210" s="70"/>
      <c r="V210" s="4" t="s">
        <v>7</v>
      </c>
      <c r="W210" s="32" t="s">
        <v>11</v>
      </c>
      <c r="X210" s="20" t="s">
        <v>2</v>
      </c>
    </row>
    <row r="211" spans="1:24" x14ac:dyDescent="0.25">
      <c r="A211" s="4" t="s">
        <v>26</v>
      </c>
      <c r="B211" s="13">
        <v>43511</v>
      </c>
      <c r="C211" s="4"/>
      <c r="E211" s="4" t="s">
        <v>3</v>
      </c>
      <c r="F211" s="4" t="s">
        <v>2</v>
      </c>
      <c r="G211" s="4" t="s">
        <v>4</v>
      </c>
      <c r="H211" s="83"/>
      <c r="I211" s="32" t="s">
        <v>6</v>
      </c>
      <c r="J211" s="73" t="s">
        <v>218</v>
      </c>
      <c r="L211" s="4" t="s">
        <v>11</v>
      </c>
      <c r="M211" s="4" t="s">
        <v>4</v>
      </c>
      <c r="N211" s="4" t="s">
        <v>7</v>
      </c>
      <c r="O211" s="32" t="s">
        <v>5</v>
      </c>
      <c r="P211" s="32" t="s">
        <v>12</v>
      </c>
      <c r="Q211" s="4" t="s">
        <v>8</v>
      </c>
      <c r="R211" s="4" t="s">
        <v>2</v>
      </c>
      <c r="S211" s="4" t="s">
        <v>5</v>
      </c>
      <c r="T211" s="32" t="s">
        <v>7</v>
      </c>
      <c r="U211" s="70"/>
      <c r="V211" s="4" t="s">
        <v>7</v>
      </c>
      <c r="W211" s="32" t="s">
        <v>11</v>
      </c>
      <c r="X211" s="20" t="s">
        <v>4</v>
      </c>
    </row>
    <row r="212" spans="1:24" x14ac:dyDescent="0.25">
      <c r="A212" s="4" t="s">
        <v>27</v>
      </c>
      <c r="B212" s="13">
        <v>43512</v>
      </c>
      <c r="C212" s="4"/>
      <c r="E212" s="4" t="s">
        <v>4</v>
      </c>
      <c r="F212" s="4" t="s">
        <v>2</v>
      </c>
      <c r="G212" s="4" t="s">
        <v>4</v>
      </c>
      <c r="H212" s="83"/>
      <c r="I212" s="32" t="s">
        <v>3</v>
      </c>
      <c r="J212" s="73" t="s">
        <v>6</v>
      </c>
      <c r="L212" s="4" t="s">
        <v>4</v>
      </c>
      <c r="M212" s="4" t="s">
        <v>4</v>
      </c>
      <c r="N212" s="4" t="s">
        <v>4</v>
      </c>
      <c r="O212" s="32" t="s">
        <v>5</v>
      </c>
      <c r="P212" s="32" t="s">
        <v>13</v>
      </c>
      <c r="Q212" s="4" t="s">
        <v>4</v>
      </c>
      <c r="R212" s="4" t="s">
        <v>2</v>
      </c>
      <c r="S212" s="4" t="s">
        <v>5</v>
      </c>
      <c r="T212" s="32" t="s">
        <v>4</v>
      </c>
      <c r="U212" s="70"/>
      <c r="V212" s="4" t="s">
        <v>4</v>
      </c>
      <c r="W212" s="32" t="s">
        <v>4</v>
      </c>
      <c r="X212" s="20" t="s">
        <v>4</v>
      </c>
    </row>
    <row r="213" spans="1:24" x14ac:dyDescent="0.25">
      <c r="A213" s="4" t="s">
        <v>28</v>
      </c>
      <c r="B213" s="13">
        <v>43513</v>
      </c>
      <c r="C213" s="4"/>
      <c r="E213" s="4" t="s">
        <v>4</v>
      </c>
      <c r="F213" s="4" t="s">
        <v>2</v>
      </c>
      <c r="G213" s="4" t="s">
        <v>4</v>
      </c>
      <c r="H213" s="83"/>
      <c r="I213" s="32" t="s">
        <v>3</v>
      </c>
      <c r="J213" s="73" t="s">
        <v>6</v>
      </c>
      <c r="L213" s="4" t="s">
        <v>4</v>
      </c>
      <c r="M213" s="4" t="s">
        <v>4</v>
      </c>
      <c r="N213" s="4" t="s">
        <v>4</v>
      </c>
      <c r="O213" s="32" t="s">
        <v>5</v>
      </c>
      <c r="P213" s="32" t="s">
        <v>13</v>
      </c>
      <c r="Q213" s="4" t="s">
        <v>4</v>
      </c>
      <c r="R213" s="4" t="s">
        <v>2</v>
      </c>
      <c r="S213" s="4" t="s">
        <v>5</v>
      </c>
      <c r="T213" s="32" t="s">
        <v>4</v>
      </c>
      <c r="U213" s="70"/>
      <c r="V213" s="4" t="s">
        <v>4</v>
      </c>
      <c r="W213" s="32" t="s">
        <v>4</v>
      </c>
      <c r="X213" s="20" t="s">
        <v>4</v>
      </c>
    </row>
    <row r="214" spans="1:24" x14ac:dyDescent="0.25">
      <c r="A214" s="4" t="s">
        <v>22</v>
      </c>
      <c r="B214" s="13">
        <v>43514</v>
      </c>
      <c r="C214" s="4" t="s">
        <v>75</v>
      </c>
      <c r="E214" s="4" t="s">
        <v>2</v>
      </c>
      <c r="F214" s="4" t="s">
        <v>4</v>
      </c>
      <c r="G214" s="4" t="s">
        <v>5</v>
      </c>
      <c r="H214" s="83"/>
      <c r="I214" s="32" t="s">
        <v>4</v>
      </c>
      <c r="J214" s="73" t="s">
        <v>4</v>
      </c>
      <c r="L214" s="4" t="s">
        <v>10</v>
      </c>
      <c r="M214" s="4" t="s">
        <v>17</v>
      </c>
      <c r="N214" s="4" t="s">
        <v>35</v>
      </c>
      <c r="O214" s="32" t="s">
        <v>9</v>
      </c>
      <c r="P214" s="32" t="s">
        <v>11</v>
      </c>
      <c r="Q214" s="4" t="s">
        <v>11</v>
      </c>
      <c r="R214" s="4" t="s">
        <v>4</v>
      </c>
      <c r="S214" s="4" t="s">
        <v>6</v>
      </c>
      <c r="T214" s="32" t="s">
        <v>3</v>
      </c>
      <c r="U214" s="70"/>
      <c r="V214" s="4" t="s">
        <v>7</v>
      </c>
      <c r="W214" s="32" t="s">
        <v>7</v>
      </c>
      <c r="X214" s="20" t="s">
        <v>93</v>
      </c>
    </row>
    <row r="215" spans="1:24" x14ac:dyDescent="0.25">
      <c r="A215" s="4" t="s">
        <v>23</v>
      </c>
      <c r="B215" s="13">
        <v>43515</v>
      </c>
      <c r="C215" s="4"/>
      <c r="E215" s="4" t="s">
        <v>2</v>
      </c>
      <c r="F215" s="4" t="s">
        <v>4</v>
      </c>
      <c r="G215" s="4" t="s">
        <v>6</v>
      </c>
      <c r="H215" s="83"/>
      <c r="I215" s="32" t="s">
        <v>5</v>
      </c>
      <c r="J215" s="73" t="s">
        <v>4</v>
      </c>
      <c r="L215" s="4" t="s">
        <v>15</v>
      </c>
      <c r="M215" s="4" t="s">
        <v>20</v>
      </c>
      <c r="N215" s="4" t="s">
        <v>2</v>
      </c>
      <c r="O215" s="32" t="s">
        <v>4</v>
      </c>
      <c r="P215" s="32" t="s">
        <v>4</v>
      </c>
      <c r="Q215" s="4" t="s">
        <v>11</v>
      </c>
      <c r="R215" s="4" t="s">
        <v>4</v>
      </c>
      <c r="S215" s="4" t="s">
        <v>8</v>
      </c>
      <c r="T215" s="32" t="s">
        <v>3</v>
      </c>
      <c r="U215" s="70"/>
      <c r="V215" s="4" t="s">
        <v>7</v>
      </c>
      <c r="W215" s="32" t="s">
        <v>7</v>
      </c>
      <c r="X215" s="20" t="s">
        <v>93</v>
      </c>
    </row>
    <row r="216" spans="1:24" x14ac:dyDescent="0.25">
      <c r="A216" s="4" t="s">
        <v>24</v>
      </c>
      <c r="B216" s="13">
        <v>43516</v>
      </c>
      <c r="C216" s="4"/>
      <c r="E216" s="4" t="s">
        <v>2</v>
      </c>
      <c r="F216" s="4" t="s">
        <v>3</v>
      </c>
      <c r="G216" s="7" t="s">
        <v>7</v>
      </c>
      <c r="H216" s="83"/>
      <c r="I216" s="32" t="s">
        <v>5</v>
      </c>
      <c r="J216" s="73" t="s">
        <v>6</v>
      </c>
      <c r="L216" s="4" t="s">
        <v>10</v>
      </c>
      <c r="M216" s="4" t="s">
        <v>11</v>
      </c>
      <c r="N216" s="4" t="s">
        <v>2</v>
      </c>
      <c r="O216" s="32" t="s">
        <v>7</v>
      </c>
      <c r="P216" s="32" t="s">
        <v>4</v>
      </c>
      <c r="Q216" s="4" t="s">
        <v>11</v>
      </c>
      <c r="R216" s="4" t="s">
        <v>17</v>
      </c>
      <c r="S216" s="4" t="s">
        <v>4</v>
      </c>
      <c r="T216" s="32" t="s">
        <v>4</v>
      </c>
      <c r="U216" s="70"/>
      <c r="V216" s="4" t="s">
        <v>7</v>
      </c>
      <c r="W216" s="32" t="s">
        <v>7</v>
      </c>
      <c r="X216" s="20" t="s">
        <v>93</v>
      </c>
    </row>
    <row r="217" spans="1:24" x14ac:dyDescent="0.25">
      <c r="A217" s="4" t="s">
        <v>25</v>
      </c>
      <c r="B217" s="13">
        <v>43517</v>
      </c>
      <c r="C217" s="4"/>
      <c r="E217" s="4" t="s">
        <v>2</v>
      </c>
      <c r="F217" s="4" t="s">
        <v>3</v>
      </c>
      <c r="G217" s="4" t="s">
        <v>4</v>
      </c>
      <c r="H217" s="83"/>
      <c r="I217" s="32" t="s">
        <v>4</v>
      </c>
      <c r="J217" s="73" t="s">
        <v>6</v>
      </c>
      <c r="L217" s="4" t="s">
        <v>10</v>
      </c>
      <c r="M217" s="4" t="s">
        <v>11</v>
      </c>
      <c r="N217" s="4" t="s">
        <v>2</v>
      </c>
      <c r="O217" s="32" t="s">
        <v>9</v>
      </c>
      <c r="P217" s="32" t="s">
        <v>11</v>
      </c>
      <c r="Q217" s="4" t="s">
        <v>4</v>
      </c>
      <c r="R217" s="4" t="s">
        <v>17</v>
      </c>
      <c r="S217" s="4" t="s">
        <v>4</v>
      </c>
      <c r="T217" s="32" t="s">
        <v>5</v>
      </c>
      <c r="U217" s="70"/>
      <c r="V217" s="4" t="s">
        <v>7</v>
      </c>
      <c r="W217" s="32" t="s">
        <v>7</v>
      </c>
      <c r="X217" s="20" t="s">
        <v>93</v>
      </c>
    </row>
    <row r="218" spans="1:24" x14ac:dyDescent="0.25">
      <c r="A218" s="4" t="s">
        <v>26</v>
      </c>
      <c r="B218" s="13">
        <v>43518</v>
      </c>
      <c r="C218" s="4"/>
      <c r="E218" s="4" t="s">
        <v>4</v>
      </c>
      <c r="F218" s="4" t="s">
        <v>3</v>
      </c>
      <c r="G218" s="4" t="s">
        <v>2</v>
      </c>
      <c r="H218" s="83"/>
      <c r="I218" s="32" t="s">
        <v>4</v>
      </c>
      <c r="J218" s="73" t="s">
        <v>218</v>
      </c>
      <c r="L218" s="4" t="s">
        <v>10</v>
      </c>
      <c r="M218" s="4" t="s">
        <v>11</v>
      </c>
      <c r="N218" s="4" t="s">
        <v>4</v>
      </c>
      <c r="O218" s="32" t="s">
        <v>46</v>
      </c>
      <c r="P218" s="32" t="s">
        <v>11</v>
      </c>
      <c r="Q218" s="4" t="s">
        <v>12</v>
      </c>
      <c r="R218" s="4" t="s">
        <v>8</v>
      </c>
      <c r="S218" s="4" t="s">
        <v>2</v>
      </c>
      <c r="T218" s="32" t="s">
        <v>5</v>
      </c>
      <c r="U218" s="70"/>
      <c r="V218" s="4" t="s">
        <v>7</v>
      </c>
      <c r="W218" s="32" t="s">
        <v>7</v>
      </c>
      <c r="X218" s="20" t="s">
        <v>93</v>
      </c>
    </row>
    <row r="219" spans="1:24" x14ac:dyDescent="0.25">
      <c r="A219" s="4" t="s">
        <v>27</v>
      </c>
      <c r="B219" s="13">
        <v>43519</v>
      </c>
      <c r="C219" s="4"/>
      <c r="E219" s="4" t="s">
        <v>4</v>
      </c>
      <c r="F219" s="4" t="s">
        <v>4</v>
      </c>
      <c r="G219" s="4" t="s">
        <v>2</v>
      </c>
      <c r="H219" s="83"/>
      <c r="I219" s="32" t="s">
        <v>4</v>
      </c>
      <c r="J219" s="73" t="s">
        <v>4</v>
      </c>
      <c r="L219" s="4" t="s">
        <v>6</v>
      </c>
      <c r="M219" s="4" t="s">
        <v>4</v>
      </c>
      <c r="N219" s="4" t="s">
        <v>4</v>
      </c>
      <c r="O219" s="32" t="s">
        <v>4</v>
      </c>
      <c r="P219" s="32" t="s">
        <v>4</v>
      </c>
      <c r="Q219" s="4" t="s">
        <v>13</v>
      </c>
      <c r="R219" s="4" t="s">
        <v>4</v>
      </c>
      <c r="S219" s="4" t="s">
        <v>2</v>
      </c>
      <c r="T219" s="32" t="s">
        <v>5</v>
      </c>
      <c r="U219" s="70"/>
      <c r="V219" s="4" t="s">
        <v>4</v>
      </c>
      <c r="W219" s="32" t="s">
        <v>4</v>
      </c>
      <c r="X219" s="20" t="s">
        <v>4</v>
      </c>
    </row>
    <row r="220" spans="1:24" x14ac:dyDescent="0.25">
      <c r="A220" s="4" t="s">
        <v>28</v>
      </c>
      <c r="B220" s="13">
        <v>43520</v>
      </c>
      <c r="C220" s="4"/>
      <c r="E220" s="4" t="s">
        <v>4</v>
      </c>
      <c r="F220" s="4" t="s">
        <v>4</v>
      </c>
      <c r="G220" s="4" t="s">
        <v>2</v>
      </c>
      <c r="H220" s="83"/>
      <c r="I220" s="32" t="s">
        <v>4</v>
      </c>
      <c r="J220" s="73" t="s">
        <v>4</v>
      </c>
      <c r="L220" s="4" t="s">
        <v>6</v>
      </c>
      <c r="M220" s="4" t="s">
        <v>4</v>
      </c>
      <c r="N220" s="4" t="s">
        <v>4</v>
      </c>
      <c r="O220" s="32" t="s">
        <v>4</v>
      </c>
      <c r="P220" s="32" t="s">
        <v>4</v>
      </c>
      <c r="Q220" s="4" t="s">
        <v>13</v>
      </c>
      <c r="R220" s="4" t="s">
        <v>4</v>
      </c>
      <c r="S220" s="4" t="s">
        <v>2</v>
      </c>
      <c r="T220" s="32" t="s">
        <v>5</v>
      </c>
      <c r="U220" s="70"/>
      <c r="V220" s="4" t="s">
        <v>4</v>
      </c>
      <c r="W220" s="32" t="s">
        <v>4</v>
      </c>
      <c r="X220" s="20" t="s">
        <v>4</v>
      </c>
    </row>
    <row r="221" spans="1:24" x14ac:dyDescent="0.25">
      <c r="A221" s="4" t="s">
        <v>22</v>
      </c>
      <c r="B221" s="13">
        <v>43521</v>
      </c>
      <c r="C221" s="4" t="s">
        <v>76</v>
      </c>
      <c r="E221" s="4" t="s">
        <v>7</v>
      </c>
      <c r="F221" s="4" t="s">
        <v>2</v>
      </c>
      <c r="G221" s="4" t="s">
        <v>4</v>
      </c>
      <c r="H221" s="83"/>
      <c r="I221" s="32" t="s">
        <v>5</v>
      </c>
      <c r="J221" s="73" t="s">
        <v>4</v>
      </c>
      <c r="L221" s="4" t="s">
        <v>4</v>
      </c>
      <c r="M221" s="4" t="s">
        <v>10</v>
      </c>
      <c r="N221" s="4" t="s">
        <v>17</v>
      </c>
      <c r="O221" s="32" t="s">
        <v>66</v>
      </c>
      <c r="P221" s="76" t="s">
        <v>11</v>
      </c>
      <c r="Q221" s="4" t="s">
        <v>11</v>
      </c>
      <c r="R221" s="4" t="s">
        <v>11</v>
      </c>
      <c r="S221" s="4" t="s">
        <v>4</v>
      </c>
      <c r="T221" s="32" t="s">
        <v>6</v>
      </c>
      <c r="U221" s="70"/>
      <c r="V221" s="4" t="s">
        <v>3</v>
      </c>
      <c r="W221" s="32" t="s">
        <v>7</v>
      </c>
      <c r="X221" s="20" t="s">
        <v>93</v>
      </c>
    </row>
    <row r="222" spans="1:24" x14ac:dyDescent="0.25">
      <c r="A222" s="4" t="s">
        <v>23</v>
      </c>
      <c r="B222" s="13">
        <v>43522</v>
      </c>
      <c r="C222" s="4"/>
      <c r="E222" s="4" t="s">
        <v>7</v>
      </c>
      <c r="F222" s="4" t="s">
        <v>2</v>
      </c>
      <c r="G222" s="4" t="s">
        <v>4</v>
      </c>
      <c r="H222" s="83"/>
      <c r="I222" s="32" t="s">
        <v>6</v>
      </c>
      <c r="J222" s="73" t="s">
        <v>5</v>
      </c>
      <c r="L222" s="4" t="s">
        <v>4</v>
      </c>
      <c r="M222" s="4" t="s">
        <v>15</v>
      </c>
      <c r="N222" s="4" t="s">
        <v>11</v>
      </c>
      <c r="O222" s="32" t="s">
        <v>66</v>
      </c>
      <c r="P222" s="76" t="s">
        <v>11</v>
      </c>
      <c r="Q222" s="4" t="s">
        <v>4</v>
      </c>
      <c r="R222" s="4" t="s">
        <v>11</v>
      </c>
      <c r="S222" s="4" t="s">
        <v>4</v>
      </c>
      <c r="T222" s="32" t="s">
        <v>8</v>
      </c>
      <c r="U222" s="70"/>
      <c r="V222" s="4" t="s">
        <v>3</v>
      </c>
      <c r="W222" s="32" t="s">
        <v>7</v>
      </c>
      <c r="X222" s="20" t="s">
        <v>93</v>
      </c>
    </row>
    <row r="223" spans="1:24" x14ac:dyDescent="0.25">
      <c r="A223" s="4" t="s">
        <v>24</v>
      </c>
      <c r="B223" s="13">
        <v>43523</v>
      </c>
      <c r="C223" s="4"/>
      <c r="E223" s="4" t="s">
        <v>7</v>
      </c>
      <c r="F223" s="4" t="s">
        <v>2</v>
      </c>
      <c r="G223" s="4" t="s">
        <v>3</v>
      </c>
      <c r="H223" s="85"/>
      <c r="I223" s="34" t="s">
        <v>7</v>
      </c>
      <c r="J223" s="73" t="s">
        <v>5</v>
      </c>
      <c r="L223" s="4" t="s">
        <v>6</v>
      </c>
      <c r="M223" s="4" t="s">
        <v>10</v>
      </c>
      <c r="N223" s="4" t="s">
        <v>11</v>
      </c>
      <c r="O223" s="32" t="s">
        <v>66</v>
      </c>
      <c r="P223" s="76" t="s">
        <v>11</v>
      </c>
      <c r="Q223" s="4" t="s">
        <v>7</v>
      </c>
      <c r="R223" s="4" t="s">
        <v>11</v>
      </c>
      <c r="S223" s="4" t="s">
        <v>17</v>
      </c>
      <c r="T223" s="32" t="s">
        <v>4</v>
      </c>
      <c r="U223" s="70"/>
      <c r="V223" s="4" t="s">
        <v>4</v>
      </c>
      <c r="W223" s="32" t="s">
        <v>7</v>
      </c>
      <c r="X223" s="20" t="s">
        <v>93</v>
      </c>
    </row>
    <row r="224" spans="1:24" x14ac:dyDescent="0.25">
      <c r="A224" s="4" t="s">
        <v>25</v>
      </c>
      <c r="B224" s="13">
        <v>43524</v>
      </c>
      <c r="C224" s="4"/>
      <c r="E224" s="4" t="s">
        <v>7</v>
      </c>
      <c r="F224" s="4" t="s">
        <v>2</v>
      </c>
      <c r="G224" s="4" t="s">
        <v>3</v>
      </c>
      <c r="H224" s="83"/>
      <c r="I224" s="32" t="s">
        <v>4</v>
      </c>
      <c r="J224" s="73" t="s">
        <v>4</v>
      </c>
      <c r="L224" s="4" t="s">
        <v>6</v>
      </c>
      <c r="M224" s="4" t="s">
        <v>10</v>
      </c>
      <c r="N224" s="4" t="s">
        <v>11</v>
      </c>
      <c r="O224" s="32" t="s">
        <v>66</v>
      </c>
      <c r="P224" s="76" t="s">
        <v>11</v>
      </c>
      <c r="Q224" s="4" t="s">
        <v>11</v>
      </c>
      <c r="R224" s="4" t="s">
        <v>4</v>
      </c>
      <c r="S224" s="4" t="s">
        <v>17</v>
      </c>
      <c r="T224" s="32" t="s">
        <v>4</v>
      </c>
      <c r="U224" s="70"/>
      <c r="V224" s="4" t="s">
        <v>5</v>
      </c>
      <c r="W224" s="32" t="s">
        <v>7</v>
      </c>
      <c r="X224" s="20" t="s">
        <v>93</v>
      </c>
    </row>
    <row r="225" spans="1:36" x14ac:dyDescent="0.25">
      <c r="A225" s="4" t="s">
        <v>26</v>
      </c>
      <c r="B225" s="13">
        <v>43525</v>
      </c>
      <c r="C225" s="4"/>
      <c r="E225" s="4" t="s">
        <v>7</v>
      </c>
      <c r="F225" s="4" t="s">
        <v>4</v>
      </c>
      <c r="G225" s="4" t="s">
        <v>3</v>
      </c>
      <c r="H225" s="83"/>
      <c r="I225" s="32" t="s">
        <v>2</v>
      </c>
      <c r="J225" s="73" t="s">
        <v>218</v>
      </c>
      <c r="L225" s="4" t="s">
        <v>6</v>
      </c>
      <c r="M225" s="4" t="s">
        <v>10</v>
      </c>
      <c r="N225" s="4" t="s">
        <v>11</v>
      </c>
      <c r="O225" s="32" t="s">
        <v>4</v>
      </c>
      <c r="P225" s="76" t="s">
        <v>11</v>
      </c>
      <c r="Q225" s="4" t="s">
        <v>7</v>
      </c>
      <c r="R225" s="4" t="s">
        <v>12</v>
      </c>
      <c r="S225" s="4" t="s">
        <v>8</v>
      </c>
      <c r="T225" s="32" t="s">
        <v>2</v>
      </c>
      <c r="U225" s="70"/>
      <c r="V225" s="4" t="s">
        <v>5</v>
      </c>
      <c r="W225" s="32" t="s">
        <v>7</v>
      </c>
      <c r="X225" s="20" t="s">
        <v>93</v>
      </c>
    </row>
    <row r="226" spans="1:36" x14ac:dyDescent="0.25">
      <c r="A226" s="4" t="s">
        <v>27</v>
      </c>
      <c r="B226" s="13">
        <v>43526</v>
      </c>
      <c r="C226" s="4"/>
      <c r="E226" s="4" t="s">
        <v>4</v>
      </c>
      <c r="F226" s="4" t="s">
        <v>4</v>
      </c>
      <c r="G226" s="4" t="s">
        <v>4</v>
      </c>
      <c r="H226" s="83"/>
      <c r="I226" s="32" t="s">
        <v>2</v>
      </c>
      <c r="J226" s="73" t="s">
        <v>4</v>
      </c>
      <c r="L226" s="4" t="s">
        <v>3</v>
      </c>
      <c r="M226" s="4" t="s">
        <v>6</v>
      </c>
      <c r="N226" s="4" t="s">
        <v>4</v>
      </c>
      <c r="O226" s="32" t="s">
        <v>4</v>
      </c>
      <c r="P226" s="32" t="s">
        <v>4</v>
      </c>
      <c r="Q226" s="4" t="s">
        <v>4</v>
      </c>
      <c r="R226" s="4" t="s">
        <v>13</v>
      </c>
      <c r="S226" s="4" t="s">
        <v>4</v>
      </c>
      <c r="T226" s="32" t="s">
        <v>2</v>
      </c>
      <c r="U226" s="70"/>
      <c r="V226" s="4" t="s">
        <v>5</v>
      </c>
      <c r="W226" s="32" t="s">
        <v>4</v>
      </c>
      <c r="X226" s="20" t="s">
        <v>4</v>
      </c>
    </row>
    <row r="227" spans="1:36" x14ac:dyDescent="0.25">
      <c r="A227" s="4" t="s">
        <v>28</v>
      </c>
      <c r="B227" s="13">
        <v>43527</v>
      </c>
      <c r="C227" s="4"/>
      <c r="E227" s="4" t="s">
        <v>4</v>
      </c>
      <c r="F227" s="4" t="s">
        <v>4</v>
      </c>
      <c r="G227" s="4" t="s">
        <v>4</v>
      </c>
      <c r="H227" s="83"/>
      <c r="I227" s="32" t="s">
        <v>2</v>
      </c>
      <c r="J227" s="73" t="s">
        <v>4</v>
      </c>
      <c r="L227" s="4" t="s">
        <v>3</v>
      </c>
      <c r="M227" s="4" t="s">
        <v>6</v>
      </c>
      <c r="N227" s="4" t="s">
        <v>4</v>
      </c>
      <c r="O227" s="32" t="s">
        <v>4</v>
      </c>
      <c r="P227" s="32" t="s">
        <v>4</v>
      </c>
      <c r="Q227" s="4" t="s">
        <v>4</v>
      </c>
      <c r="R227" s="4" t="s">
        <v>13</v>
      </c>
      <c r="S227" s="4" t="s">
        <v>4</v>
      </c>
      <c r="T227" s="32" t="s">
        <v>2</v>
      </c>
      <c r="U227" s="70"/>
      <c r="V227" s="4" t="s">
        <v>5</v>
      </c>
      <c r="W227" s="32" t="s">
        <v>4</v>
      </c>
      <c r="X227" s="20" t="s">
        <v>4</v>
      </c>
    </row>
    <row r="228" spans="1:36" s="4" customFormat="1" x14ac:dyDescent="0.25">
      <c r="B228" s="13"/>
      <c r="D228" s="76"/>
      <c r="H228" s="83"/>
      <c r="I228" s="32"/>
      <c r="J228" s="73"/>
      <c r="K228" s="32"/>
      <c r="O228" s="32"/>
      <c r="P228" s="32"/>
      <c r="T228" s="32"/>
      <c r="U228" s="70"/>
      <c r="W228" s="32"/>
      <c r="X228" s="20"/>
      <c r="AA228" s="76"/>
      <c r="AB228"/>
      <c r="AC228" s="20"/>
      <c r="AD228" s="20"/>
      <c r="AE228" s="20"/>
      <c r="AF228" s="20"/>
      <c r="AG228" s="20"/>
      <c r="AH228" s="20"/>
      <c r="AI228" s="20"/>
      <c r="AJ228" s="20"/>
    </row>
    <row r="229" spans="1:36" s="4" customFormat="1" x14ac:dyDescent="0.25">
      <c r="B229" s="13"/>
      <c r="D229" s="76"/>
      <c r="H229" s="83"/>
      <c r="I229" s="32"/>
      <c r="J229" s="73"/>
      <c r="K229" s="32"/>
      <c r="O229" s="32"/>
      <c r="P229" s="32"/>
      <c r="T229" s="32"/>
      <c r="U229" s="70"/>
      <c r="W229" s="32"/>
      <c r="X229" s="20"/>
      <c r="AA229" s="76"/>
      <c r="AB229"/>
      <c r="AC229" s="20"/>
      <c r="AD229" s="20"/>
      <c r="AE229" s="20"/>
      <c r="AF229" s="20"/>
      <c r="AG229" s="20"/>
      <c r="AH229" s="20"/>
      <c r="AI229" s="20"/>
      <c r="AJ229" s="20"/>
    </row>
    <row r="230" spans="1:36" s="4" customFormat="1" x14ac:dyDescent="0.25">
      <c r="B230" s="13"/>
      <c r="D230" s="76"/>
      <c r="H230" s="83"/>
      <c r="I230" s="32"/>
      <c r="J230" s="73"/>
      <c r="K230" s="32"/>
      <c r="O230" s="32"/>
      <c r="P230" s="32"/>
      <c r="T230" s="32"/>
      <c r="U230" s="70"/>
      <c r="W230" s="32"/>
      <c r="X230" s="20"/>
      <c r="AA230" s="76"/>
      <c r="AB230"/>
      <c r="AC230" s="20"/>
      <c r="AD230" s="20"/>
      <c r="AE230" s="20"/>
      <c r="AF230" s="20"/>
      <c r="AG230" s="20"/>
      <c r="AH230" s="20"/>
      <c r="AI230" s="20"/>
      <c r="AJ230" s="20"/>
    </row>
    <row r="231" spans="1:36" s="4" customFormat="1" x14ac:dyDescent="0.25">
      <c r="B231" s="13"/>
      <c r="D231" s="76"/>
      <c r="H231" s="83"/>
      <c r="I231" s="32"/>
      <c r="J231" s="73"/>
      <c r="K231" s="32"/>
      <c r="O231" s="32"/>
      <c r="P231" s="32"/>
      <c r="T231" s="32"/>
      <c r="U231" s="70"/>
      <c r="W231" s="32"/>
      <c r="X231" s="20"/>
      <c r="AA231" s="76"/>
      <c r="AB231"/>
      <c r="AC231" s="20"/>
      <c r="AD231" s="20"/>
      <c r="AE231" s="20"/>
      <c r="AF231" s="20"/>
      <c r="AG231" s="20"/>
      <c r="AH231" s="20"/>
      <c r="AI231" s="20"/>
      <c r="AJ231" s="20"/>
    </row>
    <row r="232" spans="1:36" x14ac:dyDescent="0.25">
      <c r="A232" s="4" t="s">
        <v>22</v>
      </c>
      <c r="B232" s="13">
        <v>43528</v>
      </c>
      <c r="C232" s="4" t="s">
        <v>77</v>
      </c>
      <c r="E232" s="4" t="s">
        <v>7</v>
      </c>
      <c r="F232" s="4" t="s">
        <v>7</v>
      </c>
      <c r="G232" s="4" t="s">
        <v>2</v>
      </c>
      <c r="H232" s="86"/>
      <c r="I232" s="32" t="s">
        <v>4</v>
      </c>
      <c r="J232" s="74" t="s">
        <v>4</v>
      </c>
      <c r="L232" s="4" t="s">
        <v>4</v>
      </c>
      <c r="M232" s="4" t="s">
        <v>4</v>
      </c>
      <c r="N232" s="4" t="s">
        <v>10</v>
      </c>
      <c r="O232" s="32" t="s">
        <v>5</v>
      </c>
      <c r="P232" s="32" t="s">
        <v>17</v>
      </c>
      <c r="Q232" s="4" t="s">
        <v>35</v>
      </c>
      <c r="R232" s="4" t="s">
        <v>11</v>
      </c>
      <c r="S232" s="4" t="s">
        <v>11</v>
      </c>
      <c r="T232" s="32" t="s">
        <v>4</v>
      </c>
      <c r="U232" s="70"/>
      <c r="V232" s="4" t="s">
        <v>6</v>
      </c>
      <c r="W232" s="32" t="s">
        <v>11</v>
      </c>
      <c r="X232" s="20" t="s">
        <v>93</v>
      </c>
      <c r="AB232" s="4"/>
    </row>
    <row r="233" spans="1:36" x14ac:dyDescent="0.25">
      <c r="A233" s="4" t="s">
        <v>23</v>
      </c>
      <c r="B233" s="13">
        <v>43529</v>
      </c>
      <c r="C233" s="4"/>
      <c r="E233" s="4" t="s">
        <v>7</v>
      </c>
      <c r="F233" s="4" t="s">
        <v>7</v>
      </c>
      <c r="G233" s="4" t="s">
        <v>2</v>
      </c>
      <c r="H233" s="86"/>
      <c r="I233" s="32" t="s">
        <v>4</v>
      </c>
      <c r="J233" s="74" t="s">
        <v>6</v>
      </c>
      <c r="L233" s="4" t="s">
        <v>5</v>
      </c>
      <c r="M233" s="4" t="s">
        <v>4</v>
      </c>
      <c r="N233" s="4" t="s">
        <v>15</v>
      </c>
      <c r="O233" s="32" t="s">
        <v>9</v>
      </c>
      <c r="P233" s="32" t="s">
        <v>11</v>
      </c>
      <c r="Q233" s="4" t="s">
        <v>2</v>
      </c>
      <c r="R233" s="4" t="s">
        <v>4</v>
      </c>
      <c r="S233" s="4" t="s">
        <v>11</v>
      </c>
      <c r="T233" s="32" t="s">
        <v>4</v>
      </c>
      <c r="U233" s="70"/>
      <c r="V233" s="4" t="s">
        <v>8</v>
      </c>
      <c r="W233" s="32" t="s">
        <v>11</v>
      </c>
      <c r="X233" s="20" t="s">
        <v>3</v>
      </c>
      <c r="AB233" s="4"/>
    </row>
    <row r="234" spans="1:36" x14ac:dyDescent="0.25">
      <c r="A234" s="4" t="s">
        <v>24</v>
      </c>
      <c r="B234" s="13">
        <v>43530</v>
      </c>
      <c r="C234" s="4"/>
      <c r="E234" s="4" t="s">
        <v>7</v>
      </c>
      <c r="F234" s="4" t="s">
        <v>7</v>
      </c>
      <c r="G234" s="4" t="s">
        <v>2</v>
      </c>
      <c r="H234" s="86"/>
      <c r="I234" s="32" t="s">
        <v>3</v>
      </c>
      <c r="J234" s="75" t="s">
        <v>7</v>
      </c>
      <c r="L234" s="4" t="s">
        <v>5</v>
      </c>
      <c r="M234" s="4" t="s">
        <v>6</v>
      </c>
      <c r="N234" s="4" t="s">
        <v>10</v>
      </c>
      <c r="O234" s="32" t="s">
        <v>9</v>
      </c>
      <c r="P234" s="32" t="s">
        <v>11</v>
      </c>
      <c r="Q234" s="4" t="s">
        <v>2</v>
      </c>
      <c r="R234" s="4" t="s">
        <v>7</v>
      </c>
      <c r="S234" s="4" t="s">
        <v>11</v>
      </c>
      <c r="T234" s="32" t="s">
        <v>17</v>
      </c>
      <c r="U234" s="70"/>
      <c r="V234" s="4" t="s">
        <v>4</v>
      </c>
      <c r="W234" s="32" t="s">
        <v>11</v>
      </c>
      <c r="X234" s="20" t="s">
        <v>4</v>
      </c>
      <c r="AB234" s="4"/>
    </row>
    <row r="235" spans="1:36" x14ac:dyDescent="0.25">
      <c r="A235" s="4" t="s">
        <v>25</v>
      </c>
      <c r="B235" s="13">
        <v>43531</v>
      </c>
      <c r="C235" s="4"/>
      <c r="E235" s="4" t="s">
        <v>7</v>
      </c>
      <c r="F235" s="4" t="s">
        <v>7</v>
      </c>
      <c r="G235" s="4" t="s">
        <v>2</v>
      </c>
      <c r="H235" s="86"/>
      <c r="I235" s="32" t="s">
        <v>3</v>
      </c>
      <c r="J235" s="74" t="s">
        <v>4</v>
      </c>
      <c r="L235" s="4" t="s">
        <v>4</v>
      </c>
      <c r="M235" s="4" t="s">
        <v>6</v>
      </c>
      <c r="N235" s="4" t="s">
        <v>10</v>
      </c>
      <c r="O235" s="32" t="s">
        <v>9</v>
      </c>
      <c r="P235" s="32" t="s">
        <v>11</v>
      </c>
      <c r="Q235" s="4" t="s">
        <v>2</v>
      </c>
      <c r="R235" s="4" t="s">
        <v>11</v>
      </c>
      <c r="S235" s="4" t="s">
        <v>4</v>
      </c>
      <c r="T235" s="32" t="s">
        <v>17</v>
      </c>
      <c r="U235" s="70"/>
      <c r="V235" s="4" t="s">
        <v>4</v>
      </c>
      <c r="W235" s="32" t="s">
        <v>4</v>
      </c>
      <c r="X235" s="20" t="s">
        <v>177</v>
      </c>
      <c r="AB235" s="4"/>
    </row>
    <row r="236" spans="1:36" x14ac:dyDescent="0.25">
      <c r="A236" s="4" t="s">
        <v>26</v>
      </c>
      <c r="B236" s="13">
        <v>43532</v>
      </c>
      <c r="C236" s="4"/>
      <c r="E236" s="4" t="s">
        <v>7</v>
      </c>
      <c r="F236" s="4" t="s">
        <v>7</v>
      </c>
      <c r="G236" s="4" t="s">
        <v>4</v>
      </c>
      <c r="H236" s="86"/>
      <c r="I236" s="32" t="s">
        <v>3</v>
      </c>
      <c r="J236" s="74" t="s">
        <v>218</v>
      </c>
      <c r="L236" s="4" t="s">
        <v>4</v>
      </c>
      <c r="M236" s="4" t="s">
        <v>6</v>
      </c>
      <c r="N236" s="4" t="s">
        <v>10</v>
      </c>
      <c r="O236" s="32" t="s">
        <v>9</v>
      </c>
      <c r="P236" s="32" t="s">
        <v>11</v>
      </c>
      <c r="Q236" s="4" t="s">
        <v>4</v>
      </c>
      <c r="R236" s="4" t="s">
        <v>7</v>
      </c>
      <c r="S236" s="4" t="s">
        <v>12</v>
      </c>
      <c r="T236" s="32" t="s">
        <v>8</v>
      </c>
      <c r="U236" s="70"/>
      <c r="V236" s="4" t="s">
        <v>2</v>
      </c>
      <c r="W236" s="32" t="s">
        <v>12</v>
      </c>
      <c r="X236" s="20" t="s">
        <v>177</v>
      </c>
    </row>
    <row r="237" spans="1:36" x14ac:dyDescent="0.25">
      <c r="A237" s="4" t="s">
        <v>27</v>
      </c>
      <c r="B237" s="13">
        <v>43533</v>
      </c>
      <c r="C237" s="4"/>
      <c r="E237" s="4" t="s">
        <v>4</v>
      </c>
      <c r="F237" s="4" t="s">
        <v>4</v>
      </c>
      <c r="G237" s="4" t="s">
        <v>4</v>
      </c>
      <c r="H237" s="86"/>
      <c r="I237" s="32" t="s">
        <v>4</v>
      </c>
      <c r="J237" s="74" t="s">
        <v>2</v>
      </c>
      <c r="L237" s="4" t="s">
        <v>4</v>
      </c>
      <c r="M237" s="4" t="s">
        <v>3</v>
      </c>
      <c r="N237" s="4" t="s">
        <v>6</v>
      </c>
      <c r="O237" s="32" t="s">
        <v>4</v>
      </c>
      <c r="P237" s="32" t="s">
        <v>4</v>
      </c>
      <c r="Q237" s="4" t="s">
        <v>4</v>
      </c>
      <c r="R237" s="4" t="s">
        <v>4</v>
      </c>
      <c r="S237" s="4" t="s">
        <v>13</v>
      </c>
      <c r="T237" s="32" t="s">
        <v>4</v>
      </c>
      <c r="U237" s="70"/>
      <c r="V237" s="4" t="s">
        <v>2</v>
      </c>
      <c r="W237" s="32" t="s">
        <v>12</v>
      </c>
      <c r="X237" s="20" t="s">
        <v>5</v>
      </c>
    </row>
    <row r="238" spans="1:36" x14ac:dyDescent="0.25">
      <c r="A238" s="4" t="s">
        <v>28</v>
      </c>
      <c r="B238" s="13">
        <v>43534</v>
      </c>
      <c r="C238" s="4"/>
      <c r="E238" s="4" t="s">
        <v>4</v>
      </c>
      <c r="F238" s="4" t="s">
        <v>4</v>
      </c>
      <c r="G238" s="4" t="s">
        <v>4</v>
      </c>
      <c r="H238" s="86"/>
      <c r="I238" s="32" t="s">
        <v>4</v>
      </c>
      <c r="J238" s="74" t="s">
        <v>2</v>
      </c>
      <c r="L238" s="4" t="s">
        <v>4</v>
      </c>
      <c r="M238" s="4" t="s">
        <v>3</v>
      </c>
      <c r="N238" s="4" t="s">
        <v>6</v>
      </c>
      <c r="O238" s="32" t="s">
        <v>4</v>
      </c>
      <c r="P238" s="32" t="s">
        <v>4</v>
      </c>
      <c r="Q238" s="4" t="s">
        <v>4</v>
      </c>
      <c r="R238" s="4" t="s">
        <v>4</v>
      </c>
      <c r="S238" s="4" t="s">
        <v>13</v>
      </c>
      <c r="T238" s="32" t="s">
        <v>4</v>
      </c>
      <c r="U238" s="70"/>
      <c r="V238" s="4" t="s">
        <v>2</v>
      </c>
      <c r="W238" s="32" t="s">
        <v>12</v>
      </c>
      <c r="X238" s="20" t="s">
        <v>5</v>
      </c>
    </row>
    <row r="239" spans="1:36" x14ac:dyDescent="0.25">
      <c r="A239" s="4" t="s">
        <v>22</v>
      </c>
      <c r="B239" s="13">
        <v>43535</v>
      </c>
      <c r="C239" s="4" t="s">
        <v>78</v>
      </c>
      <c r="E239" s="4" t="s">
        <v>3</v>
      </c>
      <c r="F239" s="4" t="s">
        <v>7</v>
      </c>
      <c r="G239" s="4" t="s">
        <v>7</v>
      </c>
      <c r="H239" s="86"/>
      <c r="I239" s="32" t="s">
        <v>2</v>
      </c>
      <c r="J239" s="74" t="s">
        <v>4</v>
      </c>
      <c r="L239" s="4" t="s">
        <v>5</v>
      </c>
      <c r="M239" s="4" t="s">
        <v>4</v>
      </c>
      <c r="N239" s="4" t="s">
        <v>4</v>
      </c>
      <c r="O239" s="32" t="s">
        <v>6</v>
      </c>
      <c r="P239" s="32" t="s">
        <v>10</v>
      </c>
      <c r="Q239" s="4" t="s">
        <v>17</v>
      </c>
      <c r="R239" s="4" t="s">
        <v>35</v>
      </c>
      <c r="S239" s="4" t="s">
        <v>11</v>
      </c>
      <c r="T239" s="32" t="s">
        <v>11</v>
      </c>
      <c r="U239" s="70"/>
      <c r="V239" s="4" t="s">
        <v>4</v>
      </c>
      <c r="W239" s="32" t="s">
        <v>11</v>
      </c>
      <c r="X239" s="20" t="s">
        <v>93</v>
      </c>
    </row>
    <row r="240" spans="1:36" x14ac:dyDescent="0.25">
      <c r="A240" s="4" t="s">
        <v>23</v>
      </c>
      <c r="B240" s="13">
        <v>43536</v>
      </c>
      <c r="C240" s="4"/>
      <c r="E240" s="4" t="s">
        <v>3</v>
      </c>
      <c r="F240" s="4" t="s">
        <v>7</v>
      </c>
      <c r="G240" s="4" t="s">
        <v>7</v>
      </c>
      <c r="H240" s="86"/>
      <c r="I240" s="32" t="s">
        <v>2</v>
      </c>
      <c r="J240" s="74" t="s">
        <v>4</v>
      </c>
      <c r="L240" s="4" t="s">
        <v>6</v>
      </c>
      <c r="M240" s="4" t="s">
        <v>5</v>
      </c>
      <c r="N240" s="4" t="s">
        <v>4</v>
      </c>
      <c r="O240" s="32" t="s">
        <v>5</v>
      </c>
      <c r="P240" s="32" t="s">
        <v>15</v>
      </c>
      <c r="Q240" s="4" t="s">
        <v>11</v>
      </c>
      <c r="R240" s="4" t="s">
        <v>2</v>
      </c>
      <c r="S240" s="4" t="s">
        <v>4</v>
      </c>
      <c r="T240" s="32" t="s">
        <v>11</v>
      </c>
      <c r="U240" s="70"/>
      <c r="V240" s="4" t="s">
        <v>4</v>
      </c>
      <c r="W240" s="32" t="s">
        <v>4</v>
      </c>
      <c r="X240" s="20" t="s">
        <v>93</v>
      </c>
    </row>
    <row r="241" spans="1:24" x14ac:dyDescent="0.25">
      <c r="A241" s="4" t="s">
        <v>24</v>
      </c>
      <c r="B241" s="13">
        <v>43537</v>
      </c>
      <c r="C241" s="4"/>
      <c r="E241" s="4" t="s">
        <v>4</v>
      </c>
      <c r="F241" s="4" t="s">
        <v>7</v>
      </c>
      <c r="G241" s="4" t="s">
        <v>7</v>
      </c>
      <c r="H241" s="86"/>
      <c r="I241" s="32" t="s">
        <v>2</v>
      </c>
      <c r="J241" s="74" t="s">
        <v>3</v>
      </c>
      <c r="L241" s="7" t="s">
        <v>7</v>
      </c>
      <c r="M241" s="4" t="s">
        <v>5</v>
      </c>
      <c r="N241" s="4" t="s">
        <v>6</v>
      </c>
      <c r="O241" s="32" t="s">
        <v>6</v>
      </c>
      <c r="P241" s="32" t="s">
        <v>10</v>
      </c>
      <c r="Q241" s="4" t="s">
        <v>11</v>
      </c>
      <c r="R241" s="4" t="s">
        <v>2</v>
      </c>
      <c r="S241" s="4" t="s">
        <v>7</v>
      </c>
      <c r="T241" s="32" t="s">
        <v>11</v>
      </c>
      <c r="U241" s="70"/>
      <c r="V241" s="4" t="s">
        <v>17</v>
      </c>
      <c r="W241" s="32" t="s">
        <v>4</v>
      </c>
      <c r="X241" s="20" t="s">
        <v>4</v>
      </c>
    </row>
    <row r="242" spans="1:24" x14ac:dyDescent="0.25">
      <c r="A242" s="4" t="s">
        <v>25</v>
      </c>
      <c r="B242" s="13">
        <v>43538</v>
      </c>
      <c r="C242" s="4"/>
      <c r="E242" s="4" t="s">
        <v>5</v>
      </c>
      <c r="F242" s="4" t="s">
        <v>7</v>
      </c>
      <c r="G242" s="4" t="s">
        <v>7</v>
      </c>
      <c r="H242" s="86"/>
      <c r="I242" s="32" t="s">
        <v>2</v>
      </c>
      <c r="J242" s="74" t="s">
        <v>3</v>
      </c>
      <c r="L242" s="4" t="s">
        <v>4</v>
      </c>
      <c r="M242" s="4" t="s">
        <v>4</v>
      </c>
      <c r="N242" s="4" t="s">
        <v>6</v>
      </c>
      <c r="O242" s="32" t="s">
        <v>6</v>
      </c>
      <c r="P242" s="32" t="s">
        <v>10</v>
      </c>
      <c r="Q242" s="4" t="s">
        <v>11</v>
      </c>
      <c r="R242" s="4" t="s">
        <v>2</v>
      </c>
      <c r="S242" s="4" t="s">
        <v>11</v>
      </c>
      <c r="T242" s="32" t="s">
        <v>4</v>
      </c>
      <c r="U242" s="70"/>
      <c r="V242" s="4" t="s">
        <v>17</v>
      </c>
      <c r="W242" s="32" t="s">
        <v>11</v>
      </c>
      <c r="X242" s="20" t="s">
        <v>4</v>
      </c>
    </row>
    <row r="243" spans="1:24" x14ac:dyDescent="0.25">
      <c r="A243" s="4" t="s">
        <v>26</v>
      </c>
      <c r="B243" s="13">
        <v>43539</v>
      </c>
      <c r="C243" s="4"/>
      <c r="E243" s="4" t="s">
        <v>5</v>
      </c>
      <c r="F243" s="4" t="s">
        <v>7</v>
      </c>
      <c r="G243" s="4" t="s">
        <v>7</v>
      </c>
      <c r="H243" s="86"/>
      <c r="I243" s="32" t="s">
        <v>4</v>
      </c>
      <c r="J243" s="74" t="s">
        <v>218</v>
      </c>
      <c r="L243" s="4" t="s">
        <v>2</v>
      </c>
      <c r="M243" s="4" t="s">
        <v>4</v>
      </c>
      <c r="N243" s="4" t="s">
        <v>6</v>
      </c>
      <c r="O243" s="32" t="s">
        <v>6</v>
      </c>
      <c r="P243" s="32" t="s">
        <v>10</v>
      </c>
      <c r="Q243" s="4" t="s">
        <v>11</v>
      </c>
      <c r="R243" s="4" t="s">
        <v>4</v>
      </c>
      <c r="S243" s="4" t="s">
        <v>7</v>
      </c>
      <c r="T243" s="32" t="s">
        <v>12</v>
      </c>
      <c r="U243" s="70"/>
      <c r="V243" s="4" t="s">
        <v>8</v>
      </c>
      <c r="W243" s="32" t="s">
        <v>11</v>
      </c>
      <c r="X243" s="20" t="s">
        <v>2</v>
      </c>
    </row>
    <row r="244" spans="1:24" x14ac:dyDescent="0.25">
      <c r="A244" s="4" t="s">
        <v>27</v>
      </c>
      <c r="B244" s="13">
        <v>43540</v>
      </c>
      <c r="C244" s="4"/>
      <c r="E244" s="4" t="s">
        <v>5</v>
      </c>
      <c r="F244" s="4" t="s">
        <v>4</v>
      </c>
      <c r="G244" s="4" t="s">
        <v>4</v>
      </c>
      <c r="H244" s="86"/>
      <c r="I244" s="32" t="s">
        <v>4</v>
      </c>
      <c r="J244" s="74" t="s">
        <v>4</v>
      </c>
      <c r="L244" s="4" t="s">
        <v>2</v>
      </c>
      <c r="M244" s="4" t="s">
        <v>4</v>
      </c>
      <c r="N244" s="4" t="s">
        <v>3</v>
      </c>
      <c r="O244" s="32" t="s">
        <v>6</v>
      </c>
      <c r="P244" s="32" t="s">
        <v>4</v>
      </c>
      <c r="Q244" s="4" t="s">
        <v>4</v>
      </c>
      <c r="R244" s="4" t="s">
        <v>4</v>
      </c>
      <c r="S244" s="4" t="s">
        <v>4</v>
      </c>
      <c r="T244" s="32" t="s">
        <v>13</v>
      </c>
      <c r="U244" s="70"/>
      <c r="V244" s="4" t="s">
        <v>4</v>
      </c>
      <c r="W244" s="32" t="s">
        <v>4</v>
      </c>
      <c r="X244" s="20" t="s">
        <v>2</v>
      </c>
    </row>
    <row r="245" spans="1:24" x14ac:dyDescent="0.25">
      <c r="A245" s="4" t="s">
        <v>28</v>
      </c>
      <c r="B245" s="13">
        <v>43541</v>
      </c>
      <c r="C245" s="4"/>
      <c r="E245" s="4" t="s">
        <v>5</v>
      </c>
      <c r="F245" s="4" t="s">
        <v>4</v>
      </c>
      <c r="G245" s="4" t="s">
        <v>4</v>
      </c>
      <c r="H245" s="86"/>
      <c r="I245" s="32" t="s">
        <v>4</v>
      </c>
      <c r="J245" s="74" t="s">
        <v>4</v>
      </c>
      <c r="L245" s="4" t="s">
        <v>2</v>
      </c>
      <c r="M245" s="4" t="s">
        <v>4</v>
      </c>
      <c r="N245" s="4" t="s">
        <v>3</v>
      </c>
      <c r="O245" s="32" t="s">
        <v>6</v>
      </c>
      <c r="P245" s="32" t="s">
        <v>4</v>
      </c>
      <c r="Q245" s="4" t="s">
        <v>4</v>
      </c>
      <c r="R245" s="4" t="s">
        <v>4</v>
      </c>
      <c r="S245" s="4" t="s">
        <v>4</v>
      </c>
      <c r="T245" s="32" t="s">
        <v>13</v>
      </c>
      <c r="U245" s="70"/>
      <c r="V245" s="4" t="s">
        <v>4</v>
      </c>
      <c r="W245" s="32" t="s">
        <v>4</v>
      </c>
      <c r="X245" s="20" t="s">
        <v>2</v>
      </c>
    </row>
    <row r="246" spans="1:24" x14ac:dyDescent="0.25">
      <c r="A246" s="4" t="s">
        <v>22</v>
      </c>
      <c r="B246" s="13">
        <v>43542</v>
      </c>
      <c r="C246" s="4" t="s">
        <v>79</v>
      </c>
      <c r="E246" s="4" t="s">
        <v>6</v>
      </c>
      <c r="F246" s="4" t="s">
        <v>3</v>
      </c>
      <c r="G246" s="4" t="s">
        <v>7</v>
      </c>
      <c r="H246" s="86"/>
      <c r="I246" s="32" t="s">
        <v>7</v>
      </c>
      <c r="J246" s="74" t="s">
        <v>2</v>
      </c>
      <c r="L246" s="4" t="s">
        <v>4</v>
      </c>
      <c r="M246" s="4" t="s">
        <v>5</v>
      </c>
      <c r="N246" s="4" t="s">
        <v>4</v>
      </c>
      <c r="O246" s="32" t="s">
        <v>4</v>
      </c>
      <c r="P246" s="32" t="s">
        <v>6</v>
      </c>
      <c r="Q246" s="4" t="s">
        <v>10</v>
      </c>
      <c r="R246" s="4" t="s">
        <v>17</v>
      </c>
      <c r="S246" s="4" t="s">
        <v>35</v>
      </c>
      <c r="T246" s="32" t="s">
        <v>11</v>
      </c>
      <c r="U246" s="70"/>
      <c r="V246" s="4" t="s">
        <v>11</v>
      </c>
      <c r="W246" s="32" t="s">
        <v>8</v>
      </c>
      <c r="X246" s="46" t="s">
        <v>4</v>
      </c>
    </row>
    <row r="247" spans="1:24" x14ac:dyDescent="0.25">
      <c r="A247" s="32" t="s">
        <v>23</v>
      </c>
      <c r="B247" s="13">
        <v>43543</v>
      </c>
      <c r="E247" s="4" t="s">
        <v>8</v>
      </c>
      <c r="F247" s="4" t="s">
        <v>3</v>
      </c>
      <c r="G247" s="4" t="s">
        <v>7</v>
      </c>
      <c r="H247" s="86"/>
      <c r="I247" s="76" t="s">
        <v>7</v>
      </c>
      <c r="J247" s="74" t="s">
        <v>2</v>
      </c>
      <c r="L247" s="4" t="s">
        <v>4</v>
      </c>
      <c r="M247" s="4" t="s">
        <v>6</v>
      </c>
      <c r="N247" s="4" t="s">
        <v>5</v>
      </c>
      <c r="O247" s="32" t="s">
        <v>4</v>
      </c>
      <c r="P247" s="32" t="s">
        <v>6</v>
      </c>
      <c r="Q247" s="4" t="s">
        <v>15</v>
      </c>
      <c r="R247" s="4" t="s">
        <v>11</v>
      </c>
      <c r="S247" s="4" t="s">
        <v>2</v>
      </c>
      <c r="T247" s="32" t="s">
        <v>4</v>
      </c>
      <c r="U247" s="70"/>
      <c r="V247" s="4" t="s">
        <v>11</v>
      </c>
      <c r="W247" s="32" t="s">
        <v>8</v>
      </c>
      <c r="X247" s="20" t="s">
        <v>4</v>
      </c>
    </row>
    <row r="248" spans="1:24" x14ac:dyDescent="0.25">
      <c r="A248" s="32" t="s">
        <v>24</v>
      </c>
      <c r="B248" s="13">
        <v>43544</v>
      </c>
      <c r="E248" s="4" t="s">
        <v>4</v>
      </c>
      <c r="F248" s="4" t="s">
        <v>4</v>
      </c>
      <c r="G248" s="4" t="s">
        <v>7</v>
      </c>
      <c r="H248" s="86"/>
      <c r="I248" s="76" t="s">
        <v>7</v>
      </c>
      <c r="J248" s="76" t="s">
        <v>2</v>
      </c>
      <c r="L248" s="4" t="s">
        <v>3</v>
      </c>
      <c r="M248" s="7" t="s">
        <v>7</v>
      </c>
      <c r="N248" s="4" t="s">
        <v>5</v>
      </c>
      <c r="O248" s="32" t="s">
        <v>6</v>
      </c>
      <c r="P248" s="32" t="s">
        <v>6</v>
      </c>
      <c r="Q248" s="4" t="s">
        <v>10</v>
      </c>
      <c r="R248" s="4" t="s">
        <v>11</v>
      </c>
      <c r="S248" s="4" t="s">
        <v>2</v>
      </c>
      <c r="T248" s="32" t="s">
        <v>7</v>
      </c>
      <c r="U248" s="70"/>
      <c r="V248" s="4" t="s">
        <v>11</v>
      </c>
      <c r="W248" s="32" t="s">
        <v>17</v>
      </c>
      <c r="X248" s="20" t="s">
        <v>93</v>
      </c>
    </row>
    <row r="249" spans="1:24" x14ac:dyDescent="0.25">
      <c r="A249" s="32" t="s">
        <v>25</v>
      </c>
      <c r="B249" s="13">
        <v>43545</v>
      </c>
      <c r="E249" s="4" t="s">
        <v>4</v>
      </c>
      <c r="F249" s="4" t="s">
        <v>5</v>
      </c>
      <c r="G249" s="4" t="s">
        <v>7</v>
      </c>
      <c r="H249" s="86"/>
      <c r="I249" s="76" t="s">
        <v>7</v>
      </c>
      <c r="J249" s="76" t="s">
        <v>4</v>
      </c>
      <c r="L249" s="4" t="s">
        <v>3</v>
      </c>
      <c r="M249" s="4" t="s">
        <v>4</v>
      </c>
      <c r="N249" s="4" t="s">
        <v>4</v>
      </c>
      <c r="O249" s="32" t="s">
        <v>6</v>
      </c>
      <c r="P249" s="32" t="s">
        <v>6</v>
      </c>
      <c r="Q249" s="4" t="s">
        <v>10</v>
      </c>
      <c r="R249" s="4" t="s">
        <v>11</v>
      </c>
      <c r="S249" s="4" t="s">
        <v>2</v>
      </c>
      <c r="T249" s="32" t="s">
        <v>11</v>
      </c>
      <c r="U249" s="70"/>
      <c r="V249" s="4" t="s">
        <v>4</v>
      </c>
      <c r="W249" s="32" t="s">
        <v>17</v>
      </c>
      <c r="X249" s="20" t="s">
        <v>93</v>
      </c>
    </row>
    <row r="250" spans="1:24" x14ac:dyDescent="0.25">
      <c r="A250" s="32" t="s">
        <v>26</v>
      </c>
      <c r="B250" s="13">
        <v>43546</v>
      </c>
      <c r="E250" s="4" t="s">
        <v>2</v>
      </c>
      <c r="F250" s="4" t="s">
        <v>5</v>
      </c>
      <c r="G250" s="4" t="s">
        <v>7</v>
      </c>
      <c r="H250" s="86"/>
      <c r="I250" s="76" t="s">
        <v>7</v>
      </c>
      <c r="J250" s="76" t="s">
        <v>218</v>
      </c>
      <c r="L250" s="4" t="s">
        <v>3</v>
      </c>
      <c r="M250" s="4" t="s">
        <v>2</v>
      </c>
      <c r="N250" s="4" t="s">
        <v>4</v>
      </c>
      <c r="O250" s="32" t="s">
        <v>6</v>
      </c>
      <c r="P250" s="32" t="s">
        <v>6</v>
      </c>
      <c r="Q250" s="4" t="s">
        <v>10</v>
      </c>
      <c r="R250" s="4" t="s">
        <v>11</v>
      </c>
      <c r="S250" s="4" t="s">
        <v>4</v>
      </c>
      <c r="T250" s="32" t="s">
        <v>7</v>
      </c>
      <c r="U250" s="70"/>
      <c r="V250" s="4" t="s">
        <v>12</v>
      </c>
      <c r="W250" s="32" t="s">
        <v>8</v>
      </c>
      <c r="X250" s="20" t="s">
        <v>93</v>
      </c>
    </row>
    <row r="251" spans="1:24" x14ac:dyDescent="0.25">
      <c r="A251" s="32" t="s">
        <v>27</v>
      </c>
      <c r="B251" s="13">
        <v>43547</v>
      </c>
      <c r="E251" s="4" t="s">
        <v>2</v>
      </c>
      <c r="F251" s="4" t="s">
        <v>5</v>
      </c>
      <c r="G251" s="4" t="s">
        <v>4</v>
      </c>
      <c r="H251" s="86"/>
      <c r="I251" s="76" t="s">
        <v>4</v>
      </c>
      <c r="J251" s="76" t="s">
        <v>4</v>
      </c>
      <c r="L251" s="4" t="s">
        <v>4</v>
      </c>
      <c r="M251" s="4" t="s">
        <v>2</v>
      </c>
      <c r="N251" s="4" t="s">
        <v>4</v>
      </c>
      <c r="O251" s="32" t="s">
        <v>3</v>
      </c>
      <c r="P251" s="32" t="s">
        <v>4</v>
      </c>
      <c r="Q251" s="4" t="s">
        <v>6</v>
      </c>
      <c r="R251" s="4" t="s">
        <v>4</v>
      </c>
      <c r="S251" s="4" t="s">
        <v>4</v>
      </c>
      <c r="T251" s="32" t="s">
        <v>4</v>
      </c>
      <c r="U251" s="70"/>
      <c r="V251" s="4" t="s">
        <v>13</v>
      </c>
      <c r="W251" s="32" t="s">
        <v>4</v>
      </c>
      <c r="X251" s="20" t="s">
        <v>4</v>
      </c>
    </row>
    <row r="252" spans="1:24" x14ac:dyDescent="0.25">
      <c r="A252" s="32" t="s">
        <v>28</v>
      </c>
      <c r="B252" s="13">
        <v>43548</v>
      </c>
      <c r="E252" s="4" t="s">
        <v>2</v>
      </c>
      <c r="F252" s="4" t="s">
        <v>5</v>
      </c>
      <c r="G252" s="4" t="s">
        <v>4</v>
      </c>
      <c r="H252" s="86"/>
      <c r="I252" s="76" t="s">
        <v>4</v>
      </c>
      <c r="J252" s="76" t="s">
        <v>4</v>
      </c>
      <c r="K252" s="34"/>
      <c r="L252" s="4" t="s">
        <v>4</v>
      </c>
      <c r="M252" s="4" t="s">
        <v>2</v>
      </c>
      <c r="N252" s="4" t="s">
        <v>4</v>
      </c>
      <c r="O252" s="32" t="s">
        <v>3</v>
      </c>
      <c r="P252" s="32" t="s">
        <v>4</v>
      </c>
      <c r="Q252" s="4" t="s">
        <v>6</v>
      </c>
      <c r="R252" s="4" t="s">
        <v>4</v>
      </c>
      <c r="S252" s="4" t="s">
        <v>4</v>
      </c>
      <c r="T252" s="32" t="s">
        <v>4</v>
      </c>
      <c r="U252" s="70"/>
      <c r="V252" s="4" t="s">
        <v>13</v>
      </c>
      <c r="W252" s="32" t="s">
        <v>4</v>
      </c>
      <c r="X252" s="20" t="s">
        <v>4</v>
      </c>
    </row>
    <row r="253" spans="1:24" x14ac:dyDescent="0.25">
      <c r="A253" s="32" t="s">
        <v>22</v>
      </c>
      <c r="B253" s="13">
        <v>43549</v>
      </c>
      <c r="E253" s="4" t="s">
        <v>4</v>
      </c>
      <c r="F253" s="4" t="s">
        <v>6</v>
      </c>
      <c r="G253" s="4" t="s">
        <v>3</v>
      </c>
      <c r="H253" s="86"/>
      <c r="I253" s="76" t="s">
        <v>7</v>
      </c>
      <c r="J253" s="76" t="s">
        <v>7</v>
      </c>
      <c r="L253" s="4" t="s">
        <v>2</v>
      </c>
      <c r="M253" s="4" t="s">
        <v>4</v>
      </c>
      <c r="N253" s="4" t="s">
        <v>5</v>
      </c>
      <c r="O253" s="32" t="s">
        <v>4</v>
      </c>
      <c r="P253" s="32" t="s">
        <v>11</v>
      </c>
      <c r="Q253" s="4" t="s">
        <v>4</v>
      </c>
      <c r="R253" s="4" t="s">
        <v>10</v>
      </c>
      <c r="S253" s="4" t="s">
        <v>17</v>
      </c>
      <c r="T253" s="32" t="s">
        <v>35</v>
      </c>
      <c r="U253" s="70"/>
      <c r="V253" s="4" t="s">
        <v>11</v>
      </c>
      <c r="W253" s="32" t="s">
        <v>11</v>
      </c>
      <c r="X253" s="20" t="s">
        <v>93</v>
      </c>
    </row>
    <row r="254" spans="1:24" x14ac:dyDescent="0.25">
      <c r="A254" s="32" t="s">
        <v>23</v>
      </c>
      <c r="B254" s="13">
        <v>43550</v>
      </c>
      <c r="E254" s="4" t="s">
        <v>4</v>
      </c>
      <c r="F254" s="4" t="s">
        <v>8</v>
      </c>
      <c r="G254" s="4" t="s">
        <v>3</v>
      </c>
      <c r="H254" s="86"/>
      <c r="I254" s="76" t="s">
        <v>7</v>
      </c>
      <c r="J254" s="76" t="s">
        <v>7</v>
      </c>
      <c r="L254" s="4" t="s">
        <v>2</v>
      </c>
      <c r="M254" s="4" t="s">
        <v>4</v>
      </c>
      <c r="N254" s="4" t="s">
        <v>6</v>
      </c>
      <c r="O254" s="32" t="s">
        <v>5</v>
      </c>
      <c r="P254" s="32" t="s">
        <v>12</v>
      </c>
      <c r="Q254" s="4" t="s">
        <v>4</v>
      </c>
      <c r="R254" s="4" t="s">
        <v>15</v>
      </c>
      <c r="S254" s="4" t="s">
        <v>11</v>
      </c>
      <c r="T254" s="32" t="s">
        <v>2</v>
      </c>
      <c r="U254" s="70"/>
      <c r="V254" s="4" t="s">
        <v>4</v>
      </c>
      <c r="W254" s="32" t="s">
        <v>11</v>
      </c>
      <c r="X254" s="20" t="s">
        <v>93</v>
      </c>
    </row>
    <row r="255" spans="1:24" x14ac:dyDescent="0.25">
      <c r="A255" s="32" t="s">
        <v>24</v>
      </c>
      <c r="B255" s="13">
        <v>43551</v>
      </c>
      <c r="E255" s="4" t="s">
        <v>17</v>
      </c>
      <c r="F255" s="4" t="s">
        <v>4</v>
      </c>
      <c r="G255" s="4" t="s">
        <v>4</v>
      </c>
      <c r="H255" s="86"/>
      <c r="I255" s="76" t="s">
        <v>7</v>
      </c>
      <c r="J255" s="76" t="s">
        <v>7</v>
      </c>
      <c r="L255" s="4" t="s">
        <v>2</v>
      </c>
      <c r="M255" s="4" t="s">
        <v>3</v>
      </c>
      <c r="N255" s="7" t="s">
        <v>7</v>
      </c>
      <c r="O255" s="32" t="s">
        <v>5</v>
      </c>
      <c r="P255" s="32" t="s">
        <v>12</v>
      </c>
      <c r="Q255" s="4" t="s">
        <v>6</v>
      </c>
      <c r="R255" s="4" t="s">
        <v>10</v>
      </c>
      <c r="S255" s="4" t="s">
        <v>11</v>
      </c>
      <c r="T255" s="32" t="s">
        <v>2</v>
      </c>
      <c r="U255" s="70"/>
      <c r="V255" s="4" t="s">
        <v>7</v>
      </c>
      <c r="W255" s="32" t="s">
        <v>11</v>
      </c>
      <c r="X255" s="20" t="s">
        <v>93</v>
      </c>
    </row>
    <row r="256" spans="1:24" x14ac:dyDescent="0.25">
      <c r="A256" s="32" t="s">
        <v>25</v>
      </c>
      <c r="B256" s="13">
        <v>43552</v>
      </c>
      <c r="E256" s="4" t="s">
        <v>17</v>
      </c>
      <c r="F256" s="4" t="s">
        <v>4</v>
      </c>
      <c r="G256" s="4" t="s">
        <v>5</v>
      </c>
      <c r="H256" s="86"/>
      <c r="I256" s="76" t="s">
        <v>7</v>
      </c>
      <c r="J256" s="76" t="s">
        <v>7</v>
      </c>
      <c r="L256" s="4" t="s">
        <v>2</v>
      </c>
      <c r="M256" s="4" t="s">
        <v>3</v>
      </c>
      <c r="N256" s="4" t="s">
        <v>4</v>
      </c>
      <c r="O256" s="32" t="s">
        <v>4</v>
      </c>
      <c r="P256" s="32" t="s">
        <v>11</v>
      </c>
      <c r="Q256" s="4" t="s">
        <v>6</v>
      </c>
      <c r="R256" s="4" t="s">
        <v>10</v>
      </c>
      <c r="S256" s="4" t="s">
        <v>11</v>
      </c>
      <c r="T256" s="32" t="s">
        <v>2</v>
      </c>
      <c r="U256" s="70"/>
      <c r="V256" s="4" t="s">
        <v>11</v>
      </c>
      <c r="W256" s="32" t="s">
        <v>4</v>
      </c>
      <c r="X256" s="20" t="s">
        <v>93</v>
      </c>
    </row>
    <row r="257" spans="1:24" x14ac:dyDescent="0.25">
      <c r="A257" s="32" t="s">
        <v>26</v>
      </c>
      <c r="B257" s="13">
        <v>43553</v>
      </c>
      <c r="E257" s="4" t="s">
        <v>8</v>
      </c>
      <c r="F257" s="4" t="s">
        <v>2</v>
      </c>
      <c r="G257" s="4" t="s">
        <v>5</v>
      </c>
      <c r="H257" s="86"/>
      <c r="I257" s="76" t="s">
        <v>7</v>
      </c>
      <c r="J257" s="76" t="s">
        <v>218</v>
      </c>
      <c r="L257" s="4" t="s">
        <v>4</v>
      </c>
      <c r="M257" s="4" t="s">
        <v>3</v>
      </c>
      <c r="N257" s="4" t="s">
        <v>2</v>
      </c>
      <c r="O257" s="32" t="s">
        <v>4</v>
      </c>
      <c r="P257" s="32" t="s">
        <v>11</v>
      </c>
      <c r="Q257" s="4" t="s">
        <v>6</v>
      </c>
      <c r="R257" s="4" t="s">
        <v>10</v>
      </c>
      <c r="S257" s="4" t="s">
        <v>11</v>
      </c>
      <c r="T257" s="32" t="s">
        <v>4</v>
      </c>
      <c r="U257" s="70"/>
      <c r="V257" s="4" t="s">
        <v>7</v>
      </c>
      <c r="W257" s="32" t="s">
        <v>12</v>
      </c>
      <c r="X257" s="20" t="s">
        <v>93</v>
      </c>
    </row>
    <row r="258" spans="1:24" x14ac:dyDescent="0.25">
      <c r="A258" s="32" t="s">
        <v>27</v>
      </c>
      <c r="B258" s="13">
        <v>43554</v>
      </c>
      <c r="E258" s="4" t="s">
        <v>4</v>
      </c>
      <c r="F258" s="4" t="s">
        <v>2</v>
      </c>
      <c r="G258" s="4" t="s">
        <v>5</v>
      </c>
      <c r="H258" s="86"/>
      <c r="I258" s="76" t="s">
        <v>4</v>
      </c>
      <c r="J258" s="76" t="s">
        <v>4</v>
      </c>
      <c r="L258" s="4" t="s">
        <v>4</v>
      </c>
      <c r="M258" s="4" t="s">
        <v>4</v>
      </c>
      <c r="N258" s="4" t="s">
        <v>2</v>
      </c>
      <c r="O258" s="32" t="s">
        <v>4</v>
      </c>
      <c r="P258" s="32" t="s">
        <v>4</v>
      </c>
      <c r="Q258" s="4" t="s">
        <v>3</v>
      </c>
      <c r="R258" s="4" t="s">
        <v>6</v>
      </c>
      <c r="S258" s="4" t="s">
        <v>4</v>
      </c>
      <c r="T258" s="32" t="s">
        <v>4</v>
      </c>
      <c r="U258" s="70"/>
      <c r="V258" s="4" t="s">
        <v>4</v>
      </c>
      <c r="W258" s="32" t="s">
        <v>13</v>
      </c>
      <c r="X258" s="20" t="s">
        <v>4</v>
      </c>
    </row>
    <row r="259" spans="1:24" x14ac:dyDescent="0.25">
      <c r="A259" s="32" t="s">
        <v>28</v>
      </c>
      <c r="B259" s="13">
        <v>43555</v>
      </c>
      <c r="E259" s="4" t="s">
        <v>4</v>
      </c>
      <c r="F259" s="4" t="s">
        <v>2</v>
      </c>
      <c r="G259" s="4" t="s">
        <v>5</v>
      </c>
      <c r="H259" s="86"/>
      <c r="I259" s="76" t="s">
        <v>4</v>
      </c>
      <c r="J259" s="76" t="s">
        <v>4</v>
      </c>
      <c r="L259" s="4" t="s">
        <v>4</v>
      </c>
      <c r="M259" s="4" t="s">
        <v>4</v>
      </c>
      <c r="N259" s="4" t="s">
        <v>2</v>
      </c>
      <c r="O259" s="32" t="s">
        <v>4</v>
      </c>
      <c r="P259" s="32" t="s">
        <v>4</v>
      </c>
      <c r="Q259" s="4" t="s">
        <v>3</v>
      </c>
      <c r="R259" s="4" t="s">
        <v>6</v>
      </c>
      <c r="S259" s="4" t="s">
        <v>4</v>
      </c>
      <c r="T259" s="32" t="s">
        <v>4</v>
      </c>
      <c r="U259" s="70"/>
      <c r="V259" s="4" t="s">
        <v>4</v>
      </c>
      <c r="W259" s="32" t="s">
        <v>13</v>
      </c>
      <c r="X259" s="20" t="s">
        <v>4</v>
      </c>
    </row>
    <row r="260" spans="1:24" x14ac:dyDescent="0.25">
      <c r="A260" s="32" t="s">
        <v>22</v>
      </c>
      <c r="B260" s="13">
        <v>43556</v>
      </c>
      <c r="E260" s="4" t="s">
        <v>11</v>
      </c>
      <c r="F260" s="4" t="s">
        <v>4</v>
      </c>
      <c r="G260" s="4" t="s">
        <v>6</v>
      </c>
      <c r="H260" s="86"/>
      <c r="I260" s="76" t="s">
        <v>3</v>
      </c>
      <c r="J260" s="76" t="s">
        <v>7</v>
      </c>
      <c r="L260" s="4" t="s">
        <v>7</v>
      </c>
      <c r="M260" s="4" t="s">
        <v>2</v>
      </c>
      <c r="N260" s="4" t="s">
        <v>4</v>
      </c>
      <c r="O260" s="32" t="s">
        <v>5</v>
      </c>
      <c r="P260" s="32" t="s">
        <v>12</v>
      </c>
      <c r="Q260" s="4" t="s">
        <v>4</v>
      </c>
      <c r="R260" s="4" t="s">
        <v>4</v>
      </c>
      <c r="S260" s="4" t="s">
        <v>10</v>
      </c>
      <c r="T260" s="32" t="s">
        <v>17</v>
      </c>
      <c r="U260" s="70"/>
      <c r="V260" s="4" t="s">
        <v>35</v>
      </c>
      <c r="W260" s="32" t="s">
        <v>11</v>
      </c>
      <c r="X260" s="20" t="s">
        <v>93</v>
      </c>
    </row>
    <row r="261" spans="1:24" x14ac:dyDescent="0.25">
      <c r="A261" s="32" t="s">
        <v>23</v>
      </c>
      <c r="B261" s="13">
        <v>43557</v>
      </c>
      <c r="E261" s="4" t="s">
        <v>11</v>
      </c>
      <c r="F261" s="4" t="s">
        <v>4</v>
      </c>
      <c r="G261" s="4" t="s">
        <v>8</v>
      </c>
      <c r="H261" s="86"/>
      <c r="I261" s="76" t="s">
        <v>3</v>
      </c>
      <c r="J261" s="76" t="s">
        <v>7</v>
      </c>
      <c r="L261" s="4" t="s">
        <v>7</v>
      </c>
      <c r="M261" s="4" t="s">
        <v>2</v>
      </c>
      <c r="N261" s="4" t="s">
        <v>4</v>
      </c>
      <c r="O261" s="32" t="s">
        <v>6</v>
      </c>
      <c r="P261" s="32" t="s">
        <v>11</v>
      </c>
      <c r="Q261" s="4" t="s">
        <v>5</v>
      </c>
      <c r="R261" s="4" t="s">
        <v>4</v>
      </c>
      <c r="S261" s="4" t="s">
        <v>15</v>
      </c>
      <c r="T261" s="32" t="s">
        <v>11</v>
      </c>
      <c r="U261" s="70"/>
      <c r="V261" s="4" t="s">
        <v>2</v>
      </c>
      <c r="W261" s="32" t="s">
        <v>4</v>
      </c>
      <c r="X261" s="20" t="s">
        <v>93</v>
      </c>
    </row>
    <row r="262" spans="1:24" x14ac:dyDescent="0.25">
      <c r="A262" s="32" t="s">
        <v>24</v>
      </c>
      <c r="B262" s="13">
        <v>43558</v>
      </c>
      <c r="E262" s="4" t="s">
        <v>11</v>
      </c>
      <c r="F262" s="4" t="s">
        <v>17</v>
      </c>
      <c r="G262" s="4" t="s">
        <v>4</v>
      </c>
      <c r="H262" s="86"/>
      <c r="I262" s="76" t="s">
        <v>4</v>
      </c>
      <c r="J262" s="76" t="s">
        <v>7</v>
      </c>
      <c r="L262" s="4" t="s">
        <v>7</v>
      </c>
      <c r="M262" s="4" t="s">
        <v>2</v>
      </c>
      <c r="N262" s="4" t="s">
        <v>3</v>
      </c>
      <c r="O262" s="34" t="s">
        <v>7</v>
      </c>
      <c r="P262" s="34" t="s">
        <v>11</v>
      </c>
      <c r="Q262" s="4" t="s">
        <v>5</v>
      </c>
      <c r="R262" s="4" t="s">
        <v>6</v>
      </c>
      <c r="S262" s="4" t="s">
        <v>10</v>
      </c>
      <c r="T262" s="32" t="s">
        <v>11</v>
      </c>
      <c r="U262" s="70"/>
      <c r="V262" s="4" t="s">
        <v>2</v>
      </c>
      <c r="W262" s="32" t="s">
        <v>4</v>
      </c>
      <c r="X262" s="20" t="s">
        <v>93</v>
      </c>
    </row>
    <row r="263" spans="1:24" x14ac:dyDescent="0.25">
      <c r="A263" s="32"/>
      <c r="B263" s="13"/>
      <c r="E263" s="4"/>
      <c r="F263" s="4"/>
      <c r="G263" s="4"/>
      <c r="H263" s="86"/>
      <c r="I263" s="76"/>
      <c r="J263" s="76"/>
      <c r="L263" s="4"/>
      <c r="M263" s="4"/>
      <c r="O263" s="32"/>
      <c r="Q263" s="4"/>
      <c r="S263" s="4"/>
      <c r="T263" s="32"/>
      <c r="U263" s="70"/>
      <c r="V263" s="4"/>
      <c r="W263" s="32"/>
      <c r="X263" s="20"/>
    </row>
    <row r="264" spans="1:24" x14ac:dyDescent="0.25">
      <c r="A264" s="32"/>
      <c r="B264" s="13"/>
      <c r="E264" s="4"/>
      <c r="F264" s="4"/>
      <c r="G264" s="4"/>
      <c r="H264" s="86"/>
      <c r="I264" s="76"/>
      <c r="J264" s="76"/>
      <c r="L264" s="4"/>
      <c r="M264" s="4"/>
      <c r="O264" s="32"/>
      <c r="Q264" s="4"/>
      <c r="S264" s="4"/>
      <c r="T264" s="32"/>
      <c r="U264" s="70"/>
      <c r="V264" s="4"/>
      <c r="W264" s="32"/>
      <c r="X264" s="20"/>
    </row>
    <row r="265" spans="1:24" x14ac:dyDescent="0.25">
      <c r="A265" s="32"/>
      <c r="B265" s="13"/>
      <c r="E265" s="4"/>
      <c r="F265" s="4"/>
      <c r="G265" s="4"/>
      <c r="H265" s="86"/>
      <c r="I265" s="76"/>
      <c r="J265" s="76"/>
      <c r="L265" s="4"/>
      <c r="M265" s="4"/>
      <c r="O265" s="32"/>
      <c r="Q265" s="4"/>
      <c r="S265" s="4"/>
      <c r="T265" s="32"/>
      <c r="U265" s="70"/>
      <c r="V265" s="4"/>
      <c r="W265" s="32"/>
      <c r="X265" s="20"/>
    </row>
    <row r="266" spans="1:24" x14ac:dyDescent="0.25">
      <c r="A266" s="32"/>
      <c r="B266" s="13"/>
      <c r="E266" s="4"/>
      <c r="F266" s="4"/>
      <c r="G266" s="4"/>
      <c r="H266" s="86"/>
      <c r="I266" s="76"/>
      <c r="J266" s="76"/>
      <c r="L266" s="4"/>
      <c r="M266" s="4"/>
      <c r="O266" s="32"/>
      <c r="Q266" s="4"/>
      <c r="S266" s="4"/>
      <c r="T266" s="32"/>
      <c r="U266" s="70"/>
      <c r="V266" s="4"/>
      <c r="W266" s="32"/>
      <c r="X266" s="20"/>
    </row>
    <row r="267" spans="1:24" x14ac:dyDescent="0.25">
      <c r="A267" s="32"/>
      <c r="B267" s="13"/>
      <c r="E267" s="4"/>
      <c r="F267" s="4"/>
      <c r="G267" s="4"/>
      <c r="H267" s="86"/>
      <c r="I267" s="76"/>
      <c r="J267" s="76"/>
      <c r="L267" s="4"/>
      <c r="M267" s="4"/>
      <c r="O267" s="32"/>
      <c r="Q267" s="4"/>
      <c r="S267" s="4"/>
      <c r="T267" s="32"/>
      <c r="U267" s="70"/>
      <c r="V267" s="4"/>
      <c r="W267" s="76"/>
      <c r="X267" s="46"/>
    </row>
    <row r="268" spans="1:24" x14ac:dyDescent="0.25">
      <c r="A268" s="32"/>
      <c r="B268" s="13"/>
      <c r="E268" s="4"/>
      <c r="F268" s="4"/>
      <c r="G268" s="4"/>
      <c r="H268" s="86"/>
      <c r="I268" s="76"/>
      <c r="J268" s="76"/>
      <c r="L268" s="4"/>
      <c r="M268" s="4"/>
      <c r="O268" s="32"/>
      <c r="Q268" s="4"/>
      <c r="S268" s="4"/>
      <c r="T268" s="32"/>
      <c r="U268" s="70"/>
      <c r="V268" s="4"/>
      <c r="W268" s="76"/>
      <c r="X268" s="46"/>
    </row>
    <row r="269" spans="1:24" x14ac:dyDescent="0.25">
      <c r="A269" s="32"/>
      <c r="B269" s="13"/>
      <c r="E269" s="4"/>
      <c r="F269" s="4"/>
      <c r="G269" s="4"/>
      <c r="H269" s="86"/>
      <c r="I269" s="76"/>
      <c r="J269" s="76"/>
      <c r="L269" s="4"/>
      <c r="M269" s="4"/>
      <c r="O269" s="32"/>
      <c r="Q269" s="7"/>
      <c r="S269" s="4"/>
      <c r="T269" s="32"/>
      <c r="U269" s="70"/>
      <c r="V269" s="4"/>
      <c r="W269" s="76"/>
      <c r="X269" s="20"/>
    </row>
    <row r="270" spans="1:24" x14ac:dyDescent="0.25">
      <c r="A270" s="32"/>
      <c r="B270" s="13"/>
      <c r="E270" s="4"/>
      <c r="F270" s="4"/>
      <c r="G270" s="4"/>
      <c r="H270" s="86"/>
      <c r="I270" s="76"/>
      <c r="J270" s="76"/>
      <c r="L270" s="4"/>
      <c r="M270" s="4"/>
      <c r="O270" s="32"/>
      <c r="Q270" s="4"/>
      <c r="S270" s="4"/>
      <c r="T270" s="32"/>
      <c r="U270" s="70"/>
      <c r="V270" s="4"/>
      <c r="W270" s="76"/>
      <c r="X270" s="20"/>
    </row>
    <row r="271" spans="1:24" x14ac:dyDescent="0.25">
      <c r="A271" s="32"/>
      <c r="B271" s="13"/>
      <c r="E271" s="4"/>
      <c r="F271" s="4"/>
      <c r="G271" s="4"/>
      <c r="H271" s="86"/>
      <c r="I271" s="76"/>
      <c r="J271" s="76"/>
      <c r="L271" s="4"/>
      <c r="M271" s="4"/>
      <c r="O271" s="32"/>
      <c r="Q271" s="4"/>
      <c r="S271" s="4"/>
      <c r="T271" s="32"/>
      <c r="U271" s="70"/>
      <c r="V271" s="4"/>
      <c r="W271" s="76"/>
      <c r="X271" s="20"/>
    </row>
    <row r="272" spans="1:24" x14ac:dyDescent="0.25">
      <c r="A272" s="32"/>
      <c r="B272" s="13"/>
      <c r="E272" s="4"/>
      <c r="F272" s="4"/>
      <c r="G272" s="4"/>
      <c r="H272" s="86"/>
      <c r="I272" s="76"/>
      <c r="J272" s="76"/>
      <c r="L272" s="4"/>
      <c r="M272" s="4"/>
      <c r="O272" s="32"/>
      <c r="Q272" s="4"/>
      <c r="S272" s="4"/>
      <c r="T272" s="32"/>
      <c r="U272" s="70"/>
      <c r="V272" s="4"/>
      <c r="W272" s="32"/>
      <c r="X272" s="20"/>
    </row>
    <row r="273" spans="1:24" x14ac:dyDescent="0.25">
      <c r="A273" s="32"/>
      <c r="B273" s="13"/>
      <c r="E273" s="4"/>
      <c r="F273" s="4"/>
      <c r="G273" s="4"/>
      <c r="H273" s="86"/>
      <c r="I273" s="76"/>
      <c r="J273" s="76"/>
      <c r="L273" s="4"/>
      <c r="M273" s="4"/>
      <c r="O273" s="32"/>
      <c r="Q273" s="4"/>
      <c r="S273" s="4"/>
      <c r="T273" s="32"/>
      <c r="U273" s="70"/>
      <c r="V273" s="4"/>
      <c r="W273" s="32"/>
      <c r="X273" s="20"/>
    </row>
    <row r="274" spans="1:24" x14ac:dyDescent="0.25">
      <c r="A274" s="32"/>
      <c r="B274" s="13"/>
      <c r="E274" s="4"/>
      <c r="F274" s="4"/>
      <c r="G274" s="4"/>
      <c r="H274" s="86"/>
      <c r="I274" s="76"/>
      <c r="J274" s="76"/>
      <c r="L274" s="4"/>
      <c r="M274" s="4"/>
      <c r="O274" s="32"/>
      <c r="Q274" s="4"/>
      <c r="S274" s="4"/>
      <c r="T274" s="32"/>
      <c r="U274" s="70"/>
      <c r="V274" s="4"/>
      <c r="W274" s="32"/>
      <c r="X274" s="20"/>
    </row>
    <row r="275" spans="1:24" x14ac:dyDescent="0.25">
      <c r="A275" s="32"/>
      <c r="B275" s="13"/>
      <c r="E275" s="4"/>
      <c r="F275" s="4"/>
      <c r="G275" s="4"/>
      <c r="H275" s="86"/>
      <c r="I275" s="76"/>
      <c r="J275" s="76"/>
      <c r="L275" s="4"/>
      <c r="M275" s="4"/>
      <c r="O275" s="32"/>
      <c r="Q275" s="4"/>
      <c r="S275" s="4"/>
      <c r="T275" s="32"/>
      <c r="U275" s="70"/>
      <c r="V275" s="4"/>
      <c r="W275" s="32"/>
      <c r="X275" s="20"/>
    </row>
    <row r="276" spans="1:24" x14ac:dyDescent="0.25">
      <c r="A276" s="32"/>
      <c r="B276" s="13"/>
      <c r="E276" s="4"/>
      <c r="F276" s="4"/>
      <c r="G276" s="4"/>
      <c r="H276" s="86"/>
      <c r="I276" s="76"/>
      <c r="J276" s="76"/>
      <c r="L276" s="4"/>
      <c r="M276" s="4"/>
      <c r="O276" s="32"/>
      <c r="Q276" s="4"/>
      <c r="R276" s="7"/>
      <c r="S276" s="7"/>
      <c r="T276" s="32"/>
      <c r="U276" s="70"/>
      <c r="V276" s="4"/>
      <c r="W276" s="32"/>
      <c r="X276" s="20"/>
    </row>
    <row r="277" spans="1:24" x14ac:dyDescent="0.25">
      <c r="A277" s="32"/>
      <c r="B277" s="13"/>
      <c r="E277" s="4"/>
      <c r="F277" s="4"/>
      <c r="G277" s="4"/>
      <c r="H277" s="86"/>
      <c r="I277" s="76"/>
      <c r="J277" s="76"/>
      <c r="L277" s="4"/>
      <c r="M277" s="4"/>
      <c r="O277" s="32"/>
      <c r="Q277" s="4"/>
      <c r="S277" s="4"/>
      <c r="T277" s="32"/>
      <c r="U277" s="70"/>
      <c r="V277" s="4"/>
      <c r="W277" s="32"/>
      <c r="X277" s="20"/>
    </row>
    <row r="278" spans="1:24" x14ac:dyDescent="0.25">
      <c r="A278" s="32"/>
      <c r="B278" s="13"/>
      <c r="E278" s="4"/>
      <c r="F278" s="4"/>
      <c r="G278" s="4"/>
      <c r="H278" s="86"/>
      <c r="I278" s="76"/>
      <c r="J278" s="76"/>
      <c r="L278" s="4"/>
      <c r="M278" s="4"/>
      <c r="O278" s="32"/>
      <c r="Q278" s="4"/>
      <c r="S278" s="4"/>
      <c r="T278" s="32"/>
      <c r="U278" s="70"/>
      <c r="V278" s="4"/>
      <c r="W278" s="32"/>
      <c r="X278" s="20"/>
    </row>
    <row r="279" spans="1:24" x14ac:dyDescent="0.25">
      <c r="A279" s="32"/>
      <c r="B279" s="13"/>
      <c r="E279" s="4"/>
      <c r="F279" s="4"/>
      <c r="G279" s="4"/>
      <c r="H279" s="86"/>
      <c r="I279" s="76"/>
      <c r="J279" s="76"/>
      <c r="L279" s="4"/>
      <c r="M279" s="4"/>
      <c r="O279" s="32"/>
      <c r="Q279" s="4"/>
      <c r="S279" s="4"/>
      <c r="T279" s="32"/>
      <c r="U279" s="70"/>
      <c r="V279" s="4"/>
      <c r="W279" s="32"/>
      <c r="X279" s="20"/>
    </row>
    <row r="280" spans="1:24" x14ac:dyDescent="0.25">
      <c r="A280" s="32"/>
      <c r="B280" s="13"/>
      <c r="E280" s="4"/>
      <c r="F280" s="4"/>
      <c r="G280" s="4"/>
      <c r="H280" s="86"/>
      <c r="I280" s="76"/>
      <c r="J280" s="76"/>
      <c r="L280" s="4"/>
      <c r="M280" s="4"/>
      <c r="O280" s="32"/>
      <c r="Q280" s="4"/>
      <c r="S280" s="4"/>
      <c r="T280" s="32"/>
      <c r="U280" s="70"/>
      <c r="V280" s="4"/>
      <c r="W280" s="32"/>
      <c r="X280" s="20"/>
    </row>
    <row r="281" spans="1:24" x14ac:dyDescent="0.25">
      <c r="A281" s="32"/>
      <c r="B281" s="13"/>
      <c r="E281" s="4"/>
      <c r="F281" s="4"/>
      <c r="G281" s="4"/>
      <c r="H281" s="86"/>
      <c r="I281" s="76"/>
      <c r="J281" s="76"/>
      <c r="L281" s="4"/>
      <c r="M281" s="4"/>
      <c r="O281" s="32"/>
      <c r="Q281" s="4"/>
      <c r="S281" s="4"/>
      <c r="T281" s="32"/>
      <c r="U281" s="70"/>
      <c r="V281" s="4"/>
      <c r="X281" s="20"/>
    </row>
    <row r="282" spans="1:24" x14ac:dyDescent="0.25">
      <c r="A282" s="32"/>
      <c r="B282" s="13"/>
      <c r="E282" s="4"/>
      <c r="F282" s="4"/>
      <c r="G282" s="4"/>
      <c r="H282" s="86"/>
      <c r="I282" s="76"/>
      <c r="J282" s="76"/>
      <c r="L282" s="4"/>
      <c r="M282" s="4"/>
      <c r="O282" s="32"/>
      <c r="Q282" s="4"/>
      <c r="S282" s="4"/>
      <c r="T282" s="32"/>
      <c r="U282" s="70"/>
      <c r="V282" s="4"/>
      <c r="X282" s="20"/>
    </row>
    <row r="283" spans="1:24" x14ac:dyDescent="0.25">
      <c r="A283" s="32"/>
      <c r="B283" s="13"/>
      <c r="E283" s="4"/>
      <c r="F283" s="4"/>
      <c r="G283" s="4"/>
      <c r="H283" s="86"/>
      <c r="I283" s="76"/>
      <c r="J283" s="76"/>
      <c r="L283" s="4"/>
      <c r="M283" s="4"/>
      <c r="O283" s="32"/>
      <c r="Q283" s="4"/>
      <c r="S283" s="7"/>
      <c r="T283" s="32"/>
      <c r="U283" s="70"/>
      <c r="V283" s="4"/>
      <c r="X283" s="20"/>
    </row>
    <row r="284" spans="1:24" x14ac:dyDescent="0.25">
      <c r="A284" s="32"/>
      <c r="B284" s="13"/>
      <c r="E284" s="4"/>
      <c r="F284" s="4"/>
      <c r="G284" s="4"/>
      <c r="H284" s="86"/>
      <c r="I284" s="76"/>
      <c r="J284" s="76"/>
      <c r="L284" s="4"/>
      <c r="M284" s="4"/>
      <c r="O284" s="32"/>
      <c r="Q284" s="4"/>
      <c r="S284" s="4"/>
      <c r="T284" s="32"/>
      <c r="U284" s="70"/>
      <c r="V284" s="4"/>
      <c r="X284" s="20"/>
    </row>
    <row r="285" spans="1:24" x14ac:dyDescent="0.25">
      <c r="A285" s="32"/>
      <c r="B285" s="13"/>
      <c r="E285" s="4"/>
      <c r="F285" s="4"/>
      <c r="G285" s="4"/>
      <c r="H285" s="86"/>
      <c r="I285" s="76"/>
      <c r="J285" s="76"/>
      <c r="L285" s="4"/>
      <c r="M285" s="4"/>
      <c r="O285" s="32"/>
      <c r="Q285" s="4"/>
      <c r="S285" s="4"/>
      <c r="T285" s="32"/>
      <c r="U285" s="70"/>
      <c r="V285" s="4"/>
      <c r="X285" s="20"/>
    </row>
    <row r="286" spans="1:24" x14ac:dyDescent="0.25">
      <c r="A286" s="32"/>
      <c r="B286" s="13"/>
      <c r="E286" s="4"/>
      <c r="F286" s="4"/>
      <c r="G286" s="4"/>
      <c r="H286" s="86"/>
      <c r="I286" s="76"/>
      <c r="J286" s="76"/>
      <c r="L286" s="4"/>
      <c r="M286" s="4"/>
      <c r="O286" s="32"/>
      <c r="Q286" s="4"/>
      <c r="S286" s="4"/>
      <c r="T286" s="32"/>
      <c r="U286" s="70"/>
      <c r="V286" s="4"/>
      <c r="X286" s="20"/>
    </row>
    <row r="287" spans="1:24" x14ac:dyDescent="0.25">
      <c r="A287" s="32"/>
      <c r="B287" s="13"/>
      <c r="E287" s="4"/>
      <c r="F287" s="4"/>
      <c r="G287" s="4"/>
      <c r="H287" s="86"/>
      <c r="I287" s="76"/>
      <c r="J287" s="76"/>
      <c r="L287" s="4"/>
      <c r="M287" s="4"/>
      <c r="O287" s="32"/>
      <c r="Q287" s="4"/>
      <c r="S287" s="4"/>
      <c r="T287" s="32"/>
      <c r="U287" s="70"/>
      <c r="V287" s="4"/>
      <c r="X287" s="20"/>
    </row>
    <row r="288" spans="1:24" x14ac:dyDescent="0.25">
      <c r="H288" s="86"/>
      <c r="I288" s="76"/>
      <c r="J288" s="76"/>
      <c r="O288" s="32"/>
    </row>
    <row r="289" spans="8:15" x14ac:dyDescent="0.25">
      <c r="H289" s="86"/>
      <c r="I289" s="76"/>
      <c r="J289" s="76"/>
      <c r="O289" s="32"/>
    </row>
    <row r="290" spans="8:15" x14ac:dyDescent="0.25">
      <c r="H290" s="86"/>
      <c r="I290" s="76"/>
      <c r="J290" s="76"/>
      <c r="O290" s="32"/>
    </row>
    <row r="291" spans="8:15" x14ac:dyDescent="0.25">
      <c r="H291" s="86"/>
      <c r="I291" s="76"/>
      <c r="J291" s="76"/>
      <c r="O291" s="32"/>
    </row>
    <row r="292" spans="8:15" x14ac:dyDescent="0.25">
      <c r="I292" s="76"/>
      <c r="J292" s="76"/>
      <c r="O292" s="32"/>
    </row>
    <row r="293" spans="8:15" x14ac:dyDescent="0.25">
      <c r="I293" s="76"/>
      <c r="J293" s="76"/>
      <c r="O293" s="32"/>
    </row>
    <row r="294" spans="8:15" x14ac:dyDescent="0.25">
      <c r="I294" s="76"/>
      <c r="J294" s="76"/>
      <c r="O294" s="32"/>
    </row>
    <row r="295" spans="8:15" x14ac:dyDescent="0.25">
      <c r="J295" s="76"/>
      <c r="O295" s="32"/>
    </row>
    <row r="296" spans="8:15" x14ac:dyDescent="0.25">
      <c r="J296" s="76"/>
      <c r="O296" s="32"/>
    </row>
    <row r="297" spans="8:15" x14ac:dyDescent="0.25">
      <c r="J297" s="76"/>
      <c r="O297" s="32"/>
    </row>
    <row r="298" spans="8:15" x14ac:dyDescent="0.25">
      <c r="J298" s="76"/>
      <c r="O298" s="32"/>
    </row>
    <row r="299" spans="8:15" x14ac:dyDescent="0.25">
      <c r="J299" s="76"/>
      <c r="O299" s="32"/>
    </row>
    <row r="300" spans="8:15" x14ac:dyDescent="0.25">
      <c r="J300" s="76"/>
      <c r="O300" s="32"/>
    </row>
    <row r="301" spans="8:15" x14ac:dyDescent="0.25">
      <c r="J301" s="76"/>
      <c r="O301" s="32"/>
    </row>
    <row r="302" spans="8:15" x14ac:dyDescent="0.25">
      <c r="J302" s="76"/>
      <c r="O302" s="32"/>
    </row>
    <row r="303" spans="8:15" x14ac:dyDescent="0.25">
      <c r="J303" s="76"/>
      <c r="O303" s="32"/>
    </row>
    <row r="304" spans="8:15" x14ac:dyDescent="0.25">
      <c r="J304" s="76"/>
      <c r="O304" s="32"/>
    </row>
    <row r="305" spans="10:15" x14ac:dyDescent="0.25">
      <c r="J305" s="76"/>
      <c r="O305" s="32"/>
    </row>
    <row r="306" spans="10:15" x14ac:dyDescent="0.25">
      <c r="J306" s="76"/>
      <c r="O306" s="32"/>
    </row>
    <row r="307" spans="10:15" x14ac:dyDescent="0.25">
      <c r="J307" s="76"/>
      <c r="O307" s="32"/>
    </row>
    <row r="308" spans="10:15" x14ac:dyDescent="0.25">
      <c r="J308" s="76"/>
      <c r="O308" s="32"/>
    </row>
    <row r="309" spans="10:15" x14ac:dyDescent="0.25">
      <c r="J309" s="76"/>
      <c r="O309" s="32"/>
    </row>
    <row r="310" spans="10:15" x14ac:dyDescent="0.25">
      <c r="J310" s="76"/>
      <c r="O310" s="32"/>
    </row>
    <row r="311" spans="10:15" x14ac:dyDescent="0.25">
      <c r="J311" s="76"/>
      <c r="O311" s="32"/>
    </row>
    <row r="312" spans="10:15" x14ac:dyDescent="0.25">
      <c r="J312" s="76"/>
      <c r="O312" s="32"/>
    </row>
    <row r="313" spans="10:15" x14ac:dyDescent="0.25">
      <c r="J313" s="76"/>
      <c r="O313" s="32"/>
    </row>
    <row r="314" spans="10:15" x14ac:dyDescent="0.25">
      <c r="J314" s="76"/>
      <c r="O314" s="32"/>
    </row>
    <row r="315" spans="10:15" x14ac:dyDescent="0.25">
      <c r="J315" s="76"/>
      <c r="O315" s="32"/>
    </row>
    <row r="316" spans="10:15" x14ac:dyDescent="0.25">
      <c r="J316" s="76"/>
      <c r="O316" s="32"/>
    </row>
    <row r="317" spans="10:15" x14ac:dyDescent="0.25">
      <c r="J317" s="76"/>
      <c r="O317" s="32"/>
    </row>
    <row r="318" spans="10:15" x14ac:dyDescent="0.25">
      <c r="J318" s="76"/>
      <c r="O318" s="32"/>
    </row>
    <row r="319" spans="10:15" x14ac:dyDescent="0.25">
      <c r="J319" s="76"/>
      <c r="O319" s="32"/>
    </row>
    <row r="320" spans="10:15" x14ac:dyDescent="0.25">
      <c r="J320" s="76"/>
      <c r="O320" s="32"/>
    </row>
    <row r="321" spans="10:15" x14ac:dyDescent="0.25">
      <c r="J321" s="76"/>
      <c r="O321" s="32"/>
    </row>
    <row r="322" spans="10:15" x14ac:dyDescent="0.25">
      <c r="J322" s="76"/>
      <c r="O322" s="32"/>
    </row>
    <row r="323" spans="10:15" x14ac:dyDescent="0.25">
      <c r="J323" s="76"/>
      <c r="O323" s="32"/>
    </row>
    <row r="324" spans="10:15" x14ac:dyDescent="0.25">
      <c r="J324" s="76"/>
      <c r="O324" s="32"/>
    </row>
    <row r="325" spans="10:15" x14ac:dyDescent="0.25">
      <c r="J325" s="76"/>
      <c r="O325" s="32"/>
    </row>
    <row r="326" spans="10:15" x14ac:dyDescent="0.25">
      <c r="J326" s="76"/>
      <c r="O326" s="32"/>
    </row>
    <row r="327" spans="10:15" x14ac:dyDescent="0.25">
      <c r="J327" s="76"/>
      <c r="O327" s="32"/>
    </row>
    <row r="328" spans="10:15" x14ac:dyDescent="0.25">
      <c r="J328" s="76"/>
      <c r="O328" s="32"/>
    </row>
    <row r="329" spans="10:15" x14ac:dyDescent="0.25">
      <c r="J329" s="76"/>
      <c r="O329" s="32"/>
    </row>
    <row r="330" spans="10:15" x14ac:dyDescent="0.25">
      <c r="J330" s="76"/>
      <c r="O330" s="32"/>
    </row>
    <row r="331" spans="10:15" x14ac:dyDescent="0.25">
      <c r="J331" s="76"/>
      <c r="O331" s="32"/>
    </row>
    <row r="332" spans="10:15" x14ac:dyDescent="0.25">
      <c r="J332" s="76"/>
      <c r="O332" s="32"/>
    </row>
    <row r="333" spans="10:15" x14ac:dyDescent="0.25">
      <c r="J333" s="76"/>
      <c r="O333" s="32"/>
    </row>
    <row r="334" spans="10:15" x14ac:dyDescent="0.25">
      <c r="J334" s="76"/>
      <c r="O334" s="32"/>
    </row>
    <row r="335" spans="10:15" x14ac:dyDescent="0.25">
      <c r="J335" s="76"/>
      <c r="O335" s="32"/>
    </row>
    <row r="336" spans="10:15" x14ac:dyDescent="0.25">
      <c r="J336" s="76"/>
      <c r="O336" s="32"/>
    </row>
    <row r="337" spans="10:15" x14ac:dyDescent="0.25">
      <c r="J337" s="76"/>
      <c r="O337" s="32"/>
    </row>
    <row r="338" spans="10:15" x14ac:dyDescent="0.25">
      <c r="J338" s="76"/>
      <c r="O338" s="32"/>
    </row>
    <row r="339" spans="10:15" x14ac:dyDescent="0.25">
      <c r="J339" s="76"/>
      <c r="O339" s="32"/>
    </row>
    <row r="340" spans="10:15" x14ac:dyDescent="0.25">
      <c r="J340" s="76"/>
      <c r="O340" s="32"/>
    </row>
    <row r="341" spans="10:15" x14ac:dyDescent="0.25">
      <c r="J341" s="76"/>
      <c r="O341" s="32"/>
    </row>
    <row r="342" spans="10:15" x14ac:dyDescent="0.25">
      <c r="J342" s="76"/>
      <c r="O342" s="32"/>
    </row>
    <row r="343" spans="10:15" x14ac:dyDescent="0.25">
      <c r="J343" s="76"/>
      <c r="O343" s="32"/>
    </row>
    <row r="344" spans="10:15" x14ac:dyDescent="0.25">
      <c r="J344" s="76"/>
    </row>
    <row r="345" spans="10:15" x14ac:dyDescent="0.25">
      <c r="J345" s="76"/>
    </row>
    <row r="346" spans="10:15" x14ac:dyDescent="0.25">
      <c r="J346" s="76"/>
    </row>
    <row r="347" spans="10:15" x14ac:dyDescent="0.25">
      <c r="J347" s="76"/>
    </row>
    <row r="348" spans="10:15" x14ac:dyDescent="0.25">
      <c r="J348" s="76"/>
    </row>
    <row r="349" spans="10:15" x14ac:dyDescent="0.25">
      <c r="J349" s="76"/>
    </row>
    <row r="350" spans="10:15" x14ac:dyDescent="0.25">
      <c r="J350" s="76"/>
    </row>
    <row r="351" spans="10:15" x14ac:dyDescent="0.25">
      <c r="J351" s="76"/>
    </row>
    <row r="352" spans="10:15" x14ac:dyDescent="0.25">
      <c r="J352" s="76"/>
    </row>
    <row r="353" spans="10:10" x14ac:dyDescent="0.25">
      <c r="J353" s="76"/>
    </row>
    <row r="354" spans="10:10" x14ac:dyDescent="0.25">
      <c r="J354" s="76"/>
    </row>
    <row r="355" spans="10:10" x14ac:dyDescent="0.25">
      <c r="J355" s="76"/>
    </row>
    <row r="356" spans="10:10" x14ac:dyDescent="0.25">
      <c r="J356" s="76"/>
    </row>
    <row r="357" spans="10:10" x14ac:dyDescent="0.25">
      <c r="J357" s="76"/>
    </row>
    <row r="358" spans="10:10" x14ac:dyDescent="0.25">
      <c r="J358" s="76"/>
    </row>
    <row r="359" spans="10:10" x14ac:dyDescent="0.25">
      <c r="J359" s="76"/>
    </row>
    <row r="360" spans="10:10" x14ac:dyDescent="0.25">
      <c r="J360" s="77"/>
    </row>
    <row r="361" spans="10:10" x14ac:dyDescent="0.25">
      <c r="J361" s="76"/>
    </row>
    <row r="362" spans="10:10" x14ac:dyDescent="0.25">
      <c r="J362" s="76"/>
    </row>
    <row r="363" spans="10:10" x14ac:dyDescent="0.25">
      <c r="J363" s="76"/>
    </row>
    <row r="364" spans="10:10" x14ac:dyDescent="0.25">
      <c r="J364" s="76"/>
    </row>
    <row r="365" spans="10:10" x14ac:dyDescent="0.25">
      <c r="J365" s="76"/>
    </row>
    <row r="366" spans="10:10" x14ac:dyDescent="0.25">
      <c r="J366" s="76"/>
    </row>
    <row r="367" spans="10:10" x14ac:dyDescent="0.25">
      <c r="J367" s="76"/>
    </row>
    <row r="368" spans="10:10" x14ac:dyDescent="0.25">
      <c r="J368" s="76"/>
    </row>
    <row r="369" spans="10:10" x14ac:dyDescent="0.25">
      <c r="J369" s="76"/>
    </row>
    <row r="370" spans="10:10" x14ac:dyDescent="0.25">
      <c r="J370" s="76"/>
    </row>
    <row r="371" spans="10:10" x14ac:dyDescent="0.25">
      <c r="J371" s="76"/>
    </row>
    <row r="372" spans="10:10" x14ac:dyDescent="0.25">
      <c r="J372" s="76"/>
    </row>
    <row r="373" spans="10:10" x14ac:dyDescent="0.25">
      <c r="J373" s="76"/>
    </row>
  </sheetData>
  <conditionalFormatting sqref="Q6:S8 O42:S69 Q37:U41 N2:N38 N40:N62 J65:J137 K140:K305 Q4:R5 J37:K41 W9:W38 W42:W62 W119:X137 Z17:AA17 Y6 AB6 Y10:AB11 Z9:AB9 AB84:AB92 AB95:AB97 Z93:AA94 AB100:AB111 AB119:AB159 Z160:AA161 Z12:AB12 L40:L48 X139:X143 J292:J308 U236:U295 Q138:T138 AB18:AB69 Q13:R15 Q16:S36 Q10:S12 Q9 S9 O1:P38 E1:E8 G1:G22 H1:I29 J1:K3 B1:B137 Y1:AB5 F1:F15 L1:L38 M1:M55 Q1:W3 X1:X8 B139:B287 T214:T295 T105:U135 U136:U234 M136:M137 O186:O231 W228:X231 O235:O343 P186:P220 P344:P351 J186:J252 H200:H291 P226:P238 L161 V162 AB161:AB167">
    <cfRule type="beginsWith" dxfId="3396" priority="12767" operator="beginsWith" text="daycare">
      <formula>LEFT(B1,LEN("daycare"))="daycare"</formula>
    </cfRule>
    <cfRule type="beginsWith" dxfId="3395" priority="12768" operator="beginsWith" text="Night">
      <formula>LEFT(B1,LEN("Night"))="Night"</formula>
    </cfRule>
    <cfRule type="containsText" dxfId="3394" priority="12769" operator="containsText" text="LD">
      <formula>NOT(ISERROR(SEARCH("LD",B1)))</formula>
    </cfRule>
    <cfRule type="beginsWith" dxfId="3393" priority="12770" operator="beginsWith" text="HDU">
      <formula>LEFT(B1,LEN("HDU"))="HDU"</formula>
    </cfRule>
    <cfRule type="beginsWith" dxfId="3392" priority="12771" operator="beginsWith" text="ward">
      <formula>LEFT(B1,LEN("ward"))="ward"</formula>
    </cfRule>
    <cfRule type="beginsWith" dxfId="3391" priority="12772" operator="beginsWith" text="ED late">
      <formula>LEFT(B1,LEN("ED late"))="ED late"</formula>
    </cfRule>
    <cfRule type="beginsWith" dxfId="3390" priority="12773" operator="beginsWith" text="ED Long">
      <formula>LEFT(B1,LEN("ED Long"))="ED Long"</formula>
    </cfRule>
    <cfRule type="beginsWith" dxfId="3389" priority="12774" operator="beginsWith" text="ED Day">
      <formula>LEFT(B1,LEN("ED Day"))="ED Day"</formula>
    </cfRule>
  </conditionalFormatting>
  <conditionalFormatting sqref="J309:J1048576 K306:K1048576">
    <cfRule type="cellIs" dxfId="3388" priority="8955" operator="equal">
      <formula>"ED Night"</formula>
    </cfRule>
  </conditionalFormatting>
  <conditionalFormatting sqref="AG4:AH4 AJ4 AG1:AJ3 AG5:AJ1048576">
    <cfRule type="containsText" dxfId="3387" priority="8928" operator="containsText" text="ED Day">
      <formula>NOT(ISERROR(SEARCH("ED Day",AG1)))</formula>
    </cfRule>
  </conditionalFormatting>
  <conditionalFormatting sqref="G69 AD5:AJ8 AJ4 AD39:AE40 L69 T296:U1048576 AC2:AJ3 AD1 AF1:AJ1 J309:J1048576 K306:K1048576 AC33:AC157 AD37:AJ38 Y70:AA87 Y124:AA129 Y123 Y131:AA138 Y130 Y91:AA92 Y88:Y90 Y95:AA97 Y93:Y94 Y100:AA118 Y98:Y99 Y120:AA122 Y119 AB179:AB1048576 Y162:AA196 Y160:Y161 Y200:AA201 Y197:Y199 Y204:AA206 Y202:Y203 Y209:AA1048576 Y207:Y208 AD4:AH4 AD135:AJ1048576 AE108:AE120 AD41:AJ55 AD56:AE107 AD121:AE134 AE9:AJ36 AF56:AJ134 AG39:AJ40 L288:N1048576 Q288:S1048576 V288:V1048576 X288:X1048576 W292:W1048576 O344:O1048576 P352:P1048576 E288:G1048576 I295:I1048576 H292:H1048576 AC163:AC1048576 AC159 Y140:AA159 Y139">
    <cfRule type="beginsWith" dxfId="3386" priority="8883" operator="beginsWith" text="ED night">
      <formula>LEFT(E1,LEN("ED night"))="ED night"</formula>
    </cfRule>
  </conditionalFormatting>
  <conditionalFormatting sqref="U157:U160 J37:J41 O1:P3 T49:T135 M136:M137 O139:O231 O235:O343 P344:P351">
    <cfRule type="cellIs" dxfId="3385" priority="4847" operator="equal">
      <formula>"ED night"</formula>
    </cfRule>
  </conditionalFormatting>
  <conditionalFormatting sqref="E16:E25 E27:E69">
    <cfRule type="beginsWith" dxfId="3384" priority="3665" operator="beginsWith" text="daycare">
      <formula>LEFT(E16,LEN("daycare"))="daycare"</formula>
    </cfRule>
    <cfRule type="beginsWith" dxfId="3383" priority="3666" operator="beginsWith" text="Night">
      <formula>LEFT(E16,LEN("Night"))="Night"</formula>
    </cfRule>
    <cfRule type="containsText" dxfId="3382" priority="3667" operator="containsText" text="LD">
      <formula>NOT(ISERROR(SEARCH("LD",E16)))</formula>
    </cfRule>
    <cfRule type="beginsWith" dxfId="3381" priority="3668" operator="beginsWith" text="HDU">
      <formula>LEFT(E16,LEN("HDU"))="HDU"</formula>
    </cfRule>
    <cfRule type="beginsWith" dxfId="3380" priority="3669" operator="beginsWith" text="ward">
      <formula>LEFT(E16,LEN("ward"))="ward"</formula>
    </cfRule>
    <cfRule type="beginsWith" dxfId="3379" priority="3670" operator="beginsWith" text="ED late">
      <formula>LEFT(E16,LEN("ED late"))="ED late"</formula>
    </cfRule>
    <cfRule type="beginsWith" dxfId="3378" priority="3671" operator="beginsWith" text="ED Long">
      <formula>LEFT(E16,LEN("ED Long"))="ED Long"</formula>
    </cfRule>
    <cfRule type="beginsWith" dxfId="3377" priority="3672" operator="beginsWith" text="ED Day">
      <formula>LEFT(E16,LEN("ED Day"))="ED Day"</formula>
    </cfRule>
  </conditionalFormatting>
  <conditionalFormatting sqref="E9:E15">
    <cfRule type="beginsWith" dxfId="3376" priority="3657" operator="beginsWith" text="daycare">
      <formula>LEFT(E9,LEN("daycare"))="daycare"</formula>
    </cfRule>
    <cfRule type="beginsWith" dxfId="3375" priority="3658" operator="beginsWith" text="Night">
      <formula>LEFT(E9,LEN("Night"))="Night"</formula>
    </cfRule>
    <cfRule type="containsText" dxfId="3374" priority="3659" operator="containsText" text="LD">
      <formula>NOT(ISERROR(SEARCH("LD",E9)))</formula>
    </cfRule>
    <cfRule type="beginsWith" dxfId="3373" priority="3660" operator="beginsWith" text="HDU">
      <formula>LEFT(E9,LEN("HDU"))="HDU"</formula>
    </cfRule>
    <cfRule type="beginsWith" dxfId="3372" priority="3661" operator="beginsWith" text="ward">
      <formula>LEFT(E9,LEN("ward"))="ward"</formula>
    </cfRule>
    <cfRule type="beginsWith" dxfId="3371" priority="3662" operator="beginsWith" text="ED late">
      <formula>LEFT(E9,LEN("ED late"))="ED late"</formula>
    </cfRule>
    <cfRule type="beginsWith" dxfId="3370" priority="3663" operator="beginsWith" text="ED Long">
      <formula>LEFT(E9,LEN("ED Long"))="ED Long"</formula>
    </cfRule>
    <cfRule type="beginsWith" dxfId="3369" priority="3664" operator="beginsWith" text="ED Day">
      <formula>LEFT(E9,LEN("ED Day"))="ED Day"</formula>
    </cfRule>
  </conditionalFormatting>
  <conditionalFormatting sqref="F23:F38 F42:F69">
    <cfRule type="beginsWith" dxfId="3368" priority="3649" operator="beginsWith" text="daycare">
      <formula>LEFT(F23,LEN("daycare"))="daycare"</formula>
    </cfRule>
    <cfRule type="beginsWith" dxfId="3367" priority="3650" operator="beginsWith" text="Night">
      <formula>LEFT(F23,LEN("Night"))="Night"</formula>
    </cfRule>
    <cfRule type="containsText" dxfId="3366" priority="3651" operator="containsText" text="LD">
      <formula>NOT(ISERROR(SEARCH("LD",F23)))</formula>
    </cfRule>
    <cfRule type="beginsWith" dxfId="3365" priority="3652" operator="beginsWith" text="HDU">
      <formula>LEFT(F23,LEN("HDU"))="HDU"</formula>
    </cfRule>
    <cfRule type="beginsWith" dxfId="3364" priority="3653" operator="beginsWith" text="ward">
      <formula>LEFT(F23,LEN("ward"))="ward"</formula>
    </cfRule>
    <cfRule type="beginsWith" dxfId="3363" priority="3654" operator="beginsWith" text="ED late">
      <formula>LEFT(F23,LEN("ED late"))="ED late"</formula>
    </cfRule>
    <cfRule type="beginsWith" dxfId="3362" priority="3655" operator="beginsWith" text="ED Long">
      <formula>LEFT(F23,LEN("ED Long"))="ED Long"</formula>
    </cfRule>
    <cfRule type="beginsWith" dxfId="3361" priority="3656" operator="beginsWith" text="ED Day">
      <formula>LEFT(F23,LEN("ED Day"))="ED Day"</formula>
    </cfRule>
  </conditionalFormatting>
  <conditionalFormatting sqref="F16:F22">
    <cfRule type="beginsWith" dxfId="3360" priority="3633" operator="beginsWith" text="daycare">
      <formula>LEFT(F16,LEN("daycare"))="daycare"</formula>
    </cfRule>
    <cfRule type="beginsWith" dxfId="3359" priority="3634" operator="beginsWith" text="Night">
      <formula>LEFT(F16,LEN("Night"))="Night"</formula>
    </cfRule>
    <cfRule type="containsText" dxfId="3358" priority="3635" operator="containsText" text="LD">
      <formula>NOT(ISERROR(SEARCH("LD",F16)))</formula>
    </cfRule>
    <cfRule type="beginsWith" dxfId="3357" priority="3636" operator="beginsWith" text="HDU">
      <formula>LEFT(F16,LEN("HDU"))="HDU"</formula>
    </cfRule>
    <cfRule type="beginsWith" dxfId="3356" priority="3637" operator="beginsWith" text="ward">
      <formula>LEFT(F16,LEN("ward"))="ward"</formula>
    </cfRule>
    <cfRule type="beginsWith" dxfId="3355" priority="3638" operator="beginsWith" text="ED late">
      <formula>LEFT(F16,LEN("ED late"))="ED late"</formula>
    </cfRule>
    <cfRule type="beginsWith" dxfId="3354" priority="3639" operator="beginsWith" text="ED Long">
      <formula>LEFT(F16,LEN("ED Long"))="ED Long"</formula>
    </cfRule>
    <cfRule type="beginsWith" dxfId="3353" priority="3640" operator="beginsWith" text="ED Day">
      <formula>LEFT(F16,LEN("ED Day"))="ED Day"</formula>
    </cfRule>
  </conditionalFormatting>
  <conditionalFormatting sqref="H42:H68 L56:L68 G30:G68">
    <cfRule type="beginsWith" dxfId="3352" priority="3625" operator="beginsWith" text="daycare">
      <formula>LEFT(G30,LEN("daycare"))="daycare"</formula>
    </cfRule>
    <cfRule type="beginsWith" dxfId="3351" priority="3626" operator="beginsWith" text="Night">
      <formula>LEFT(G30,LEN("Night"))="Night"</formula>
    </cfRule>
    <cfRule type="containsText" dxfId="3350" priority="3627" operator="containsText" text="LD">
      <formula>NOT(ISERROR(SEARCH("LD",G30)))</formula>
    </cfRule>
    <cfRule type="beginsWith" dxfId="3349" priority="3628" operator="beginsWith" text="HDU">
      <formula>LEFT(G30,LEN("HDU"))="HDU"</formula>
    </cfRule>
    <cfRule type="beginsWith" dxfId="3348" priority="3629" operator="beginsWith" text="ward">
      <formula>LEFT(G30,LEN("ward"))="ward"</formula>
    </cfRule>
    <cfRule type="beginsWith" dxfId="3347" priority="3630" operator="beginsWith" text="ED late">
      <formula>LEFT(G30,LEN("ED late"))="ED late"</formula>
    </cfRule>
    <cfRule type="beginsWith" dxfId="3346" priority="3631" operator="beginsWith" text="ED Long">
      <formula>LEFT(G30,LEN("ED Long"))="ED Long"</formula>
    </cfRule>
    <cfRule type="beginsWith" dxfId="3345" priority="3632" operator="beginsWith" text="ED Day">
      <formula>LEFT(G30,LEN("ED Day"))="ED Day"</formula>
    </cfRule>
  </conditionalFormatting>
  <conditionalFormatting sqref="G23:G29">
    <cfRule type="beginsWith" dxfId="3344" priority="3609" operator="beginsWith" text="daycare">
      <formula>LEFT(G23,LEN("daycare"))="daycare"</formula>
    </cfRule>
    <cfRule type="beginsWith" dxfId="3343" priority="3610" operator="beginsWith" text="Night">
      <formula>LEFT(G23,LEN("Night"))="Night"</formula>
    </cfRule>
    <cfRule type="containsText" dxfId="3342" priority="3611" operator="containsText" text="LD">
      <formula>NOT(ISERROR(SEARCH("LD",G23)))</formula>
    </cfRule>
    <cfRule type="beginsWith" dxfId="3341" priority="3612" operator="beginsWith" text="HDU">
      <formula>LEFT(G23,LEN("HDU"))="HDU"</formula>
    </cfRule>
    <cfRule type="beginsWith" dxfId="3340" priority="3613" operator="beginsWith" text="ward">
      <formula>LEFT(G23,LEN("ward"))="ward"</formula>
    </cfRule>
    <cfRule type="beginsWith" dxfId="3339" priority="3614" operator="beginsWith" text="ED late">
      <formula>LEFT(G23,LEN("ED late"))="ED late"</formula>
    </cfRule>
    <cfRule type="beginsWith" dxfId="3338" priority="3615" operator="beginsWith" text="ED Long">
      <formula>LEFT(G23,LEN("ED Long"))="ED Long"</formula>
    </cfRule>
    <cfRule type="beginsWith" dxfId="3337" priority="3616" operator="beginsWith" text="ED Day">
      <formula>LEFT(G23,LEN("ED Day"))="ED Day"</formula>
    </cfRule>
  </conditionalFormatting>
  <conditionalFormatting sqref="H30:I38">
    <cfRule type="beginsWith" dxfId="3336" priority="3593" operator="beginsWith" text="daycare">
      <formula>LEFT(H30,LEN("daycare"))="daycare"</formula>
    </cfRule>
    <cfRule type="beginsWith" dxfId="3335" priority="3594" operator="beginsWith" text="Night">
      <formula>LEFT(H30,LEN("Night"))="Night"</formula>
    </cfRule>
    <cfRule type="containsText" dxfId="3334" priority="3595" operator="containsText" text="LD">
      <formula>NOT(ISERROR(SEARCH("LD",H30)))</formula>
    </cfRule>
    <cfRule type="beginsWith" dxfId="3333" priority="3596" operator="beginsWith" text="HDU">
      <formula>LEFT(H30,LEN("HDU"))="HDU"</formula>
    </cfRule>
    <cfRule type="beginsWith" dxfId="3332" priority="3597" operator="beginsWith" text="ward">
      <formula>LEFT(H30,LEN("ward"))="ward"</formula>
    </cfRule>
    <cfRule type="beginsWith" dxfId="3331" priority="3598" operator="beginsWith" text="ED late">
      <formula>LEFT(H30,LEN("ED late"))="ED late"</formula>
    </cfRule>
    <cfRule type="beginsWith" dxfId="3330" priority="3599" operator="beginsWith" text="ED Long">
      <formula>LEFT(H30,LEN("ED Long"))="ED Long"</formula>
    </cfRule>
    <cfRule type="beginsWith" dxfId="3329" priority="3600" operator="beginsWith" text="ED Day">
      <formula>LEFT(H30,LEN("ED Day"))="ED Day"</formula>
    </cfRule>
  </conditionalFormatting>
  <conditionalFormatting sqref="L49:L55">
    <cfRule type="beginsWith" dxfId="3328" priority="3561" operator="beginsWith" text="daycare">
      <formula>LEFT(L49,LEN("daycare"))="daycare"</formula>
    </cfRule>
    <cfRule type="beginsWith" dxfId="3327" priority="3562" operator="beginsWith" text="Night">
      <formula>LEFT(L49,LEN("Night"))="Night"</formula>
    </cfRule>
    <cfRule type="containsText" dxfId="3326" priority="3563" operator="containsText" text="LD">
      <formula>NOT(ISERROR(SEARCH("LD",L49)))</formula>
    </cfRule>
    <cfRule type="beginsWith" dxfId="3325" priority="3564" operator="beginsWith" text="HDU">
      <formula>LEFT(L49,LEN("HDU"))="HDU"</formula>
    </cfRule>
    <cfRule type="beginsWith" dxfId="3324" priority="3565" operator="beginsWith" text="ward">
      <formula>LEFT(L49,LEN("ward"))="ward"</formula>
    </cfRule>
    <cfRule type="beginsWith" dxfId="3323" priority="3566" operator="beginsWith" text="ED late">
      <formula>LEFT(L49,LEN("ED late"))="ED late"</formula>
    </cfRule>
    <cfRule type="beginsWith" dxfId="3322" priority="3567" operator="beginsWith" text="ED Long">
      <formula>LEFT(L49,LEN("ED Long"))="ED Long"</formula>
    </cfRule>
    <cfRule type="beginsWith" dxfId="3321" priority="3568" operator="beginsWith" text="ED Day">
      <formula>LEFT(L49,LEN("ED Day"))="ED Day"</formula>
    </cfRule>
  </conditionalFormatting>
  <conditionalFormatting sqref="M63:M69">
    <cfRule type="beginsWith" dxfId="3320" priority="3553" operator="beginsWith" text="daycare">
      <formula>LEFT(M63,LEN("daycare"))="daycare"</formula>
    </cfRule>
    <cfRule type="beginsWith" dxfId="3319" priority="3554" operator="beginsWith" text="Night">
      <formula>LEFT(M63,LEN("Night"))="Night"</formula>
    </cfRule>
    <cfRule type="containsText" dxfId="3318" priority="3555" operator="containsText" text="LD">
      <formula>NOT(ISERROR(SEARCH("LD",M63)))</formula>
    </cfRule>
    <cfRule type="beginsWith" dxfId="3317" priority="3556" operator="beginsWith" text="HDU">
      <formula>LEFT(M63,LEN("HDU"))="HDU"</formula>
    </cfRule>
    <cfRule type="beginsWith" dxfId="3316" priority="3557" operator="beginsWith" text="ward">
      <formula>LEFT(M63,LEN("ward"))="ward"</formula>
    </cfRule>
    <cfRule type="beginsWith" dxfId="3315" priority="3558" operator="beginsWith" text="ED late">
      <formula>LEFT(M63,LEN("ED late"))="ED late"</formula>
    </cfRule>
    <cfRule type="beginsWith" dxfId="3314" priority="3559" operator="beginsWith" text="ED Long">
      <formula>LEFT(M63,LEN("ED Long"))="ED Long"</formula>
    </cfRule>
    <cfRule type="beginsWith" dxfId="3313" priority="3560" operator="beginsWith" text="ED Day">
      <formula>LEFT(M63,LEN("ED Day"))="ED Day"</formula>
    </cfRule>
  </conditionalFormatting>
  <conditionalFormatting sqref="M56:M62">
    <cfRule type="beginsWith" dxfId="3312" priority="3537" operator="beginsWith" text="daycare">
      <formula>LEFT(M56,LEN("daycare"))="daycare"</formula>
    </cfRule>
    <cfRule type="beginsWith" dxfId="3311" priority="3538" operator="beginsWith" text="Night">
      <formula>LEFT(M56,LEN("Night"))="Night"</formula>
    </cfRule>
    <cfRule type="containsText" dxfId="3310" priority="3539" operator="containsText" text="LD">
      <formula>NOT(ISERROR(SEARCH("LD",M56)))</formula>
    </cfRule>
    <cfRule type="beginsWith" dxfId="3309" priority="3540" operator="beginsWith" text="HDU">
      <formula>LEFT(M56,LEN("HDU"))="HDU"</formula>
    </cfRule>
    <cfRule type="beginsWith" dxfId="3308" priority="3541" operator="beginsWith" text="ward">
      <formula>LEFT(M56,LEN("ward"))="ward"</formula>
    </cfRule>
    <cfRule type="beginsWith" dxfId="3307" priority="3542" operator="beginsWith" text="ED late">
      <formula>LEFT(M56,LEN("ED late"))="ED late"</formula>
    </cfRule>
    <cfRule type="beginsWith" dxfId="3306" priority="3543" operator="beginsWith" text="ED Long">
      <formula>LEFT(M56,LEN("ED Long"))="ED Long"</formula>
    </cfRule>
    <cfRule type="beginsWith" dxfId="3305" priority="3544" operator="beginsWith" text="ED Day">
      <formula>LEFT(M56,LEN("ED Day"))="ED Day"</formula>
    </cfRule>
  </conditionalFormatting>
  <conditionalFormatting sqref="N63:N69">
    <cfRule type="beginsWith" dxfId="3304" priority="3521" operator="beginsWith" text="daycare">
      <formula>LEFT(N63,LEN("daycare"))="daycare"</formula>
    </cfRule>
    <cfRule type="beginsWith" dxfId="3303" priority="3522" operator="beginsWith" text="Night">
      <formula>LEFT(N63,LEN("Night"))="Night"</formula>
    </cfRule>
    <cfRule type="containsText" dxfId="3302" priority="3523" operator="containsText" text="LD">
      <formula>NOT(ISERROR(SEARCH("LD",N63)))</formula>
    </cfRule>
    <cfRule type="beginsWith" dxfId="3301" priority="3524" operator="beginsWith" text="HDU">
      <formula>LEFT(N63,LEN("HDU"))="HDU"</formula>
    </cfRule>
    <cfRule type="beginsWith" dxfId="3300" priority="3525" operator="beginsWith" text="ward">
      <formula>LEFT(N63,LEN("ward"))="ward"</formula>
    </cfRule>
    <cfRule type="beginsWith" dxfId="3299" priority="3526" operator="beginsWith" text="ED late">
      <formula>LEFT(N63,LEN("ED late"))="ED late"</formula>
    </cfRule>
    <cfRule type="beginsWith" dxfId="3298" priority="3527" operator="beginsWith" text="ED Long">
      <formula>LEFT(N63,LEN("ED Long"))="ED Long"</formula>
    </cfRule>
    <cfRule type="beginsWith" dxfId="3297" priority="3528" operator="beginsWith" text="ED Day">
      <formula>LEFT(N63,LEN("ED Day"))="ED Day"</formula>
    </cfRule>
  </conditionalFormatting>
  <conditionalFormatting sqref="V56:V69 Y56:AA69 V6:V53 Y34:AA48 Y30:Y33 Y13:AA16 Y12 Y17 Y7:Y9 Y18:AA29 Y51:AA53 Y49:Y50">
    <cfRule type="beginsWith" dxfId="3296" priority="3465" operator="beginsWith" text="daycare">
      <formula>LEFT(V6,LEN("daycare"))="daycare"</formula>
    </cfRule>
    <cfRule type="beginsWith" dxfId="3295" priority="3466" operator="beginsWith" text="Night">
      <formula>LEFT(V6,LEN("Night"))="Night"</formula>
    </cfRule>
    <cfRule type="containsText" dxfId="3294" priority="3467" operator="containsText" text="LD">
      <formula>NOT(ISERROR(SEARCH("LD",V6)))</formula>
    </cfRule>
    <cfRule type="beginsWith" dxfId="3293" priority="3468" operator="beginsWith" text="HDU">
      <formula>LEFT(V6,LEN("HDU"))="HDU"</formula>
    </cfRule>
    <cfRule type="beginsWith" dxfId="3292" priority="3469" operator="beginsWith" text="ward">
      <formula>LEFT(V6,LEN("ward"))="ward"</formula>
    </cfRule>
    <cfRule type="beginsWith" dxfId="3291" priority="3470" operator="beginsWith" text="ED late">
      <formula>LEFT(V6,LEN("ED late"))="ED late"</formula>
    </cfRule>
    <cfRule type="beginsWith" dxfId="3290" priority="3471" operator="beginsWith" text="ED Long">
      <formula>LEFT(V6,LEN("ED Long"))="ED Long"</formula>
    </cfRule>
    <cfRule type="beginsWith" dxfId="3289" priority="3472" operator="beginsWith" text="ED Day">
      <formula>LEFT(V6,LEN("ED Day"))="ED Day"</formula>
    </cfRule>
  </conditionalFormatting>
  <conditionalFormatting sqref="V54:V55 Y54:AA55">
    <cfRule type="beginsWith" dxfId="3288" priority="3433" operator="beginsWith" text="daycare">
      <formula>LEFT(V54,LEN("daycare"))="daycare"</formula>
    </cfRule>
    <cfRule type="beginsWith" dxfId="3287" priority="3434" operator="beginsWith" text="Night">
      <formula>LEFT(V54,LEN("Night"))="Night"</formula>
    </cfRule>
    <cfRule type="containsText" dxfId="3286" priority="3435" operator="containsText" text="LD">
      <formula>NOT(ISERROR(SEARCH("LD",V54)))</formula>
    </cfRule>
    <cfRule type="beginsWith" dxfId="3285" priority="3436" operator="beginsWith" text="HDU">
      <formula>LEFT(V54,LEN("HDU"))="HDU"</formula>
    </cfRule>
    <cfRule type="beginsWith" dxfId="3284" priority="3437" operator="beginsWith" text="ward">
      <formula>LEFT(V54,LEN("ward"))="ward"</formula>
    </cfRule>
    <cfRule type="beginsWith" dxfId="3283" priority="3438" operator="beginsWith" text="ED late">
      <formula>LEFT(V54,LEN("ED late"))="ED late"</formula>
    </cfRule>
    <cfRule type="beginsWith" dxfId="3282" priority="3439" operator="beginsWith" text="ED Long">
      <formula>LEFT(V54,LEN("ED Long"))="ED Long"</formula>
    </cfRule>
    <cfRule type="beginsWith" dxfId="3281" priority="3440" operator="beginsWith" text="ED Day">
      <formula>LEFT(V54,LEN("ED Day"))="ED Day"</formula>
    </cfRule>
  </conditionalFormatting>
  <conditionalFormatting sqref="X223:X252 X4:X41 AB179:AB1048576 X114:X137 X139:X143 W1:X3">
    <cfRule type="endsWith" dxfId="3280" priority="3263" operator="endsWith" text="Night">
      <formula>RIGHT(W1,LEN("Night"))="Night"</formula>
    </cfRule>
  </conditionalFormatting>
  <conditionalFormatting sqref="AB179:AB1048576 W1:W3">
    <cfRule type="containsText" dxfId="3279" priority="3256" operator="containsText" text="ED eve">
      <formula>NOT(ISERROR(SEARCH("ED eve",W1)))</formula>
    </cfRule>
    <cfRule type="containsText" dxfId="3278" priority="3257" operator="containsText" text="daycare">
      <formula>NOT(ISERROR(SEARCH("daycare",W1)))</formula>
    </cfRule>
    <cfRule type="containsText" dxfId="3277" priority="3258" operator="containsText" text="ED day">
      <formula>NOT(ISERROR(SEARCH("ED day",W1)))</formula>
    </cfRule>
    <cfRule type="containsText" dxfId="3276" priority="3259" operator="containsText" text="LD">
      <formula>NOT(ISERROR(SEARCH("LD",W1)))</formula>
    </cfRule>
    <cfRule type="containsText" dxfId="3275" priority="3260" operator="containsText" text="ward">
      <formula>NOT(ISERROR(SEARCH("ward",W1)))</formula>
    </cfRule>
    <cfRule type="containsText" dxfId="3274" priority="3261" operator="containsText" text="ED late">
      <formula>NOT(ISERROR(SEARCH("ED late",W1)))</formula>
    </cfRule>
    <cfRule type="containsText" dxfId="3273" priority="3262" operator="containsText" text="ED long">
      <formula>NOT(ISERROR(SEARCH("ED long",W1)))</formula>
    </cfRule>
  </conditionalFormatting>
  <conditionalFormatting sqref="X223:X252 X114:X137 X139:X143 X1:X41">
    <cfRule type="cellIs" dxfId="3272" priority="3214" operator="equal">
      <formula>"ED eve"</formula>
    </cfRule>
  </conditionalFormatting>
  <conditionalFormatting sqref="X9:X41">
    <cfRule type="beginsWith" dxfId="3271" priority="2836" operator="beginsWith" text="daycare">
      <formula>LEFT(X9,LEN("daycare"))="daycare"</formula>
    </cfRule>
    <cfRule type="beginsWith" dxfId="3270" priority="2837" operator="beginsWith" text="Night">
      <formula>LEFT(X9,LEN("Night"))="Night"</formula>
    </cfRule>
    <cfRule type="containsText" dxfId="3269" priority="2838" operator="containsText" text="LD">
      <formula>NOT(ISERROR(SEARCH("LD",X9)))</formula>
    </cfRule>
    <cfRule type="beginsWith" dxfId="3268" priority="2839" operator="beginsWith" text="HDU">
      <formula>LEFT(X9,LEN("HDU"))="HDU"</formula>
    </cfRule>
    <cfRule type="beginsWith" dxfId="3267" priority="2840" operator="beginsWith" text="ward">
      <formula>LEFT(X9,LEN("ward"))="ward"</formula>
    </cfRule>
    <cfRule type="beginsWith" dxfId="3266" priority="2841" operator="beginsWith" text="ED late">
      <formula>LEFT(X9,LEN("ED late"))="ED late"</formula>
    </cfRule>
    <cfRule type="beginsWith" dxfId="3265" priority="2842" operator="beginsWith" text="ED Long">
      <formula>LEFT(X9,LEN("ED Long"))="ED Long"</formula>
    </cfRule>
    <cfRule type="beginsWith" dxfId="3264" priority="2843" operator="beginsWith" text="ED Day">
      <formula>LEFT(X9,LEN("ED Day"))="ED Day"</formula>
    </cfRule>
  </conditionalFormatting>
  <conditionalFormatting sqref="E70:E118 G144:G178 G77:G83 F70:G76 E126:E137 E139:F178 F133:F135">
    <cfRule type="beginsWith" dxfId="3263" priority="2523" operator="beginsWith" text="daycare">
      <formula>LEFT(E70,LEN("daycare"))="daycare"</formula>
    </cfRule>
    <cfRule type="beginsWith" dxfId="3262" priority="2524" operator="beginsWith" text="Night">
      <formula>LEFT(E70,LEN("Night"))="Night"</formula>
    </cfRule>
    <cfRule type="containsText" dxfId="3261" priority="2525" operator="containsText" text="LD">
      <formula>NOT(ISERROR(SEARCH("LD",E70)))</formula>
    </cfRule>
    <cfRule type="beginsWith" dxfId="3260" priority="2526" operator="beginsWith" text="HDU">
      <formula>LEFT(E70,LEN("HDU"))="HDU"</formula>
    </cfRule>
    <cfRule type="beginsWith" dxfId="3259" priority="2527" operator="beginsWith" text="ward">
      <formula>LEFT(E70,LEN("ward"))="ward"</formula>
    </cfRule>
    <cfRule type="beginsWith" dxfId="3258" priority="2528" operator="beginsWith" text="ED late">
      <formula>LEFT(E70,LEN("ED late"))="ED late"</formula>
    </cfRule>
    <cfRule type="beginsWith" dxfId="3257" priority="2529" operator="beginsWith" text="ED Long">
      <formula>LEFT(E70,LEN("ED Long"))="ED Long"</formula>
    </cfRule>
    <cfRule type="beginsWith" dxfId="3256" priority="2530" operator="beginsWith" text="ED Day">
      <formula>LEFT(E70,LEN("ED Day"))="ED Day"</formula>
    </cfRule>
  </conditionalFormatting>
  <conditionalFormatting sqref="E119:E125">
    <cfRule type="beginsWith" dxfId="3255" priority="2515" operator="beginsWith" text="daycare">
      <formula>LEFT(E119,LEN("daycare"))="daycare"</formula>
    </cfRule>
    <cfRule type="beginsWith" dxfId="3254" priority="2516" operator="beginsWith" text="Night">
      <formula>LEFT(E119,LEN("Night"))="Night"</formula>
    </cfRule>
    <cfRule type="containsText" dxfId="3253" priority="2517" operator="containsText" text="LD">
      <formula>NOT(ISERROR(SEARCH("LD",E119)))</formula>
    </cfRule>
    <cfRule type="beginsWith" dxfId="3252" priority="2518" operator="beginsWith" text="HDU">
      <formula>LEFT(E119,LEN("HDU"))="HDU"</formula>
    </cfRule>
    <cfRule type="beginsWith" dxfId="3251" priority="2519" operator="beginsWith" text="ward">
      <formula>LEFT(E119,LEN("ward"))="ward"</formula>
    </cfRule>
    <cfRule type="beginsWith" dxfId="3250" priority="2520" operator="beginsWith" text="ED late">
      <formula>LEFT(E119,LEN("ED late"))="ED late"</formula>
    </cfRule>
    <cfRule type="beginsWith" dxfId="3249" priority="2521" operator="beginsWith" text="ED Long">
      <formula>LEFT(E119,LEN("ED Long"))="ED Long"</formula>
    </cfRule>
    <cfRule type="beginsWith" dxfId="3248" priority="2522" operator="beginsWith" text="ED Day">
      <formula>LEFT(E119,LEN("ED Day"))="ED Day"</formula>
    </cfRule>
  </conditionalFormatting>
  <conditionalFormatting sqref="F126:F132">
    <cfRule type="beginsWith" dxfId="3247" priority="2499" operator="beginsWith" text="daycare">
      <formula>LEFT(F126,LEN("daycare"))="daycare"</formula>
    </cfRule>
    <cfRule type="beginsWith" dxfId="3246" priority="2500" operator="beginsWith" text="Night">
      <formula>LEFT(F126,LEN("Night"))="Night"</formula>
    </cfRule>
    <cfRule type="containsText" dxfId="3245" priority="2501" operator="containsText" text="LD">
      <formula>NOT(ISERROR(SEARCH("LD",F126)))</formula>
    </cfRule>
    <cfRule type="beginsWith" dxfId="3244" priority="2502" operator="beginsWith" text="HDU">
      <formula>LEFT(F126,LEN("HDU"))="HDU"</formula>
    </cfRule>
    <cfRule type="beginsWith" dxfId="3243" priority="2503" operator="beginsWith" text="ward">
      <formula>LEFT(F126,LEN("ward"))="ward"</formula>
    </cfRule>
    <cfRule type="beginsWith" dxfId="3242" priority="2504" operator="beginsWith" text="ED late">
      <formula>LEFT(F126,LEN("ED late"))="ED late"</formula>
    </cfRule>
    <cfRule type="beginsWith" dxfId="3241" priority="2505" operator="beginsWith" text="ED Long">
      <formula>LEFT(F126,LEN("ED Long"))="ED Long"</formula>
    </cfRule>
    <cfRule type="beginsWith" dxfId="3240" priority="2506" operator="beginsWith" text="ED Day">
      <formula>LEFT(F126,LEN("ED Day"))="ED Day"</formula>
    </cfRule>
  </conditionalFormatting>
  <conditionalFormatting sqref="F77:F125">
    <cfRule type="beginsWith" dxfId="3239" priority="2507" operator="beginsWith" text="daycare">
      <formula>LEFT(F77,LEN("daycare"))="daycare"</formula>
    </cfRule>
    <cfRule type="beginsWith" dxfId="3238" priority="2508" operator="beginsWith" text="Night">
      <formula>LEFT(F77,LEN("Night"))="Night"</formula>
    </cfRule>
    <cfRule type="containsText" dxfId="3237" priority="2509" operator="containsText" text="LD">
      <formula>NOT(ISERROR(SEARCH("LD",F77)))</formula>
    </cfRule>
    <cfRule type="beginsWith" dxfId="3236" priority="2510" operator="beginsWith" text="HDU">
      <formula>LEFT(F77,LEN("HDU"))="HDU"</formula>
    </cfRule>
    <cfRule type="beginsWith" dxfId="3235" priority="2511" operator="beginsWith" text="ward">
      <formula>LEFT(F77,LEN("ward"))="ward"</formula>
    </cfRule>
    <cfRule type="beginsWith" dxfId="3234" priority="2512" operator="beginsWith" text="ED late">
      <formula>LEFT(F77,LEN("ED late"))="ED late"</formula>
    </cfRule>
    <cfRule type="beginsWith" dxfId="3233" priority="2513" operator="beginsWith" text="ED Long">
      <formula>LEFT(F77,LEN("ED Long"))="ED Long"</formula>
    </cfRule>
    <cfRule type="beginsWith" dxfId="3232" priority="2514" operator="beginsWith" text="ED Day">
      <formula>LEFT(F77,LEN("ED Day"))="ED Day"</formula>
    </cfRule>
  </conditionalFormatting>
  <conditionalFormatting sqref="G84:G132">
    <cfRule type="beginsWith" dxfId="3231" priority="2491" operator="beginsWith" text="daycare">
      <formula>LEFT(G84,LEN("daycare"))="daycare"</formula>
    </cfRule>
    <cfRule type="beginsWith" dxfId="3230" priority="2492" operator="beginsWith" text="Night">
      <formula>LEFT(G84,LEN("Night"))="Night"</formula>
    </cfRule>
    <cfRule type="containsText" dxfId="3229" priority="2493" operator="containsText" text="LD">
      <formula>NOT(ISERROR(SEARCH("LD",G84)))</formula>
    </cfRule>
    <cfRule type="beginsWith" dxfId="3228" priority="2494" operator="beginsWith" text="HDU">
      <formula>LEFT(G84,LEN("HDU"))="HDU"</formula>
    </cfRule>
    <cfRule type="beginsWith" dxfId="3227" priority="2495" operator="beginsWith" text="ward">
      <formula>LEFT(G84,LEN("ward"))="ward"</formula>
    </cfRule>
    <cfRule type="beginsWith" dxfId="3226" priority="2496" operator="beginsWith" text="ED late">
      <formula>LEFT(G84,LEN("ED late"))="ED late"</formula>
    </cfRule>
    <cfRule type="beginsWith" dxfId="3225" priority="2497" operator="beginsWith" text="ED Long">
      <formula>LEFT(G84,LEN("ED Long"))="ED Long"</formula>
    </cfRule>
    <cfRule type="beginsWith" dxfId="3224" priority="2498" operator="beginsWith" text="ED Day">
      <formula>LEFT(G84,LEN("ED Day"))="ED Day"</formula>
    </cfRule>
  </conditionalFormatting>
  <conditionalFormatting sqref="G133:G137 G139:G143">
    <cfRule type="beginsWith" dxfId="3223" priority="2483" operator="beginsWith" text="daycare">
      <formula>LEFT(G133,LEN("daycare"))="daycare"</formula>
    </cfRule>
    <cfRule type="beginsWith" dxfId="3222" priority="2484" operator="beginsWith" text="Night">
      <formula>LEFT(G133,LEN("Night"))="Night"</formula>
    </cfRule>
    <cfRule type="containsText" dxfId="3221" priority="2485" operator="containsText" text="LD">
      <formula>NOT(ISERROR(SEARCH("LD",G133)))</formula>
    </cfRule>
    <cfRule type="beginsWith" dxfId="3220" priority="2486" operator="beginsWith" text="HDU">
      <formula>LEFT(G133,LEN("HDU"))="HDU"</formula>
    </cfRule>
    <cfRule type="beginsWith" dxfId="3219" priority="2487" operator="beginsWith" text="ward">
      <formula>LEFT(G133,LEN("ward"))="ward"</formula>
    </cfRule>
    <cfRule type="beginsWith" dxfId="3218" priority="2488" operator="beginsWith" text="ED late">
      <formula>LEFT(G133,LEN("ED late"))="ED late"</formula>
    </cfRule>
    <cfRule type="beginsWith" dxfId="3217" priority="2489" operator="beginsWith" text="ED Long">
      <formula>LEFT(G133,LEN("ED Long"))="ED Long"</formula>
    </cfRule>
    <cfRule type="beginsWith" dxfId="3216" priority="2490" operator="beginsWith" text="ED Day">
      <formula>LEFT(G133,LEN("ED Day"))="ED Day"</formula>
    </cfRule>
  </conditionalFormatting>
  <conditionalFormatting sqref="H151:H178 L165:L178 M172:M178 H70:H90 L70:L104 M70:M111 N78:N137 O77:P137 N139:N171">
    <cfRule type="beginsWith" dxfId="3215" priority="2475" operator="beginsWith" text="daycare">
      <formula>LEFT(H70,LEN("daycare"))="daycare"</formula>
    </cfRule>
    <cfRule type="beginsWith" dxfId="3214" priority="2476" operator="beginsWith" text="Night">
      <formula>LEFT(H70,LEN("Night"))="Night"</formula>
    </cfRule>
    <cfRule type="containsText" dxfId="3213" priority="2477" operator="containsText" text="LD">
      <formula>NOT(ISERROR(SEARCH("LD",H70)))</formula>
    </cfRule>
    <cfRule type="beginsWith" dxfId="3212" priority="2478" operator="beginsWith" text="HDU">
      <formula>LEFT(H70,LEN("HDU"))="HDU"</formula>
    </cfRule>
    <cfRule type="beginsWith" dxfId="3211" priority="2479" operator="beginsWith" text="ward">
      <formula>LEFT(H70,LEN("ward"))="ward"</formula>
    </cfRule>
    <cfRule type="beginsWith" dxfId="3210" priority="2480" operator="beginsWith" text="ED late">
      <formula>LEFT(H70,LEN("ED late"))="ED late"</formula>
    </cfRule>
    <cfRule type="beginsWith" dxfId="3209" priority="2481" operator="beginsWith" text="ED Long">
      <formula>LEFT(H70,LEN("ED Long"))="ED Long"</formula>
    </cfRule>
    <cfRule type="beginsWith" dxfId="3208" priority="2482" operator="beginsWith" text="ED Day">
      <formula>LEFT(H70,LEN("ED Day"))="ED Day"</formula>
    </cfRule>
  </conditionalFormatting>
  <conditionalFormatting sqref="H135:I137 H139:H143 H91:H134">
    <cfRule type="beginsWith" dxfId="3207" priority="2467" operator="beginsWith" text="daycare">
      <formula>LEFT(H91,LEN("daycare"))="daycare"</formula>
    </cfRule>
    <cfRule type="beginsWith" dxfId="3206" priority="2468" operator="beginsWith" text="Night">
      <formula>LEFT(H91,LEN("Night"))="Night"</formula>
    </cfRule>
    <cfRule type="containsText" dxfId="3205" priority="2469" operator="containsText" text="LD">
      <formula>NOT(ISERROR(SEARCH("LD",H91)))</formula>
    </cfRule>
    <cfRule type="beginsWith" dxfId="3204" priority="2470" operator="beginsWith" text="HDU">
      <formula>LEFT(H91,LEN("HDU"))="HDU"</formula>
    </cfRule>
    <cfRule type="beginsWith" dxfId="3203" priority="2471" operator="beginsWith" text="ward">
      <formula>LEFT(H91,LEN("ward"))="ward"</formula>
    </cfRule>
    <cfRule type="beginsWith" dxfId="3202" priority="2472" operator="beginsWith" text="ED late">
      <formula>LEFT(H91,LEN("ED late"))="ED late"</formula>
    </cfRule>
    <cfRule type="beginsWith" dxfId="3201" priority="2473" operator="beginsWith" text="ED Long">
      <formula>LEFT(H91,LEN("ED Long"))="ED Long"</formula>
    </cfRule>
    <cfRule type="beginsWith" dxfId="3200" priority="2474" operator="beginsWith" text="ED Day">
      <formula>LEFT(H91,LEN("ED Day"))="ED Day"</formula>
    </cfRule>
  </conditionalFormatting>
  <conditionalFormatting sqref="H144:H150">
    <cfRule type="beginsWith" dxfId="3199" priority="2459" operator="beginsWith" text="daycare">
      <formula>LEFT(H144,LEN("daycare"))="daycare"</formula>
    </cfRule>
    <cfRule type="beginsWith" dxfId="3198" priority="2460" operator="beginsWith" text="Night">
      <formula>LEFT(H144,LEN("Night"))="Night"</formula>
    </cfRule>
    <cfRule type="containsText" dxfId="3197" priority="2461" operator="containsText" text="LD">
      <formula>NOT(ISERROR(SEARCH("LD",H144)))</formula>
    </cfRule>
    <cfRule type="beginsWith" dxfId="3196" priority="2462" operator="beginsWith" text="HDU">
      <formula>LEFT(H144,LEN("HDU"))="HDU"</formula>
    </cfRule>
    <cfRule type="beginsWith" dxfId="3195" priority="2463" operator="beginsWith" text="ward">
      <formula>LEFT(H144,LEN("ward"))="ward"</formula>
    </cfRule>
    <cfRule type="beginsWith" dxfId="3194" priority="2464" operator="beginsWith" text="ED late">
      <formula>LEFT(H144,LEN("ED late"))="ED late"</formula>
    </cfRule>
    <cfRule type="beginsWith" dxfId="3193" priority="2465" operator="beginsWith" text="ED Long">
      <formula>LEFT(H144,LEN("ED Long"))="ED Long"</formula>
    </cfRule>
    <cfRule type="beginsWith" dxfId="3192" priority="2466" operator="beginsWith" text="ED Day">
      <formula>LEFT(H144,LEN("ED Day"))="ED Day"</formula>
    </cfRule>
  </conditionalFormatting>
  <conditionalFormatting sqref="M112:M135 M139:M164">
    <cfRule type="beginsWith" dxfId="3191" priority="2419" operator="beginsWith" text="daycare">
      <formula>LEFT(M112,LEN("daycare"))="daycare"</formula>
    </cfRule>
    <cfRule type="beginsWith" dxfId="3190" priority="2420" operator="beginsWith" text="Night">
      <formula>LEFT(M112,LEN("Night"))="Night"</formula>
    </cfRule>
    <cfRule type="containsText" dxfId="3189" priority="2421" operator="containsText" text="LD">
      <formula>NOT(ISERROR(SEARCH("LD",M112)))</formula>
    </cfRule>
    <cfRule type="beginsWith" dxfId="3188" priority="2422" operator="beginsWith" text="HDU">
      <formula>LEFT(M112,LEN("HDU"))="HDU"</formula>
    </cfRule>
    <cfRule type="beginsWith" dxfId="3187" priority="2423" operator="beginsWith" text="ward">
      <formula>LEFT(M112,LEN("ward"))="ward"</formula>
    </cfRule>
    <cfRule type="beginsWith" dxfId="3186" priority="2424" operator="beginsWith" text="ED late">
      <formula>LEFT(M112,LEN("ED late"))="ED late"</formula>
    </cfRule>
    <cfRule type="beginsWith" dxfId="3185" priority="2425" operator="beginsWith" text="ED Long">
      <formula>LEFT(M112,LEN("ED Long"))="ED Long"</formula>
    </cfRule>
    <cfRule type="beginsWith" dxfId="3184" priority="2426" operator="beginsWith" text="ED Day">
      <formula>LEFT(M112,LEN("ED Day"))="ED Day"</formula>
    </cfRule>
  </conditionalFormatting>
  <conditionalFormatting sqref="L105:L135 L139:L157">
    <cfRule type="beginsWith" dxfId="3183" priority="2435" operator="beginsWith" text="daycare">
      <formula>LEFT(L105,LEN("daycare"))="daycare"</formula>
    </cfRule>
    <cfRule type="beginsWith" dxfId="3182" priority="2436" operator="beginsWith" text="Night">
      <formula>LEFT(L105,LEN("Night"))="Night"</formula>
    </cfRule>
    <cfRule type="containsText" dxfId="3181" priority="2437" operator="containsText" text="LD">
      <formula>NOT(ISERROR(SEARCH("LD",L105)))</formula>
    </cfRule>
    <cfRule type="beginsWith" dxfId="3180" priority="2438" operator="beginsWith" text="HDU">
      <formula>LEFT(L105,LEN("HDU"))="HDU"</formula>
    </cfRule>
    <cfRule type="beginsWith" dxfId="3179" priority="2439" operator="beginsWith" text="ward">
      <formula>LEFT(L105,LEN("ward"))="ward"</formula>
    </cfRule>
    <cfRule type="beginsWith" dxfId="3178" priority="2440" operator="beginsWith" text="ED late">
      <formula>LEFT(L105,LEN("ED late"))="ED late"</formula>
    </cfRule>
    <cfRule type="beginsWith" dxfId="3177" priority="2441" operator="beginsWith" text="ED Long">
      <formula>LEFT(L105,LEN("ED Long"))="ED Long"</formula>
    </cfRule>
    <cfRule type="beginsWith" dxfId="3176" priority="2442" operator="beginsWith" text="ED Day">
      <formula>LEFT(L105,LEN("ED Day"))="ED Day"</formula>
    </cfRule>
  </conditionalFormatting>
  <conditionalFormatting sqref="L158:L160 L163:L164">
    <cfRule type="beginsWith" dxfId="3175" priority="2427" operator="beginsWith" text="daycare">
      <formula>LEFT(L158,LEN("daycare"))="daycare"</formula>
    </cfRule>
    <cfRule type="beginsWith" dxfId="3174" priority="2428" operator="beginsWith" text="Night">
      <formula>LEFT(L158,LEN("Night"))="Night"</formula>
    </cfRule>
    <cfRule type="containsText" dxfId="3173" priority="2429" operator="containsText" text="LD">
      <formula>NOT(ISERROR(SEARCH("LD",L158)))</formula>
    </cfRule>
    <cfRule type="beginsWith" dxfId="3172" priority="2430" operator="beginsWith" text="HDU">
      <formula>LEFT(L158,LEN("HDU"))="HDU"</formula>
    </cfRule>
    <cfRule type="beginsWith" dxfId="3171" priority="2431" operator="beginsWith" text="ward">
      <formula>LEFT(L158,LEN("ward"))="ward"</formula>
    </cfRule>
    <cfRule type="beginsWith" dxfId="3170" priority="2432" operator="beginsWith" text="ED late">
      <formula>LEFT(L158,LEN("ED late"))="ED late"</formula>
    </cfRule>
    <cfRule type="beginsWith" dxfId="3169" priority="2433" operator="beginsWith" text="ED Long">
      <formula>LEFT(L158,LEN("ED Long"))="ED Long"</formula>
    </cfRule>
    <cfRule type="beginsWith" dxfId="3168" priority="2434" operator="beginsWith" text="ED Day">
      <formula>LEFT(L158,LEN("ED Day"))="ED Day"</formula>
    </cfRule>
  </conditionalFormatting>
  <conditionalFormatting sqref="M165:M171">
    <cfRule type="beginsWith" dxfId="3167" priority="2411" operator="beginsWith" text="daycare">
      <formula>LEFT(M165,LEN("daycare"))="daycare"</formula>
    </cfRule>
    <cfRule type="beginsWith" dxfId="3166" priority="2412" operator="beginsWith" text="Night">
      <formula>LEFT(M165,LEN("Night"))="Night"</formula>
    </cfRule>
    <cfRule type="containsText" dxfId="3165" priority="2413" operator="containsText" text="LD">
      <formula>NOT(ISERROR(SEARCH("LD",M165)))</formula>
    </cfRule>
    <cfRule type="beginsWith" dxfId="3164" priority="2414" operator="beginsWith" text="HDU">
      <formula>LEFT(M165,LEN("HDU"))="HDU"</formula>
    </cfRule>
    <cfRule type="beginsWith" dxfId="3163" priority="2415" operator="beginsWith" text="ward">
      <formula>LEFT(M165,LEN("ward"))="ward"</formula>
    </cfRule>
    <cfRule type="beginsWith" dxfId="3162" priority="2416" operator="beginsWith" text="ED late">
      <formula>LEFT(M165,LEN("ED late"))="ED late"</formula>
    </cfRule>
    <cfRule type="beginsWith" dxfId="3161" priority="2417" operator="beginsWith" text="ED Long">
      <formula>LEFT(M165,LEN("ED Long"))="ED Long"</formula>
    </cfRule>
    <cfRule type="beginsWith" dxfId="3160" priority="2418" operator="beginsWith" text="ED Day">
      <formula>LEFT(M165,LEN("ED Day"))="ED Day"</formula>
    </cfRule>
  </conditionalFormatting>
  <conditionalFormatting sqref="N70:N77">
    <cfRule type="beginsWith" dxfId="3159" priority="2403" operator="beginsWith" text="daycare">
      <formula>LEFT(N70,LEN("daycare"))="daycare"</formula>
    </cfRule>
    <cfRule type="beginsWith" dxfId="3158" priority="2404" operator="beginsWith" text="Night">
      <formula>LEFT(N70,LEN("Night"))="Night"</formula>
    </cfRule>
    <cfRule type="containsText" dxfId="3157" priority="2405" operator="containsText" text="LD">
      <formula>NOT(ISERROR(SEARCH("LD",N70)))</formula>
    </cfRule>
    <cfRule type="beginsWith" dxfId="3156" priority="2406" operator="beginsWith" text="HDU">
      <formula>LEFT(N70,LEN("HDU"))="HDU"</formula>
    </cfRule>
    <cfRule type="beginsWith" dxfId="3155" priority="2407" operator="beginsWith" text="ward">
      <formula>LEFT(N70,LEN("ward"))="ward"</formula>
    </cfRule>
    <cfRule type="beginsWith" dxfId="3154" priority="2408" operator="beginsWith" text="ED late">
      <formula>LEFT(N70,LEN("ED late"))="ED late"</formula>
    </cfRule>
    <cfRule type="beginsWith" dxfId="3153" priority="2409" operator="beginsWith" text="ED Long">
      <formula>LEFT(N70,LEN("ED Long"))="ED Long"</formula>
    </cfRule>
    <cfRule type="beginsWith" dxfId="3152" priority="2410" operator="beginsWith" text="ED Day">
      <formula>LEFT(N70,LEN("ED Day"))="ED Day"</formula>
    </cfRule>
  </conditionalFormatting>
  <conditionalFormatting sqref="N172:N178">
    <cfRule type="beginsWith" dxfId="3151" priority="2395" operator="beginsWith" text="daycare">
      <formula>LEFT(N172,LEN("daycare"))="daycare"</formula>
    </cfRule>
    <cfRule type="beginsWith" dxfId="3150" priority="2396" operator="beginsWith" text="Night">
      <formula>LEFT(N172,LEN("Night"))="Night"</formula>
    </cfRule>
    <cfRule type="containsText" dxfId="3149" priority="2397" operator="containsText" text="LD">
      <formula>NOT(ISERROR(SEARCH("LD",N172)))</formula>
    </cfRule>
    <cfRule type="beginsWith" dxfId="3148" priority="2398" operator="beginsWith" text="HDU">
      <formula>LEFT(N172,LEN("HDU"))="HDU"</formula>
    </cfRule>
    <cfRule type="beginsWith" dxfId="3147" priority="2399" operator="beginsWith" text="ward">
      <formula>LEFT(N172,LEN("ward"))="ward"</formula>
    </cfRule>
    <cfRule type="beginsWith" dxfId="3146" priority="2400" operator="beginsWith" text="ED late">
      <formula>LEFT(N172,LEN("ED late"))="ED late"</formula>
    </cfRule>
    <cfRule type="beginsWith" dxfId="3145" priority="2401" operator="beginsWith" text="ED Long">
      <formula>LEFT(N172,LEN("ED Long"))="ED Long"</formula>
    </cfRule>
    <cfRule type="beginsWith" dxfId="3144" priority="2402" operator="beginsWith" text="ED Day">
      <formula>LEFT(N172,LEN("ED Day"))="ED Day"</formula>
    </cfRule>
  </conditionalFormatting>
  <conditionalFormatting sqref="O70:P76">
    <cfRule type="beginsWith" dxfId="3143" priority="2387" operator="beginsWith" text="daycare">
      <formula>LEFT(O70,LEN("daycare"))="daycare"</formula>
    </cfRule>
    <cfRule type="beginsWith" dxfId="3142" priority="2388" operator="beginsWith" text="Night">
      <formula>LEFT(O70,LEN("Night"))="Night"</formula>
    </cfRule>
    <cfRule type="containsText" dxfId="3141" priority="2389" operator="containsText" text="LD">
      <formula>NOT(ISERROR(SEARCH("LD",O70)))</formula>
    </cfRule>
    <cfRule type="beginsWith" dxfId="3140" priority="2390" operator="beginsWith" text="HDU">
      <formula>LEFT(O70,LEN("HDU"))="HDU"</formula>
    </cfRule>
    <cfRule type="beginsWith" dxfId="3139" priority="2391" operator="beginsWith" text="ward">
      <formula>LEFT(O70,LEN("ward"))="ward"</formula>
    </cfRule>
    <cfRule type="beginsWith" dxfId="3138" priority="2392" operator="beginsWith" text="ED late">
      <formula>LEFT(O70,LEN("ED late"))="ED late"</formula>
    </cfRule>
    <cfRule type="beginsWith" dxfId="3137" priority="2393" operator="beginsWith" text="ED Long">
      <formula>LEFT(O70,LEN("ED Long"))="ED Long"</formula>
    </cfRule>
    <cfRule type="beginsWith" dxfId="3136" priority="2394" operator="beginsWith" text="ED Day">
      <formula>LEFT(O70,LEN("ED Day"))="ED Day"</formula>
    </cfRule>
  </conditionalFormatting>
  <conditionalFormatting sqref="H39:I41">
    <cfRule type="beginsWith" dxfId="3135" priority="2243" operator="beginsWith" text="daycare">
      <formula>LEFT(H39,LEN("daycare"))="daycare"</formula>
    </cfRule>
    <cfRule type="beginsWith" dxfId="3134" priority="2244" operator="beginsWith" text="Night">
      <formula>LEFT(H39,LEN("Night"))="Night"</formula>
    </cfRule>
    <cfRule type="containsText" dxfId="3133" priority="2245" operator="containsText" text="LD">
      <formula>NOT(ISERROR(SEARCH("LD",H39)))</formula>
    </cfRule>
    <cfRule type="beginsWith" dxfId="3132" priority="2246" operator="beginsWith" text="HDU">
      <formula>LEFT(H39,LEN("HDU"))="HDU"</formula>
    </cfRule>
    <cfRule type="beginsWith" dxfId="3131" priority="2247" operator="beginsWith" text="ward">
      <formula>LEFT(H39,LEN("ward"))="ward"</formula>
    </cfRule>
    <cfRule type="beginsWith" dxfId="3130" priority="2248" operator="beginsWith" text="ED late">
      <formula>LEFT(H39,LEN("ED late"))="ED late"</formula>
    </cfRule>
    <cfRule type="beginsWith" dxfId="3129" priority="2249" operator="beginsWith" text="ED Long">
      <formula>LEFT(H39,LEN("ED Long"))="ED Long"</formula>
    </cfRule>
    <cfRule type="beginsWith" dxfId="3128" priority="2250" operator="beginsWith" text="ED Day">
      <formula>LEFT(H39,LEN("ED Day"))="ED Day"</formula>
    </cfRule>
  </conditionalFormatting>
  <conditionalFormatting sqref="Q70:Q76 R70:R83 S70:S90 V165:V178 V70:V104 V112:V135 S98:S135 R91:R135 V139:V161 Q139:S178 Q84:Q136 S137">
    <cfRule type="beginsWith" dxfId="3127" priority="2347" operator="beginsWith" text="daycare">
      <formula>LEFT(Q70,LEN("daycare"))="daycare"</formula>
    </cfRule>
    <cfRule type="beginsWith" dxfId="3126" priority="2348" operator="beginsWith" text="Night">
      <formula>LEFT(Q70,LEN("Night"))="Night"</formula>
    </cfRule>
    <cfRule type="containsText" dxfId="3125" priority="2349" operator="containsText" text="LD">
      <formula>NOT(ISERROR(SEARCH("LD",Q70)))</formula>
    </cfRule>
    <cfRule type="beginsWith" dxfId="3124" priority="2350" operator="beginsWith" text="HDU">
      <formula>LEFT(Q70,LEN("HDU"))="HDU"</formula>
    </cfRule>
    <cfRule type="beginsWith" dxfId="3123" priority="2351" operator="beginsWith" text="ward">
      <formula>LEFT(Q70,LEN("ward"))="ward"</formula>
    </cfRule>
    <cfRule type="beginsWith" dxfId="3122" priority="2352" operator="beginsWith" text="ED late">
      <formula>LEFT(Q70,LEN("ED late"))="ED late"</formula>
    </cfRule>
    <cfRule type="beginsWith" dxfId="3121" priority="2353" operator="beginsWith" text="ED Long">
      <formula>LEFT(Q70,LEN("ED Long"))="ED Long"</formula>
    </cfRule>
    <cfRule type="beginsWith" dxfId="3120" priority="2354" operator="beginsWith" text="ED Day">
      <formula>LEFT(Q70,LEN("ED Day"))="ED Day"</formula>
    </cfRule>
  </conditionalFormatting>
  <conditionalFormatting sqref="Q77:Q83">
    <cfRule type="beginsWith" dxfId="3119" priority="2339" operator="beginsWith" text="daycare">
      <formula>LEFT(Q77,LEN("daycare"))="daycare"</formula>
    </cfRule>
    <cfRule type="beginsWith" dxfId="3118" priority="2340" operator="beginsWith" text="Night">
      <formula>LEFT(Q77,LEN("Night"))="Night"</formula>
    </cfRule>
    <cfRule type="containsText" dxfId="3117" priority="2341" operator="containsText" text="LD">
      <formula>NOT(ISERROR(SEARCH("LD",Q77)))</formula>
    </cfRule>
    <cfRule type="beginsWith" dxfId="3116" priority="2342" operator="beginsWith" text="HDU">
      <formula>LEFT(Q77,LEN("HDU"))="HDU"</formula>
    </cfRule>
    <cfRule type="beginsWith" dxfId="3115" priority="2343" operator="beginsWith" text="ward">
      <formula>LEFT(Q77,LEN("ward"))="ward"</formula>
    </cfRule>
    <cfRule type="beginsWith" dxfId="3114" priority="2344" operator="beginsWith" text="ED late">
      <formula>LEFT(Q77,LEN("ED late"))="ED late"</formula>
    </cfRule>
    <cfRule type="beginsWith" dxfId="3113" priority="2345" operator="beginsWith" text="ED Long">
      <formula>LEFT(Q77,LEN("ED Long"))="ED Long"</formula>
    </cfRule>
    <cfRule type="beginsWith" dxfId="3112" priority="2346" operator="beginsWith" text="ED Day">
      <formula>LEFT(Q77,LEN("ED Day"))="ED Day"</formula>
    </cfRule>
  </conditionalFormatting>
  <conditionalFormatting sqref="R84:R90">
    <cfRule type="beginsWith" dxfId="3111" priority="2331" operator="beginsWith" text="daycare">
      <formula>LEFT(R84,LEN("daycare"))="daycare"</formula>
    </cfRule>
    <cfRule type="beginsWith" dxfId="3110" priority="2332" operator="beginsWith" text="Night">
      <formula>LEFT(R84,LEN("Night"))="Night"</formula>
    </cfRule>
    <cfRule type="containsText" dxfId="3109" priority="2333" operator="containsText" text="LD">
      <formula>NOT(ISERROR(SEARCH("LD",R84)))</formula>
    </cfRule>
    <cfRule type="beginsWith" dxfId="3108" priority="2334" operator="beginsWith" text="HDU">
      <formula>LEFT(R84,LEN("HDU"))="HDU"</formula>
    </cfRule>
    <cfRule type="beginsWith" dxfId="3107" priority="2335" operator="beginsWith" text="ward">
      <formula>LEFT(R84,LEN("ward"))="ward"</formula>
    </cfRule>
    <cfRule type="beginsWith" dxfId="3106" priority="2336" operator="beginsWith" text="ED late">
      <formula>LEFT(R84,LEN("ED late"))="ED late"</formula>
    </cfRule>
    <cfRule type="beginsWith" dxfId="3105" priority="2337" operator="beginsWith" text="ED Long">
      <formula>LEFT(R84,LEN("ED Long"))="ED Long"</formula>
    </cfRule>
    <cfRule type="beginsWith" dxfId="3104" priority="2338" operator="beginsWith" text="ED Day">
      <formula>LEFT(R84,LEN("ED Day"))="ED Day"</formula>
    </cfRule>
  </conditionalFormatting>
  <conditionalFormatting sqref="S91:S97">
    <cfRule type="beginsWith" dxfId="3103" priority="2323" operator="beginsWith" text="daycare">
      <formula>LEFT(S91,LEN("daycare"))="daycare"</formula>
    </cfRule>
    <cfRule type="beginsWith" dxfId="3102" priority="2324" operator="beginsWith" text="Night">
      <formula>LEFT(S91,LEN("Night"))="Night"</formula>
    </cfRule>
    <cfRule type="containsText" dxfId="3101" priority="2325" operator="containsText" text="LD">
      <formula>NOT(ISERROR(SEARCH("LD",S91)))</formula>
    </cfRule>
    <cfRule type="beginsWith" dxfId="3100" priority="2326" operator="beginsWith" text="HDU">
      <formula>LEFT(S91,LEN("HDU"))="HDU"</formula>
    </cfRule>
    <cfRule type="beginsWith" dxfId="3099" priority="2327" operator="beginsWith" text="ward">
      <formula>LEFT(S91,LEN("ward"))="ward"</formula>
    </cfRule>
    <cfRule type="beginsWith" dxfId="3098" priority="2328" operator="beginsWith" text="ED late">
      <formula>LEFT(S91,LEN("ED late"))="ED late"</formula>
    </cfRule>
    <cfRule type="beginsWith" dxfId="3097" priority="2329" operator="beginsWith" text="ED Long">
      <formula>LEFT(S91,LEN("ED Long"))="ED Long"</formula>
    </cfRule>
    <cfRule type="beginsWith" dxfId="3096" priority="2330" operator="beginsWith" text="ED Day">
      <formula>LEFT(S91,LEN("ED Day"))="ED Day"</formula>
    </cfRule>
  </conditionalFormatting>
  <conditionalFormatting sqref="V163:V164">
    <cfRule type="beginsWith" dxfId="3095" priority="2307" operator="beginsWith" text="daycare">
      <formula>LEFT(V163,LEN("daycare"))="daycare"</formula>
    </cfRule>
    <cfRule type="beginsWith" dxfId="3094" priority="2308" operator="beginsWith" text="Night">
      <formula>LEFT(V163,LEN("Night"))="Night"</formula>
    </cfRule>
    <cfRule type="containsText" dxfId="3093" priority="2309" operator="containsText" text="LD">
      <formula>NOT(ISERROR(SEARCH("LD",V163)))</formula>
    </cfRule>
    <cfRule type="beginsWith" dxfId="3092" priority="2310" operator="beginsWith" text="HDU">
      <formula>LEFT(V163,LEN("HDU"))="HDU"</formula>
    </cfRule>
    <cfRule type="beginsWith" dxfId="3091" priority="2311" operator="beginsWith" text="ward">
      <formula>LEFT(V163,LEN("ward"))="ward"</formula>
    </cfRule>
    <cfRule type="beginsWith" dxfId="3090" priority="2312" operator="beginsWith" text="ED late">
      <formula>LEFT(V163,LEN("ED late"))="ED late"</formula>
    </cfRule>
    <cfRule type="beginsWith" dxfId="3089" priority="2313" operator="beginsWith" text="ED Long">
      <formula>LEFT(V163,LEN("ED Long"))="ED Long"</formula>
    </cfRule>
    <cfRule type="beginsWith" dxfId="3088" priority="2314" operator="beginsWith" text="ED Day">
      <formula>LEFT(V163,LEN("ED Day"))="ED Day"</formula>
    </cfRule>
  </conditionalFormatting>
  <conditionalFormatting sqref="V105:V111">
    <cfRule type="beginsWith" dxfId="3087" priority="2299" operator="beginsWith" text="daycare">
      <formula>LEFT(V105,LEN("daycare"))="daycare"</formula>
    </cfRule>
    <cfRule type="beginsWith" dxfId="3086" priority="2300" operator="beginsWith" text="Night">
      <formula>LEFT(V105,LEN("Night"))="Night"</formula>
    </cfRule>
    <cfRule type="containsText" dxfId="3085" priority="2301" operator="containsText" text="LD">
      <formula>NOT(ISERROR(SEARCH("LD",V105)))</formula>
    </cfRule>
    <cfRule type="beginsWith" dxfId="3084" priority="2302" operator="beginsWith" text="HDU">
      <formula>LEFT(V105,LEN("HDU"))="HDU"</formula>
    </cfRule>
    <cfRule type="beginsWith" dxfId="3083" priority="2303" operator="beginsWith" text="ward">
      <formula>LEFT(V105,LEN("ward"))="ward"</formula>
    </cfRule>
    <cfRule type="beginsWith" dxfId="3082" priority="2304" operator="beginsWith" text="ED late">
      <formula>LEFT(V105,LEN("ED late"))="ED late"</formula>
    </cfRule>
    <cfRule type="beginsWith" dxfId="3081" priority="2305" operator="beginsWith" text="ED Long">
      <formula>LEFT(V105,LEN("ED Long"))="ED Long"</formula>
    </cfRule>
    <cfRule type="beginsWith" dxfId="3080" priority="2306" operator="beginsWith" text="ED Day">
      <formula>LEFT(V105,LEN("ED Day"))="ED Day"</formula>
    </cfRule>
  </conditionalFormatting>
  <conditionalFormatting sqref="F39:F41">
    <cfRule type="beginsWith" dxfId="3079" priority="2235" operator="beginsWith" text="daycare">
      <formula>LEFT(F39,LEN("daycare"))="daycare"</formula>
    </cfRule>
    <cfRule type="beginsWith" dxfId="3078" priority="2236" operator="beginsWith" text="Night">
      <formula>LEFT(F39,LEN("Night"))="Night"</formula>
    </cfRule>
    <cfRule type="containsText" dxfId="3077" priority="2237" operator="containsText" text="LD">
      <formula>NOT(ISERROR(SEARCH("LD",F39)))</formula>
    </cfRule>
    <cfRule type="beginsWith" dxfId="3076" priority="2238" operator="beginsWith" text="HDU">
      <formula>LEFT(F39,LEN("HDU"))="HDU"</formula>
    </cfRule>
    <cfRule type="beginsWith" dxfId="3075" priority="2239" operator="beginsWith" text="ward">
      <formula>LEFT(F39,LEN("ward"))="ward"</formula>
    </cfRule>
    <cfRule type="beginsWith" dxfId="3074" priority="2240" operator="beginsWith" text="ED late">
      <formula>LEFT(F39,LEN("ED late"))="ED late"</formula>
    </cfRule>
    <cfRule type="beginsWith" dxfId="3073" priority="2241" operator="beginsWith" text="ED Long">
      <formula>LEFT(F39,LEN("ED Long"))="ED Long"</formula>
    </cfRule>
    <cfRule type="beginsWith" dxfId="3072" priority="2242" operator="beginsWith" text="ED Day">
      <formula>LEFT(F39,LEN("ED Day"))="ED Day"</formula>
    </cfRule>
  </conditionalFormatting>
  <conditionalFormatting sqref="O39:P41">
    <cfRule type="beginsWith" dxfId="3071" priority="2227" operator="beginsWith" text="daycare">
      <formula>LEFT(O39,LEN("daycare"))="daycare"</formula>
    </cfRule>
    <cfRule type="beginsWith" dxfId="3070" priority="2228" operator="beginsWith" text="Night">
      <formula>LEFT(O39,LEN("Night"))="Night"</formula>
    </cfRule>
    <cfRule type="containsText" dxfId="3069" priority="2229" operator="containsText" text="LD">
      <formula>NOT(ISERROR(SEARCH("LD",O39)))</formula>
    </cfRule>
    <cfRule type="beginsWith" dxfId="3068" priority="2230" operator="beginsWith" text="HDU">
      <formula>LEFT(O39,LEN("HDU"))="HDU"</formula>
    </cfRule>
    <cfRule type="beginsWith" dxfId="3067" priority="2231" operator="beginsWith" text="ward">
      <formula>LEFT(O39,LEN("ward"))="ward"</formula>
    </cfRule>
    <cfRule type="beginsWith" dxfId="3066" priority="2232" operator="beginsWith" text="ED late">
      <formula>LEFT(O39,LEN("ED late"))="ED late"</formula>
    </cfRule>
    <cfRule type="beginsWith" dxfId="3065" priority="2233" operator="beginsWith" text="ED Long">
      <formula>LEFT(O39,LEN("ED Long"))="ED Long"</formula>
    </cfRule>
    <cfRule type="beginsWith" dxfId="3064" priority="2234" operator="beginsWith" text="ED Day">
      <formula>LEFT(O39,LEN("ED Day"))="ED Day"</formula>
    </cfRule>
  </conditionalFormatting>
  <conditionalFormatting sqref="O39:P41">
    <cfRule type="cellIs" dxfId="3063" priority="2226" operator="equal">
      <formula>"ED night"</formula>
    </cfRule>
  </conditionalFormatting>
  <conditionalFormatting sqref="N179:N186">
    <cfRule type="beginsWith" dxfId="3062" priority="1970" operator="beginsWith" text="daycare">
      <formula>LEFT(N179,LEN("daycare"))="daycare"</formula>
    </cfRule>
    <cfRule type="beginsWith" dxfId="3061" priority="1971" operator="beginsWith" text="Night">
      <formula>LEFT(N179,LEN("Night"))="Night"</formula>
    </cfRule>
    <cfRule type="containsText" dxfId="3060" priority="1972" operator="containsText" text="LD">
      <formula>NOT(ISERROR(SEARCH("LD",N179)))</formula>
    </cfRule>
    <cfRule type="beginsWith" dxfId="3059" priority="1973" operator="beginsWith" text="HDU">
      <formula>LEFT(N179,LEN("HDU"))="HDU"</formula>
    </cfRule>
    <cfRule type="beginsWith" dxfId="3058" priority="1974" operator="beginsWith" text="ward">
      <formula>LEFT(N179,LEN("ward"))="ward"</formula>
    </cfRule>
    <cfRule type="beginsWith" dxfId="3057" priority="1975" operator="beginsWith" text="ED late">
      <formula>LEFT(N179,LEN("ED late"))="ED late"</formula>
    </cfRule>
    <cfRule type="beginsWith" dxfId="3056" priority="1976" operator="beginsWith" text="ED Long">
      <formula>LEFT(N179,LEN("ED Long"))="ED Long"</formula>
    </cfRule>
    <cfRule type="beginsWith" dxfId="3055" priority="1977" operator="beginsWith" text="ED Day">
      <formula>LEFT(N179,LEN("ED Day"))="ED Day"</formula>
    </cfRule>
  </conditionalFormatting>
  <conditionalFormatting sqref="N281:N287">
    <cfRule type="beginsWith" dxfId="3054" priority="1962" operator="beginsWith" text="daycare">
      <formula>LEFT(N281,LEN("daycare"))="daycare"</formula>
    </cfRule>
    <cfRule type="beginsWith" dxfId="3053" priority="1963" operator="beginsWith" text="Night">
      <formula>LEFT(N281,LEN("Night"))="Night"</formula>
    </cfRule>
    <cfRule type="containsText" dxfId="3052" priority="1964" operator="containsText" text="LD">
      <formula>NOT(ISERROR(SEARCH("LD",N281)))</formula>
    </cfRule>
    <cfRule type="beginsWith" dxfId="3051" priority="1965" operator="beginsWith" text="HDU">
      <formula>LEFT(N281,LEN("HDU"))="HDU"</formula>
    </cfRule>
    <cfRule type="beginsWith" dxfId="3050" priority="1966" operator="beginsWith" text="ward">
      <formula>LEFT(N281,LEN("ward"))="ward"</formula>
    </cfRule>
    <cfRule type="beginsWith" dxfId="3049" priority="1967" operator="beginsWith" text="ED late">
      <formula>LEFT(N281,LEN("ED late"))="ED late"</formula>
    </cfRule>
    <cfRule type="beginsWith" dxfId="3048" priority="1968" operator="beginsWith" text="ED Long">
      <formula>LEFT(N281,LEN("ED Long"))="ED Long"</formula>
    </cfRule>
    <cfRule type="beginsWith" dxfId="3047" priority="1969" operator="beginsWith" text="ED Day">
      <formula>LEFT(N281,LEN("ED Day"))="ED Day"</formula>
    </cfRule>
  </conditionalFormatting>
  <conditionalFormatting sqref="Q179:Q185 R179:R192 S179:S199 V274:V287 V179:V213 W285:W291 V221:V271 Q193:Q287 S207:S287 R200:R287">
    <cfRule type="beginsWith" dxfId="3046" priority="1946" operator="beginsWith" text="daycare">
      <formula>LEFT(Q179,LEN("daycare"))="daycare"</formula>
    </cfRule>
    <cfRule type="beginsWith" dxfId="3045" priority="1947" operator="beginsWith" text="Night">
      <formula>LEFT(Q179,LEN("Night"))="Night"</formula>
    </cfRule>
    <cfRule type="containsText" dxfId="3044" priority="1948" operator="containsText" text="LD">
      <formula>NOT(ISERROR(SEARCH("LD",Q179)))</formula>
    </cfRule>
    <cfRule type="beginsWith" dxfId="3043" priority="1949" operator="beginsWith" text="HDU">
      <formula>LEFT(Q179,LEN("HDU"))="HDU"</formula>
    </cfRule>
    <cfRule type="beginsWith" dxfId="3042" priority="1950" operator="beginsWith" text="ward">
      <formula>LEFT(Q179,LEN("ward"))="ward"</formula>
    </cfRule>
    <cfRule type="beginsWith" dxfId="3041" priority="1951" operator="beginsWith" text="ED late">
      <formula>LEFT(Q179,LEN("ED late"))="ED late"</formula>
    </cfRule>
    <cfRule type="beginsWith" dxfId="3040" priority="1952" operator="beginsWith" text="ED Long">
      <formula>LEFT(Q179,LEN("ED Long"))="ED Long"</formula>
    </cfRule>
    <cfRule type="beginsWith" dxfId="3039" priority="1953" operator="beginsWith" text="ED Day">
      <formula>LEFT(Q179,LEN("ED Day"))="ED Day"</formula>
    </cfRule>
  </conditionalFormatting>
  <conditionalFormatting sqref="Q186:Q192">
    <cfRule type="beginsWith" dxfId="3038" priority="1938" operator="beginsWith" text="daycare">
      <formula>LEFT(Q186,LEN("daycare"))="daycare"</formula>
    </cfRule>
    <cfRule type="beginsWith" dxfId="3037" priority="1939" operator="beginsWith" text="Night">
      <formula>LEFT(Q186,LEN("Night"))="Night"</formula>
    </cfRule>
    <cfRule type="containsText" dxfId="3036" priority="1940" operator="containsText" text="LD">
      <formula>NOT(ISERROR(SEARCH("LD",Q186)))</formula>
    </cfRule>
    <cfRule type="beginsWith" dxfId="3035" priority="1941" operator="beginsWith" text="HDU">
      <formula>LEFT(Q186,LEN("HDU"))="HDU"</formula>
    </cfRule>
    <cfRule type="beginsWith" dxfId="3034" priority="1942" operator="beginsWith" text="ward">
      <formula>LEFT(Q186,LEN("ward"))="ward"</formula>
    </cfRule>
    <cfRule type="beginsWith" dxfId="3033" priority="1943" operator="beginsWith" text="ED late">
      <formula>LEFT(Q186,LEN("ED late"))="ED late"</formula>
    </cfRule>
    <cfRule type="beginsWith" dxfId="3032" priority="1944" operator="beginsWith" text="ED Long">
      <formula>LEFT(Q186,LEN("ED Long"))="ED Long"</formula>
    </cfRule>
    <cfRule type="beginsWith" dxfId="3031" priority="1945" operator="beginsWith" text="ED Day">
      <formula>LEFT(Q186,LEN("ED Day"))="ED Day"</formula>
    </cfRule>
  </conditionalFormatting>
  <conditionalFormatting sqref="R193:R199">
    <cfRule type="beginsWith" dxfId="3030" priority="1930" operator="beginsWith" text="daycare">
      <formula>LEFT(R193,LEN("daycare"))="daycare"</formula>
    </cfRule>
    <cfRule type="beginsWith" dxfId="3029" priority="1931" operator="beginsWith" text="Night">
      <formula>LEFT(R193,LEN("Night"))="Night"</formula>
    </cfRule>
    <cfRule type="containsText" dxfId="3028" priority="1932" operator="containsText" text="LD">
      <formula>NOT(ISERROR(SEARCH("LD",R193)))</formula>
    </cfRule>
    <cfRule type="beginsWith" dxfId="3027" priority="1933" operator="beginsWith" text="HDU">
      <formula>LEFT(R193,LEN("HDU"))="HDU"</formula>
    </cfRule>
    <cfRule type="beginsWith" dxfId="3026" priority="1934" operator="beginsWith" text="ward">
      <formula>LEFT(R193,LEN("ward"))="ward"</formula>
    </cfRule>
    <cfRule type="beginsWith" dxfId="3025" priority="1935" operator="beginsWith" text="ED late">
      <formula>LEFT(R193,LEN("ED late"))="ED late"</formula>
    </cfRule>
    <cfRule type="beginsWith" dxfId="3024" priority="1936" operator="beginsWith" text="ED Long">
      <formula>LEFT(R193,LEN("ED Long"))="ED Long"</formula>
    </cfRule>
    <cfRule type="beginsWith" dxfId="3023" priority="1937" operator="beginsWith" text="ED Day">
      <formula>LEFT(R193,LEN("ED Day"))="ED Day"</formula>
    </cfRule>
  </conditionalFormatting>
  <conditionalFormatting sqref="S200:S206">
    <cfRule type="beginsWith" dxfId="3022" priority="1922" operator="beginsWith" text="daycare">
      <formula>LEFT(S200,LEN("daycare"))="daycare"</formula>
    </cfRule>
    <cfRule type="beginsWith" dxfId="3021" priority="1923" operator="beginsWith" text="Night">
      <formula>LEFT(S200,LEN("Night"))="Night"</formula>
    </cfRule>
    <cfRule type="containsText" dxfId="3020" priority="1924" operator="containsText" text="LD">
      <formula>NOT(ISERROR(SEARCH("LD",S200)))</formula>
    </cfRule>
    <cfRule type="beginsWith" dxfId="3019" priority="1925" operator="beginsWith" text="HDU">
      <formula>LEFT(S200,LEN("HDU"))="HDU"</formula>
    </cfRule>
    <cfRule type="beginsWith" dxfId="3018" priority="1926" operator="beginsWith" text="ward">
      <formula>LEFT(S200,LEN("ward"))="ward"</formula>
    </cfRule>
    <cfRule type="beginsWith" dxfId="3017" priority="1927" operator="beginsWith" text="ED late">
      <formula>LEFT(S200,LEN("ED late"))="ED late"</formula>
    </cfRule>
    <cfRule type="beginsWith" dxfId="3016" priority="1928" operator="beginsWith" text="ED Long">
      <formula>LEFT(S200,LEN("ED Long"))="ED Long"</formula>
    </cfRule>
    <cfRule type="beginsWith" dxfId="3015" priority="1929" operator="beginsWith" text="ED Day">
      <formula>LEFT(S200,LEN("ED Day"))="ED Day"</formula>
    </cfRule>
  </conditionalFormatting>
  <conditionalFormatting sqref="V272:V273">
    <cfRule type="beginsWith" dxfId="3014" priority="1906" operator="beginsWith" text="daycare">
      <formula>LEFT(V272,LEN("daycare"))="daycare"</formula>
    </cfRule>
    <cfRule type="beginsWith" dxfId="3013" priority="1907" operator="beginsWith" text="Night">
      <formula>LEFT(V272,LEN("Night"))="Night"</formula>
    </cfRule>
    <cfRule type="containsText" dxfId="3012" priority="1908" operator="containsText" text="LD">
      <formula>NOT(ISERROR(SEARCH("LD",V272)))</formula>
    </cfRule>
    <cfRule type="beginsWith" dxfId="3011" priority="1909" operator="beginsWith" text="HDU">
      <formula>LEFT(V272,LEN("HDU"))="HDU"</formula>
    </cfRule>
    <cfRule type="beginsWith" dxfId="3010" priority="1910" operator="beginsWith" text="ward">
      <formula>LEFT(V272,LEN("ward"))="ward"</formula>
    </cfRule>
    <cfRule type="beginsWith" dxfId="3009" priority="1911" operator="beginsWith" text="ED late">
      <formula>LEFT(V272,LEN("ED late"))="ED late"</formula>
    </cfRule>
    <cfRule type="beginsWith" dxfId="3008" priority="1912" operator="beginsWith" text="ED Long">
      <formula>LEFT(V272,LEN("ED Long"))="ED Long"</formula>
    </cfRule>
    <cfRule type="beginsWith" dxfId="3007" priority="1913" operator="beginsWith" text="ED Day">
      <formula>LEFT(V272,LEN("ED Day"))="ED Day"</formula>
    </cfRule>
  </conditionalFormatting>
  <conditionalFormatting sqref="V214:V220">
    <cfRule type="beginsWith" dxfId="3006" priority="1898" operator="beginsWith" text="daycare">
      <formula>LEFT(V214,LEN("daycare"))="daycare"</formula>
    </cfRule>
    <cfRule type="beginsWith" dxfId="3005" priority="1899" operator="beginsWith" text="Night">
      <formula>LEFT(V214,LEN("Night"))="Night"</formula>
    </cfRule>
    <cfRule type="containsText" dxfId="3004" priority="1900" operator="containsText" text="LD">
      <formula>NOT(ISERROR(SEARCH("LD",V214)))</formula>
    </cfRule>
    <cfRule type="beginsWith" dxfId="3003" priority="1901" operator="beginsWith" text="HDU">
      <formula>LEFT(V214,LEN("HDU"))="HDU"</formula>
    </cfRule>
    <cfRule type="beginsWith" dxfId="3002" priority="1902" operator="beginsWith" text="ward">
      <formula>LEFT(V214,LEN("ward"))="ward"</formula>
    </cfRule>
    <cfRule type="beginsWith" dxfId="3001" priority="1903" operator="beginsWith" text="ED late">
      <formula>LEFT(V214,LEN("ED late"))="ED late"</formula>
    </cfRule>
    <cfRule type="beginsWith" dxfId="3000" priority="1904" operator="beginsWith" text="ED Long">
      <formula>LEFT(V214,LEN("ED Long"))="ED Long"</formula>
    </cfRule>
    <cfRule type="beginsWith" dxfId="2999" priority="1905" operator="beginsWith" text="ED Day">
      <formula>LEFT(V214,LEN("ED Day"))="ED Day"</formula>
    </cfRule>
  </conditionalFormatting>
  <conditionalFormatting sqref="W283:W284">
    <cfRule type="beginsWith" dxfId="2998" priority="1882" operator="beginsWith" text="daycare">
      <formula>LEFT(W283,LEN("daycare"))="daycare"</formula>
    </cfRule>
    <cfRule type="beginsWith" dxfId="2997" priority="1883" operator="beginsWith" text="Night">
      <formula>LEFT(W283,LEN("Night"))="Night"</formula>
    </cfRule>
    <cfRule type="containsText" dxfId="2996" priority="1884" operator="containsText" text="LD">
      <formula>NOT(ISERROR(SEARCH("LD",W283)))</formula>
    </cfRule>
    <cfRule type="beginsWith" dxfId="2995" priority="1885" operator="beginsWith" text="HDU">
      <formula>LEFT(W283,LEN("HDU"))="HDU"</formula>
    </cfRule>
    <cfRule type="beginsWith" dxfId="2994" priority="1886" operator="beginsWith" text="ward">
      <formula>LEFT(W283,LEN("ward"))="ward"</formula>
    </cfRule>
    <cfRule type="beginsWith" dxfId="2993" priority="1887" operator="beginsWith" text="ED late">
      <formula>LEFT(W283,LEN("ED late"))="ED late"</formula>
    </cfRule>
    <cfRule type="beginsWith" dxfId="2992" priority="1888" operator="beginsWith" text="ED Long">
      <formula>LEFT(W283,LEN("ED Long"))="ED Long"</formula>
    </cfRule>
    <cfRule type="beginsWith" dxfId="2991" priority="1889" operator="beginsWith" text="ED Day">
      <formula>LEFT(W283,LEN("ED Day"))="ED Day"</formula>
    </cfRule>
  </conditionalFormatting>
  <conditionalFormatting sqref="W281:W282">
    <cfRule type="beginsWith" dxfId="2990" priority="1850" operator="beginsWith" text="daycare">
      <formula>LEFT(W281,LEN("daycare"))="daycare"</formula>
    </cfRule>
    <cfRule type="beginsWith" dxfId="2989" priority="1851" operator="beginsWith" text="Night">
      <formula>LEFT(W281,LEN("Night"))="Night"</formula>
    </cfRule>
    <cfRule type="containsText" dxfId="2988" priority="1852" operator="containsText" text="LD">
      <formula>NOT(ISERROR(SEARCH("LD",W281)))</formula>
    </cfRule>
    <cfRule type="beginsWith" dxfId="2987" priority="1853" operator="beginsWith" text="HDU">
      <formula>LEFT(W281,LEN("HDU"))="HDU"</formula>
    </cfRule>
    <cfRule type="beginsWith" dxfId="2986" priority="1854" operator="beginsWith" text="ward">
      <formula>LEFT(W281,LEN("ward"))="ward"</formula>
    </cfRule>
    <cfRule type="beginsWith" dxfId="2985" priority="1855" operator="beginsWith" text="ED late">
      <formula>LEFT(W281,LEN("ED late"))="ED late"</formula>
    </cfRule>
    <cfRule type="beginsWith" dxfId="2984" priority="1856" operator="beginsWith" text="ED Long">
      <formula>LEFT(W281,LEN("ED Long"))="ED Long"</formula>
    </cfRule>
    <cfRule type="beginsWith" dxfId="2983" priority="1857" operator="beginsWith" text="ED Day">
      <formula>LEFT(W281,LEN("ED Day"))="ED Day"</formula>
    </cfRule>
  </conditionalFormatting>
  <conditionalFormatting sqref="E179:E231 L274:L287 M281:M287 G253:G287 G186:G192 F246:F287 F179:G185 H179:H199 L179:L213 M179:M220 N187:N280 E239:E287">
    <cfRule type="beginsWith" dxfId="2982" priority="2082" operator="beginsWith" text="daycare">
      <formula>LEFT(E179,LEN("daycare"))="daycare"</formula>
    </cfRule>
    <cfRule type="beginsWith" dxfId="2981" priority="2083" operator="beginsWith" text="Night">
      <formula>LEFT(E179,LEN("Night"))="Night"</formula>
    </cfRule>
    <cfRule type="containsText" dxfId="2980" priority="2084" operator="containsText" text="LD">
      <formula>NOT(ISERROR(SEARCH("LD",E179)))</formula>
    </cfRule>
    <cfRule type="beginsWith" dxfId="2979" priority="2085" operator="beginsWith" text="HDU">
      <formula>LEFT(E179,LEN("HDU"))="HDU"</formula>
    </cfRule>
    <cfRule type="beginsWith" dxfId="2978" priority="2086" operator="beginsWith" text="ward">
      <formula>LEFT(E179,LEN("ward"))="ward"</formula>
    </cfRule>
    <cfRule type="beginsWith" dxfId="2977" priority="2087" operator="beginsWith" text="ED late">
      <formula>LEFT(E179,LEN("ED late"))="ED late"</formula>
    </cfRule>
    <cfRule type="beginsWith" dxfId="2976" priority="2088" operator="beginsWith" text="ED Long">
      <formula>LEFT(E179,LEN("ED Long"))="ED Long"</formula>
    </cfRule>
    <cfRule type="beginsWith" dxfId="2975" priority="2089" operator="beginsWith" text="ED Day">
      <formula>LEFT(E179,LEN("ED Day"))="ED Day"</formula>
    </cfRule>
  </conditionalFormatting>
  <conditionalFormatting sqref="E232:E238">
    <cfRule type="beginsWith" dxfId="2974" priority="2074" operator="beginsWith" text="daycare">
      <formula>LEFT(E232,LEN("daycare"))="daycare"</formula>
    </cfRule>
    <cfRule type="beginsWith" dxfId="2973" priority="2075" operator="beginsWith" text="Night">
      <formula>LEFT(E232,LEN("Night"))="Night"</formula>
    </cfRule>
    <cfRule type="containsText" dxfId="2972" priority="2076" operator="containsText" text="LD">
      <formula>NOT(ISERROR(SEARCH("LD",E232)))</formula>
    </cfRule>
    <cfRule type="beginsWith" dxfId="2971" priority="2077" operator="beginsWith" text="HDU">
      <formula>LEFT(E232,LEN("HDU"))="HDU"</formula>
    </cfRule>
    <cfRule type="beginsWith" dxfId="2970" priority="2078" operator="beginsWith" text="ward">
      <formula>LEFT(E232,LEN("ward"))="ward"</formula>
    </cfRule>
    <cfRule type="beginsWith" dxfId="2969" priority="2079" operator="beginsWith" text="ED late">
      <formula>LEFT(E232,LEN("ED late"))="ED late"</formula>
    </cfRule>
    <cfRule type="beginsWith" dxfId="2968" priority="2080" operator="beginsWith" text="ED Long">
      <formula>LEFT(E232,LEN("ED Long"))="ED Long"</formula>
    </cfRule>
    <cfRule type="beginsWith" dxfId="2967" priority="2081" operator="beginsWith" text="ED Day">
      <formula>LEFT(E232,LEN("ED Day"))="ED Day"</formula>
    </cfRule>
  </conditionalFormatting>
  <conditionalFormatting sqref="F239:F245">
    <cfRule type="beginsWith" dxfId="2966" priority="2058" operator="beginsWith" text="daycare">
      <formula>LEFT(F239,LEN("daycare"))="daycare"</formula>
    </cfRule>
    <cfRule type="beginsWith" dxfId="2965" priority="2059" operator="beginsWith" text="Night">
      <formula>LEFT(F239,LEN("Night"))="Night"</formula>
    </cfRule>
    <cfRule type="containsText" dxfId="2964" priority="2060" operator="containsText" text="LD">
      <formula>NOT(ISERROR(SEARCH("LD",F239)))</formula>
    </cfRule>
    <cfRule type="beginsWith" dxfId="2963" priority="2061" operator="beginsWith" text="HDU">
      <formula>LEFT(F239,LEN("HDU"))="HDU"</formula>
    </cfRule>
    <cfRule type="beginsWith" dxfId="2962" priority="2062" operator="beginsWith" text="ward">
      <formula>LEFT(F239,LEN("ward"))="ward"</formula>
    </cfRule>
    <cfRule type="beginsWith" dxfId="2961" priority="2063" operator="beginsWith" text="ED late">
      <formula>LEFT(F239,LEN("ED late"))="ED late"</formula>
    </cfRule>
    <cfRule type="beginsWith" dxfId="2960" priority="2064" operator="beginsWith" text="ED Long">
      <formula>LEFT(F239,LEN("ED Long"))="ED Long"</formula>
    </cfRule>
    <cfRule type="beginsWith" dxfId="2959" priority="2065" operator="beginsWith" text="ED Day">
      <formula>LEFT(F239,LEN("ED Day"))="ED Day"</formula>
    </cfRule>
  </conditionalFormatting>
  <conditionalFormatting sqref="F186:F238">
    <cfRule type="beginsWith" dxfId="2958" priority="2066" operator="beginsWith" text="daycare">
      <formula>LEFT(F186,LEN("daycare"))="daycare"</formula>
    </cfRule>
    <cfRule type="beginsWith" dxfId="2957" priority="2067" operator="beginsWith" text="Night">
      <formula>LEFT(F186,LEN("Night"))="Night"</formula>
    </cfRule>
    <cfRule type="containsText" dxfId="2956" priority="2068" operator="containsText" text="LD">
      <formula>NOT(ISERROR(SEARCH("LD",F186)))</formula>
    </cfRule>
    <cfRule type="beginsWith" dxfId="2955" priority="2069" operator="beginsWith" text="HDU">
      <formula>LEFT(F186,LEN("HDU"))="HDU"</formula>
    </cfRule>
    <cfRule type="beginsWith" dxfId="2954" priority="2070" operator="beginsWith" text="ward">
      <formula>LEFT(F186,LEN("ward"))="ward"</formula>
    </cfRule>
    <cfRule type="beginsWith" dxfId="2953" priority="2071" operator="beginsWith" text="ED late">
      <formula>LEFT(F186,LEN("ED late"))="ED late"</formula>
    </cfRule>
    <cfRule type="beginsWith" dxfId="2952" priority="2072" operator="beginsWith" text="ED Long">
      <formula>LEFT(F186,LEN("ED Long"))="ED Long"</formula>
    </cfRule>
    <cfRule type="beginsWith" dxfId="2951" priority="2073" operator="beginsWith" text="ED Day">
      <formula>LEFT(F186,LEN("ED Day"))="ED Day"</formula>
    </cfRule>
  </conditionalFormatting>
  <conditionalFormatting sqref="G193:G245">
    <cfRule type="beginsWith" dxfId="2950" priority="2050" operator="beginsWith" text="daycare">
      <formula>LEFT(G193,LEN("daycare"))="daycare"</formula>
    </cfRule>
    <cfRule type="beginsWith" dxfId="2949" priority="2051" operator="beginsWith" text="Night">
      <formula>LEFT(G193,LEN("Night"))="Night"</formula>
    </cfRule>
    <cfRule type="containsText" dxfId="2948" priority="2052" operator="containsText" text="LD">
      <formula>NOT(ISERROR(SEARCH("LD",G193)))</formula>
    </cfRule>
    <cfRule type="beginsWith" dxfId="2947" priority="2053" operator="beginsWith" text="HDU">
      <formula>LEFT(G193,LEN("HDU"))="HDU"</formula>
    </cfRule>
    <cfRule type="beginsWith" dxfId="2946" priority="2054" operator="beginsWith" text="ward">
      <formula>LEFT(G193,LEN("ward"))="ward"</formula>
    </cfRule>
    <cfRule type="beginsWith" dxfId="2945" priority="2055" operator="beginsWith" text="ED late">
      <formula>LEFT(G193,LEN("ED late"))="ED late"</formula>
    </cfRule>
    <cfRule type="beginsWith" dxfId="2944" priority="2056" operator="beginsWith" text="ED Long">
      <formula>LEFT(G193,LEN("ED Long"))="ED Long"</formula>
    </cfRule>
    <cfRule type="beginsWith" dxfId="2943" priority="2057" operator="beginsWith" text="ED Day">
      <formula>LEFT(G193,LEN("ED Day"))="ED Day"</formula>
    </cfRule>
  </conditionalFormatting>
  <conditionalFormatting sqref="G246:G252">
    <cfRule type="beginsWith" dxfId="2942" priority="2042" operator="beginsWith" text="daycare">
      <formula>LEFT(G246,LEN("daycare"))="daycare"</formula>
    </cfRule>
    <cfRule type="beginsWith" dxfId="2941" priority="2043" operator="beginsWith" text="Night">
      <formula>LEFT(G246,LEN("Night"))="Night"</formula>
    </cfRule>
    <cfRule type="containsText" dxfId="2940" priority="2044" operator="containsText" text="LD">
      <formula>NOT(ISERROR(SEARCH("LD",G246)))</formula>
    </cfRule>
    <cfRule type="beginsWith" dxfId="2939" priority="2045" operator="beginsWith" text="HDU">
      <formula>LEFT(G246,LEN("HDU"))="HDU"</formula>
    </cfRule>
    <cfRule type="beginsWith" dxfId="2938" priority="2046" operator="beginsWith" text="ward">
      <formula>LEFT(G246,LEN("ward"))="ward"</formula>
    </cfRule>
    <cfRule type="beginsWith" dxfId="2937" priority="2047" operator="beginsWith" text="ED late">
      <formula>LEFT(G246,LEN("ED late"))="ED late"</formula>
    </cfRule>
    <cfRule type="beginsWith" dxfId="2936" priority="2048" operator="beginsWith" text="ED Long">
      <formula>LEFT(G246,LEN("ED Long"))="ED Long"</formula>
    </cfRule>
    <cfRule type="beginsWith" dxfId="2935" priority="2049" operator="beginsWith" text="ED Day">
      <formula>LEFT(G246,LEN("ED Day"))="ED Day"</formula>
    </cfRule>
  </conditionalFormatting>
  <conditionalFormatting sqref="L214:L266">
    <cfRule type="beginsWith" dxfId="2934" priority="2002" operator="beginsWith" text="daycare">
      <formula>LEFT(L214,LEN("daycare"))="daycare"</formula>
    </cfRule>
    <cfRule type="beginsWith" dxfId="2933" priority="2003" operator="beginsWith" text="Night">
      <formula>LEFT(L214,LEN("Night"))="Night"</formula>
    </cfRule>
    <cfRule type="containsText" dxfId="2932" priority="2004" operator="containsText" text="LD">
      <formula>NOT(ISERROR(SEARCH("LD",L214)))</formula>
    </cfRule>
    <cfRule type="beginsWith" dxfId="2931" priority="2005" operator="beginsWith" text="HDU">
      <formula>LEFT(L214,LEN("HDU"))="HDU"</formula>
    </cfRule>
    <cfRule type="beginsWith" dxfId="2930" priority="2006" operator="beginsWith" text="ward">
      <formula>LEFT(L214,LEN("ward"))="ward"</formula>
    </cfRule>
    <cfRule type="beginsWith" dxfId="2929" priority="2007" operator="beginsWith" text="ED late">
      <formula>LEFT(L214,LEN("ED late"))="ED late"</formula>
    </cfRule>
    <cfRule type="beginsWith" dxfId="2928" priority="2008" operator="beginsWith" text="ED Long">
      <formula>LEFT(L214,LEN("ED Long"))="ED Long"</formula>
    </cfRule>
    <cfRule type="beginsWith" dxfId="2927" priority="2009" operator="beginsWith" text="ED Day">
      <formula>LEFT(L214,LEN("ED Day"))="ED Day"</formula>
    </cfRule>
  </conditionalFormatting>
  <conditionalFormatting sqref="L267:L273">
    <cfRule type="beginsWith" dxfId="2926" priority="1994" operator="beginsWith" text="daycare">
      <formula>LEFT(L267,LEN("daycare"))="daycare"</formula>
    </cfRule>
    <cfRule type="beginsWith" dxfId="2925" priority="1995" operator="beginsWith" text="Night">
      <formula>LEFT(L267,LEN("Night"))="Night"</formula>
    </cfRule>
    <cfRule type="containsText" dxfId="2924" priority="1996" operator="containsText" text="LD">
      <formula>NOT(ISERROR(SEARCH("LD",L267)))</formula>
    </cfRule>
    <cfRule type="beginsWith" dxfId="2923" priority="1997" operator="beginsWith" text="HDU">
      <formula>LEFT(L267,LEN("HDU"))="HDU"</formula>
    </cfRule>
    <cfRule type="beginsWith" dxfId="2922" priority="1998" operator="beginsWith" text="ward">
      <formula>LEFT(L267,LEN("ward"))="ward"</formula>
    </cfRule>
    <cfRule type="beginsWith" dxfId="2921" priority="1999" operator="beginsWith" text="ED late">
      <formula>LEFT(L267,LEN("ED late"))="ED late"</formula>
    </cfRule>
    <cfRule type="beginsWith" dxfId="2920" priority="2000" operator="beginsWith" text="ED Long">
      <formula>LEFT(L267,LEN("ED Long"))="ED Long"</formula>
    </cfRule>
    <cfRule type="beginsWith" dxfId="2919" priority="2001" operator="beginsWith" text="ED Day">
      <formula>LEFT(L267,LEN("ED Day"))="ED Day"</formula>
    </cfRule>
  </conditionalFormatting>
  <conditionalFormatting sqref="M221:M273">
    <cfRule type="beginsWith" dxfId="2918" priority="1986" operator="beginsWith" text="daycare">
      <formula>LEFT(M221,LEN("daycare"))="daycare"</formula>
    </cfRule>
    <cfRule type="beginsWith" dxfId="2917" priority="1987" operator="beginsWith" text="Night">
      <formula>LEFT(M221,LEN("Night"))="Night"</formula>
    </cfRule>
    <cfRule type="containsText" dxfId="2916" priority="1988" operator="containsText" text="LD">
      <formula>NOT(ISERROR(SEARCH("LD",M221)))</formula>
    </cfRule>
    <cfRule type="beginsWith" dxfId="2915" priority="1989" operator="beginsWith" text="HDU">
      <formula>LEFT(M221,LEN("HDU"))="HDU"</formula>
    </cfRule>
    <cfRule type="beginsWith" dxfId="2914" priority="1990" operator="beginsWith" text="ward">
      <formula>LEFT(M221,LEN("ward"))="ward"</formula>
    </cfRule>
    <cfRule type="beginsWith" dxfId="2913" priority="1991" operator="beginsWith" text="ED late">
      <formula>LEFT(M221,LEN("ED late"))="ED late"</formula>
    </cfRule>
    <cfRule type="beginsWith" dxfId="2912" priority="1992" operator="beginsWith" text="ED Long">
      <formula>LEFT(M221,LEN("ED Long"))="ED Long"</formula>
    </cfRule>
    <cfRule type="beginsWith" dxfId="2911" priority="1993" operator="beginsWith" text="ED Day">
      <formula>LEFT(M221,LEN("ED Day"))="ED Day"</formula>
    </cfRule>
  </conditionalFormatting>
  <conditionalFormatting sqref="M274:M280">
    <cfRule type="beginsWith" dxfId="2910" priority="1978" operator="beginsWith" text="daycare">
      <formula>LEFT(M274,LEN("daycare"))="daycare"</formula>
    </cfRule>
    <cfRule type="beginsWith" dxfId="2909" priority="1979" operator="beginsWith" text="Night">
      <formula>LEFT(M274,LEN("Night"))="Night"</formula>
    </cfRule>
    <cfRule type="containsText" dxfId="2908" priority="1980" operator="containsText" text="LD">
      <formula>NOT(ISERROR(SEARCH("LD",M274)))</formula>
    </cfRule>
    <cfRule type="beginsWith" dxfId="2907" priority="1981" operator="beginsWith" text="HDU">
      <formula>LEFT(M274,LEN("HDU"))="HDU"</formula>
    </cfRule>
    <cfRule type="beginsWith" dxfId="2906" priority="1982" operator="beginsWith" text="ward">
      <formula>LEFT(M274,LEN("ward"))="ward"</formula>
    </cfRule>
    <cfRule type="beginsWith" dxfId="2905" priority="1983" operator="beginsWith" text="ED late">
      <formula>LEFT(M274,LEN("ED late"))="ED late"</formula>
    </cfRule>
    <cfRule type="beginsWith" dxfId="2904" priority="1984" operator="beginsWith" text="ED Long">
      <formula>LEFT(M274,LEN("ED Long"))="ED Long"</formula>
    </cfRule>
    <cfRule type="beginsWith" dxfId="2903" priority="1985" operator="beginsWith" text="ED Day">
      <formula>LEFT(M274,LEN("ED Day"))="ED Day"</formula>
    </cfRule>
  </conditionalFormatting>
  <conditionalFormatting sqref="T42:T48">
    <cfRule type="beginsWith" dxfId="2902" priority="1722" operator="beginsWith" text="daycare">
      <formula>LEFT(T42,LEN("daycare"))="daycare"</formula>
    </cfRule>
    <cfRule type="beginsWith" dxfId="2901" priority="1723" operator="beginsWith" text="Night">
      <formula>LEFT(T42,LEN("Night"))="Night"</formula>
    </cfRule>
    <cfRule type="containsText" dxfId="2900" priority="1724" operator="containsText" text="LD">
      <formula>NOT(ISERROR(SEARCH("LD",T42)))</formula>
    </cfRule>
    <cfRule type="beginsWith" dxfId="2899" priority="1725" operator="beginsWith" text="HDU">
      <formula>LEFT(T42,LEN("HDU"))="HDU"</formula>
    </cfRule>
    <cfRule type="beginsWith" dxfId="2898" priority="1726" operator="beginsWith" text="ward">
      <formula>LEFT(T42,LEN("ward"))="ward"</formula>
    </cfRule>
    <cfRule type="beginsWith" dxfId="2897" priority="1727" operator="beginsWith" text="ED late">
      <formula>LEFT(T42,LEN("ED late"))="ED late"</formula>
    </cfRule>
    <cfRule type="beginsWith" dxfId="2896" priority="1728" operator="beginsWith" text="ED Long">
      <formula>LEFT(T42,LEN("ED Long"))="ED Long"</formula>
    </cfRule>
    <cfRule type="beginsWith" dxfId="2895" priority="1729" operator="beginsWith" text="ED Day">
      <formula>LEFT(T42,LEN("ED Day"))="ED Day"</formula>
    </cfRule>
  </conditionalFormatting>
  <conditionalFormatting sqref="T4:T36">
    <cfRule type="beginsWith" dxfId="2894" priority="1731" operator="beginsWith" text="daycare">
      <formula>LEFT(T4,LEN("daycare"))="daycare"</formula>
    </cfRule>
    <cfRule type="beginsWith" dxfId="2893" priority="1732" operator="beginsWith" text="Night">
      <formula>LEFT(T4,LEN("Night"))="Night"</formula>
    </cfRule>
    <cfRule type="containsText" dxfId="2892" priority="1733" operator="containsText" text="LD">
      <formula>NOT(ISERROR(SEARCH("LD",T4)))</formula>
    </cfRule>
    <cfRule type="beginsWith" dxfId="2891" priority="1734" operator="beginsWith" text="HDU">
      <formula>LEFT(T4,LEN("HDU"))="HDU"</formula>
    </cfRule>
    <cfRule type="beginsWith" dxfId="2890" priority="1735" operator="beginsWith" text="ward">
      <formula>LEFT(T4,LEN("ward"))="ward"</formula>
    </cfRule>
    <cfRule type="beginsWith" dxfId="2889" priority="1736" operator="beginsWith" text="ED late">
      <formula>LEFT(T4,LEN("ED late"))="ED late"</formula>
    </cfRule>
    <cfRule type="beginsWith" dxfId="2888" priority="1737" operator="beginsWith" text="ED Long">
      <formula>LEFT(T4,LEN("ED Long"))="ED Long"</formula>
    </cfRule>
    <cfRule type="beginsWith" dxfId="2887" priority="1738" operator="beginsWith" text="ED Day">
      <formula>LEFT(T4,LEN("ED Day"))="ED Day"</formula>
    </cfRule>
  </conditionalFormatting>
  <conditionalFormatting sqref="T4:T36">
    <cfRule type="cellIs" dxfId="2886" priority="1730" operator="equal">
      <formula>"ED night"</formula>
    </cfRule>
  </conditionalFormatting>
  <conditionalFormatting sqref="T42:T48">
    <cfRule type="cellIs" dxfId="2885" priority="1721" operator="equal">
      <formula>"ED night"</formula>
    </cfRule>
  </conditionalFormatting>
  <conditionalFormatting sqref="T49:T97">
    <cfRule type="beginsWith" dxfId="2884" priority="1713" operator="beginsWith" text="daycare">
      <formula>LEFT(T49,LEN("daycare"))="daycare"</formula>
    </cfRule>
    <cfRule type="beginsWith" dxfId="2883" priority="1714" operator="beginsWith" text="Night">
      <formula>LEFT(T49,LEN("Night"))="Night"</formula>
    </cfRule>
    <cfRule type="containsText" dxfId="2882" priority="1715" operator="containsText" text="LD">
      <formula>NOT(ISERROR(SEARCH("LD",T49)))</formula>
    </cfRule>
    <cfRule type="beginsWith" dxfId="2881" priority="1716" operator="beginsWith" text="HDU">
      <formula>LEFT(T49,LEN("HDU"))="HDU"</formula>
    </cfRule>
    <cfRule type="beginsWith" dxfId="2880" priority="1717" operator="beginsWith" text="ward">
      <formula>LEFT(T49,LEN("ward"))="ward"</formula>
    </cfRule>
    <cfRule type="beginsWith" dxfId="2879" priority="1718" operator="beginsWith" text="ED late">
      <formula>LEFT(T49,LEN("ED late"))="ED late"</formula>
    </cfRule>
    <cfRule type="beginsWith" dxfId="2878" priority="1719" operator="beginsWith" text="ED Long">
      <formula>LEFT(T49,LEN("ED Long"))="ED Long"</formula>
    </cfRule>
    <cfRule type="beginsWith" dxfId="2877" priority="1720" operator="beginsWith" text="ED Day">
      <formula>LEFT(T49,LEN("ED Day"))="ED Day"</formula>
    </cfRule>
  </conditionalFormatting>
  <conditionalFormatting sqref="T98:T104">
    <cfRule type="beginsWith" dxfId="2876" priority="1705" operator="beginsWith" text="daycare">
      <formula>LEFT(T98,LEN("daycare"))="daycare"</formula>
    </cfRule>
    <cfRule type="beginsWith" dxfId="2875" priority="1706" operator="beginsWith" text="Night">
      <formula>LEFT(T98,LEN("Night"))="Night"</formula>
    </cfRule>
    <cfRule type="containsText" dxfId="2874" priority="1707" operator="containsText" text="LD">
      <formula>NOT(ISERROR(SEARCH("LD",T98)))</formula>
    </cfRule>
    <cfRule type="beginsWith" dxfId="2873" priority="1708" operator="beginsWith" text="HDU">
      <formula>LEFT(T98,LEN("HDU"))="HDU"</formula>
    </cfRule>
    <cfRule type="beginsWith" dxfId="2872" priority="1709" operator="beginsWith" text="ward">
      <formula>LEFT(T98,LEN("ward"))="ward"</formula>
    </cfRule>
    <cfRule type="beginsWith" dxfId="2871" priority="1710" operator="beginsWith" text="ED late">
      <formula>LEFT(T98,LEN("ED late"))="ED late"</formula>
    </cfRule>
    <cfRule type="beginsWith" dxfId="2870" priority="1711" operator="beginsWith" text="ED Long">
      <formula>LEFT(T98,LEN("ED Long"))="ED Long"</formula>
    </cfRule>
    <cfRule type="beginsWith" dxfId="2869" priority="1712" operator="beginsWith" text="ED Day">
      <formula>LEFT(T98,LEN("ED Day"))="ED Day"</formula>
    </cfRule>
  </conditionalFormatting>
  <conditionalFormatting sqref="U4:U36">
    <cfRule type="beginsWith" dxfId="2868" priority="1696" operator="beginsWith" text="daycare">
      <formula>LEFT(U4,LEN("daycare"))="daycare"</formula>
    </cfRule>
    <cfRule type="beginsWith" dxfId="2867" priority="1697" operator="beginsWith" text="Night">
      <formula>LEFT(U4,LEN("Night"))="Night"</formula>
    </cfRule>
    <cfRule type="containsText" dxfId="2866" priority="1698" operator="containsText" text="LD">
      <formula>NOT(ISERROR(SEARCH("LD",U4)))</formula>
    </cfRule>
    <cfRule type="beginsWith" dxfId="2865" priority="1699" operator="beginsWith" text="HDU">
      <formula>LEFT(U4,LEN("HDU"))="HDU"</formula>
    </cfRule>
    <cfRule type="beginsWith" dxfId="2864" priority="1700" operator="beginsWith" text="ward">
      <formula>LEFT(U4,LEN("ward"))="ward"</formula>
    </cfRule>
    <cfRule type="beginsWith" dxfId="2863" priority="1701" operator="beginsWith" text="ED late">
      <formula>LEFT(U4,LEN("ED late"))="ED late"</formula>
    </cfRule>
    <cfRule type="beginsWith" dxfId="2862" priority="1702" operator="beginsWith" text="ED Long">
      <formula>LEFT(U4,LEN("ED Long"))="ED Long"</formula>
    </cfRule>
    <cfRule type="beginsWith" dxfId="2861" priority="1703" operator="beginsWith" text="ED Day">
      <formula>LEFT(U4,LEN("ED Day"))="ED Day"</formula>
    </cfRule>
  </conditionalFormatting>
  <conditionalFormatting sqref="U42:U48">
    <cfRule type="beginsWith" dxfId="2860" priority="1688" operator="beginsWith" text="daycare">
      <formula>LEFT(U42,LEN("daycare"))="daycare"</formula>
    </cfRule>
    <cfRule type="beginsWith" dxfId="2859" priority="1689" operator="beginsWith" text="Night">
      <formula>LEFT(U42,LEN("Night"))="Night"</formula>
    </cfRule>
    <cfRule type="containsText" dxfId="2858" priority="1690" operator="containsText" text="LD">
      <formula>NOT(ISERROR(SEARCH("LD",U42)))</formula>
    </cfRule>
    <cfRule type="beginsWith" dxfId="2857" priority="1691" operator="beginsWith" text="HDU">
      <formula>LEFT(U42,LEN("HDU"))="HDU"</formula>
    </cfRule>
    <cfRule type="beginsWith" dxfId="2856" priority="1692" operator="beginsWith" text="ward">
      <formula>LEFT(U42,LEN("ward"))="ward"</formula>
    </cfRule>
    <cfRule type="beginsWith" dxfId="2855" priority="1693" operator="beginsWith" text="ED late">
      <formula>LEFT(U42,LEN("ED late"))="ED late"</formula>
    </cfRule>
    <cfRule type="beginsWith" dxfId="2854" priority="1694" operator="beginsWith" text="ED Long">
      <formula>LEFT(U42,LEN("ED Long"))="ED Long"</formula>
    </cfRule>
    <cfRule type="beginsWith" dxfId="2853" priority="1695" operator="beginsWith" text="ED Day">
      <formula>LEFT(U42,LEN("ED Day"))="ED Day"</formula>
    </cfRule>
  </conditionalFormatting>
  <conditionalFormatting sqref="U49:U97">
    <cfRule type="beginsWith" dxfId="2852" priority="1680" operator="beginsWith" text="daycare">
      <formula>LEFT(U49,LEN("daycare"))="daycare"</formula>
    </cfRule>
    <cfRule type="beginsWith" dxfId="2851" priority="1681" operator="beginsWith" text="Night">
      <formula>LEFT(U49,LEN("Night"))="Night"</formula>
    </cfRule>
    <cfRule type="containsText" dxfId="2850" priority="1682" operator="containsText" text="LD">
      <formula>NOT(ISERROR(SEARCH("LD",U49)))</formula>
    </cfRule>
    <cfRule type="beginsWith" dxfId="2849" priority="1683" operator="beginsWith" text="HDU">
      <formula>LEFT(U49,LEN("HDU"))="HDU"</formula>
    </cfRule>
    <cfRule type="beginsWith" dxfId="2848" priority="1684" operator="beginsWith" text="ward">
      <formula>LEFT(U49,LEN("ward"))="ward"</formula>
    </cfRule>
    <cfRule type="beginsWith" dxfId="2847" priority="1685" operator="beginsWith" text="ED late">
      <formula>LEFT(U49,LEN("ED late"))="ED late"</formula>
    </cfRule>
    <cfRule type="beginsWith" dxfId="2846" priority="1686" operator="beginsWith" text="ED Long">
      <formula>LEFT(U49,LEN("ED Long"))="ED Long"</formula>
    </cfRule>
    <cfRule type="beginsWith" dxfId="2845" priority="1687" operator="beginsWith" text="ED Day">
      <formula>LEFT(U49,LEN("ED Day"))="ED Day"</formula>
    </cfRule>
  </conditionalFormatting>
  <conditionalFormatting sqref="U98:U104">
    <cfRule type="beginsWith" dxfId="2844" priority="1672" operator="beginsWith" text="daycare">
      <formula>LEFT(U98,LEN("daycare"))="daycare"</formula>
    </cfRule>
    <cfRule type="beginsWith" dxfId="2843" priority="1673" operator="beginsWith" text="Night">
      <formula>LEFT(U98,LEN("Night"))="Night"</formula>
    </cfRule>
    <cfRule type="containsText" dxfId="2842" priority="1674" operator="containsText" text="LD">
      <formula>NOT(ISERROR(SEARCH("LD",U98)))</formula>
    </cfRule>
    <cfRule type="beginsWith" dxfId="2841" priority="1675" operator="beginsWith" text="HDU">
      <formula>LEFT(U98,LEN("HDU"))="HDU"</formula>
    </cfRule>
    <cfRule type="beginsWith" dxfId="2840" priority="1676" operator="beginsWith" text="ward">
      <formula>LEFT(U98,LEN("ward"))="ward"</formula>
    </cfRule>
    <cfRule type="beginsWith" dxfId="2839" priority="1677" operator="beginsWith" text="ED late">
      <formula>LEFT(U98,LEN("ED late"))="ED late"</formula>
    </cfRule>
    <cfRule type="beginsWith" dxfId="2838" priority="1678" operator="beginsWith" text="ED Long">
      <formula>LEFT(U98,LEN("ED Long"))="ED Long"</formula>
    </cfRule>
    <cfRule type="beginsWith" dxfId="2837" priority="1679" operator="beginsWith" text="ED Day">
      <formula>LEFT(U98,LEN("ED Day"))="ED Day"</formula>
    </cfRule>
  </conditionalFormatting>
  <conditionalFormatting sqref="T39:T40">
    <cfRule type="cellIs" dxfId="2836" priority="1671" operator="equal">
      <formula>"ED night"</formula>
    </cfRule>
  </conditionalFormatting>
  <conditionalFormatting sqref="J6:J36">
    <cfRule type="beginsWith" dxfId="2835" priority="1663" operator="beginsWith" text="daycare">
      <formula>LEFT(J6,LEN("daycare"))="daycare"</formula>
    </cfRule>
    <cfRule type="beginsWith" dxfId="2834" priority="1664" operator="beginsWith" text="Night">
      <formula>LEFT(J6,LEN("Night"))="Night"</formula>
    </cfRule>
    <cfRule type="containsText" dxfId="2833" priority="1665" operator="containsText" text="LD">
      <formula>NOT(ISERROR(SEARCH("LD",J6)))</formula>
    </cfRule>
    <cfRule type="beginsWith" dxfId="2832" priority="1666" operator="beginsWith" text="HDU">
      <formula>LEFT(J6,LEN("HDU"))="HDU"</formula>
    </cfRule>
    <cfRule type="beginsWith" dxfId="2831" priority="1667" operator="beginsWith" text="ward">
      <formula>LEFT(J6,LEN("ward"))="ward"</formula>
    </cfRule>
    <cfRule type="beginsWith" dxfId="2830" priority="1668" operator="beginsWith" text="ED late">
      <formula>LEFT(J6,LEN("ED late"))="ED late"</formula>
    </cfRule>
    <cfRule type="beginsWith" dxfId="2829" priority="1669" operator="beginsWith" text="ED Long">
      <formula>LEFT(J6,LEN("ED Long"))="ED Long"</formula>
    </cfRule>
    <cfRule type="beginsWith" dxfId="2828" priority="1670" operator="beginsWith" text="ED Day">
      <formula>LEFT(J6,LEN("ED Day"))="ED Day"</formula>
    </cfRule>
  </conditionalFormatting>
  <conditionalFormatting sqref="J49:J52 J54:J59 J61:J64">
    <cfRule type="beginsWith" dxfId="2827" priority="1655" operator="beginsWith" text="daycare">
      <formula>LEFT(J49,LEN("daycare"))="daycare"</formula>
    </cfRule>
    <cfRule type="beginsWith" dxfId="2826" priority="1656" operator="beginsWith" text="Night">
      <formula>LEFT(J49,LEN("Night"))="Night"</formula>
    </cfRule>
    <cfRule type="containsText" dxfId="2825" priority="1657" operator="containsText" text="LD">
      <formula>NOT(ISERROR(SEARCH("LD",J49)))</formula>
    </cfRule>
    <cfRule type="beginsWith" dxfId="2824" priority="1658" operator="beginsWith" text="HDU">
      <formula>LEFT(J49,LEN("HDU"))="HDU"</formula>
    </cfRule>
    <cfRule type="beginsWith" dxfId="2823" priority="1659" operator="beginsWith" text="ward">
      <formula>LEFT(J49,LEN("ward"))="ward"</formula>
    </cfRule>
    <cfRule type="beginsWith" dxfId="2822" priority="1660" operator="beginsWith" text="ED late">
      <formula>LEFT(J49,LEN("ED late"))="ED late"</formula>
    </cfRule>
    <cfRule type="beginsWith" dxfId="2821" priority="1661" operator="beginsWith" text="ED Long">
      <formula>LEFT(J49,LEN("ED Long"))="ED Long"</formula>
    </cfRule>
    <cfRule type="beginsWith" dxfId="2820" priority="1662" operator="beginsWith" text="ED Day">
      <formula>LEFT(J49,LEN("ED Day"))="ED Day"</formula>
    </cfRule>
  </conditionalFormatting>
  <conditionalFormatting sqref="J42:J45 J47:J48">
    <cfRule type="beginsWith" dxfId="2819" priority="1647" operator="beginsWith" text="daycare">
      <formula>LEFT(J42,LEN("daycare"))="daycare"</formula>
    </cfRule>
    <cfRule type="beginsWith" dxfId="2818" priority="1648" operator="beginsWith" text="Night">
      <formula>LEFT(J42,LEN("Night"))="Night"</formula>
    </cfRule>
    <cfRule type="containsText" dxfId="2817" priority="1649" operator="containsText" text="LD">
      <formula>NOT(ISERROR(SEARCH("LD",J42)))</formula>
    </cfRule>
    <cfRule type="beginsWith" dxfId="2816" priority="1650" operator="beginsWith" text="HDU">
      <formula>LEFT(J42,LEN("HDU"))="HDU"</formula>
    </cfRule>
    <cfRule type="beginsWith" dxfId="2815" priority="1651" operator="beginsWith" text="ward">
      <formula>LEFT(J42,LEN("ward"))="ward"</formula>
    </cfRule>
    <cfRule type="beginsWith" dxfId="2814" priority="1652" operator="beginsWith" text="ED late">
      <formula>LEFT(J42,LEN("ED late"))="ED late"</formula>
    </cfRule>
    <cfRule type="beginsWith" dxfId="2813" priority="1653" operator="beginsWith" text="ED Long">
      <formula>LEFT(J42,LEN("ED Long"))="ED Long"</formula>
    </cfRule>
    <cfRule type="beginsWith" dxfId="2812" priority="1654" operator="beginsWith" text="ED Day">
      <formula>LEFT(J42,LEN("ED Day"))="ED Day"</formula>
    </cfRule>
  </conditionalFormatting>
  <conditionalFormatting sqref="J46">
    <cfRule type="beginsWith" dxfId="2811" priority="1583" operator="beginsWith" text="daycare">
      <formula>LEFT(J46,LEN("daycare"))="daycare"</formula>
    </cfRule>
    <cfRule type="beginsWith" dxfId="2810" priority="1584" operator="beginsWith" text="Night">
      <formula>LEFT(J46,LEN("Night"))="Night"</formula>
    </cfRule>
    <cfRule type="containsText" dxfId="2809" priority="1585" operator="containsText" text="LD">
      <formula>NOT(ISERROR(SEARCH("LD",J46)))</formula>
    </cfRule>
    <cfRule type="beginsWith" dxfId="2808" priority="1586" operator="beginsWith" text="HDU">
      <formula>LEFT(J46,LEN("HDU"))="HDU"</formula>
    </cfRule>
    <cfRule type="beginsWith" dxfId="2807" priority="1587" operator="beginsWith" text="ward">
      <formula>LEFT(J46,LEN("ward"))="ward"</formula>
    </cfRule>
    <cfRule type="beginsWith" dxfId="2806" priority="1588" operator="beginsWith" text="ED late">
      <formula>LEFT(J46,LEN("ED late"))="ED late"</formula>
    </cfRule>
    <cfRule type="beginsWith" dxfId="2805" priority="1589" operator="beginsWith" text="ED Long">
      <formula>LEFT(J46,LEN("ED Long"))="ED Long"</formula>
    </cfRule>
    <cfRule type="beginsWith" dxfId="2804" priority="1590" operator="beginsWith" text="ED Day">
      <formula>LEFT(J46,LEN("ED Day"))="ED Day"</formula>
    </cfRule>
  </conditionalFormatting>
  <conditionalFormatting sqref="J53">
    <cfRule type="beginsWith" dxfId="2803" priority="1575" operator="beginsWith" text="daycare">
      <formula>LEFT(J53,LEN("daycare"))="daycare"</formula>
    </cfRule>
    <cfRule type="beginsWith" dxfId="2802" priority="1576" operator="beginsWith" text="Night">
      <formula>LEFT(J53,LEN("Night"))="Night"</formula>
    </cfRule>
    <cfRule type="containsText" dxfId="2801" priority="1577" operator="containsText" text="LD">
      <formula>NOT(ISERROR(SEARCH("LD",J53)))</formula>
    </cfRule>
    <cfRule type="beginsWith" dxfId="2800" priority="1578" operator="beginsWith" text="HDU">
      <formula>LEFT(J53,LEN("HDU"))="HDU"</formula>
    </cfRule>
    <cfRule type="beginsWith" dxfId="2799" priority="1579" operator="beginsWith" text="ward">
      <formula>LEFT(J53,LEN("ward"))="ward"</formula>
    </cfRule>
    <cfRule type="beginsWith" dxfId="2798" priority="1580" operator="beginsWith" text="ED late">
      <formula>LEFT(J53,LEN("ED late"))="ED late"</formula>
    </cfRule>
    <cfRule type="beginsWith" dxfId="2797" priority="1581" operator="beginsWith" text="ED Long">
      <formula>LEFT(J53,LEN("ED Long"))="ED Long"</formula>
    </cfRule>
    <cfRule type="beginsWith" dxfId="2796" priority="1582" operator="beginsWith" text="ED Day">
      <formula>LEFT(J53,LEN("ED Day"))="ED Day"</formula>
    </cfRule>
  </conditionalFormatting>
  <conditionalFormatting sqref="J60">
    <cfRule type="beginsWith" dxfId="2795" priority="1567" operator="beginsWith" text="daycare">
      <formula>LEFT(J60,LEN("daycare"))="daycare"</formula>
    </cfRule>
    <cfRule type="beginsWith" dxfId="2794" priority="1568" operator="beginsWith" text="Night">
      <formula>LEFT(J60,LEN("Night"))="Night"</formula>
    </cfRule>
    <cfRule type="containsText" dxfId="2793" priority="1569" operator="containsText" text="LD">
      <formula>NOT(ISERROR(SEARCH("LD",J60)))</formula>
    </cfRule>
    <cfRule type="beginsWith" dxfId="2792" priority="1570" operator="beginsWith" text="HDU">
      <formula>LEFT(J60,LEN("HDU"))="HDU"</formula>
    </cfRule>
    <cfRule type="beginsWith" dxfId="2791" priority="1571" operator="beginsWith" text="ward">
      <formula>LEFT(J60,LEN("ward"))="ward"</formula>
    </cfRule>
    <cfRule type="beginsWith" dxfId="2790" priority="1572" operator="beginsWith" text="ED late">
      <formula>LEFT(J60,LEN("ED late"))="ED late"</formula>
    </cfRule>
    <cfRule type="beginsWith" dxfId="2789" priority="1573" operator="beginsWith" text="ED Long">
      <formula>LEFT(J60,LEN("ED Long"))="ED Long"</formula>
    </cfRule>
    <cfRule type="beginsWith" dxfId="2788" priority="1574" operator="beginsWith" text="ED Day">
      <formula>LEFT(J60,LEN("ED Day"))="ED Day"</formula>
    </cfRule>
  </conditionalFormatting>
  <conditionalFormatting sqref="K49:K69">
    <cfRule type="beginsWith" dxfId="2787" priority="1495" operator="beginsWith" text="daycare">
      <formula>LEFT(K49,LEN("daycare"))="daycare"</formula>
    </cfRule>
    <cfRule type="beginsWith" dxfId="2786" priority="1496" operator="beginsWith" text="Night">
      <formula>LEFT(K49,LEN("Night"))="Night"</formula>
    </cfRule>
    <cfRule type="containsText" dxfId="2785" priority="1497" operator="containsText" text="LD">
      <formula>NOT(ISERROR(SEARCH("LD",K49)))</formula>
    </cfRule>
    <cfRule type="beginsWith" dxfId="2784" priority="1498" operator="beginsWith" text="HDU">
      <formula>LEFT(K49,LEN("HDU"))="HDU"</formula>
    </cfRule>
    <cfRule type="beginsWith" dxfId="2783" priority="1499" operator="beginsWith" text="ward">
      <formula>LEFT(K49,LEN("ward"))="ward"</formula>
    </cfRule>
    <cfRule type="beginsWith" dxfId="2782" priority="1500" operator="beginsWith" text="ED late">
      <formula>LEFT(K49,LEN("ED late"))="ED late"</formula>
    </cfRule>
    <cfRule type="beginsWith" dxfId="2781" priority="1501" operator="beginsWith" text="ED Long">
      <formula>LEFT(K49,LEN("ED Long"))="ED Long"</formula>
    </cfRule>
    <cfRule type="beginsWith" dxfId="2780" priority="1502" operator="beginsWith" text="ED Day">
      <formula>LEFT(K49,LEN("ED Day"))="ED Day"</formula>
    </cfRule>
  </conditionalFormatting>
  <conditionalFormatting sqref="K4:K36">
    <cfRule type="beginsWith" dxfId="2779" priority="1487" operator="beginsWith" text="daycare">
      <formula>LEFT(K4,LEN("daycare"))="daycare"</formula>
    </cfRule>
    <cfRule type="beginsWith" dxfId="2778" priority="1488" operator="beginsWith" text="Night">
      <formula>LEFT(K4,LEN("Night"))="Night"</formula>
    </cfRule>
    <cfRule type="containsText" dxfId="2777" priority="1489" operator="containsText" text="LD">
      <formula>NOT(ISERROR(SEARCH("LD",K4)))</formula>
    </cfRule>
    <cfRule type="beginsWith" dxfId="2776" priority="1490" operator="beginsWith" text="HDU">
      <formula>LEFT(K4,LEN("HDU"))="HDU"</formula>
    </cfRule>
    <cfRule type="beginsWith" dxfId="2775" priority="1491" operator="beginsWith" text="ward">
      <formula>LEFT(K4,LEN("ward"))="ward"</formula>
    </cfRule>
    <cfRule type="beginsWith" dxfId="2774" priority="1492" operator="beginsWith" text="ED late">
      <formula>LEFT(K4,LEN("ED late"))="ED late"</formula>
    </cfRule>
    <cfRule type="beginsWith" dxfId="2773" priority="1493" operator="beginsWith" text="ED Long">
      <formula>LEFT(K4,LEN("ED Long"))="ED Long"</formula>
    </cfRule>
    <cfRule type="beginsWith" dxfId="2772" priority="1494" operator="beginsWith" text="ED Day">
      <formula>LEFT(K4,LEN("ED Day"))="ED Day"</formula>
    </cfRule>
  </conditionalFormatting>
  <conditionalFormatting sqref="K42:K48">
    <cfRule type="beginsWith" dxfId="2771" priority="1479" operator="beginsWith" text="daycare">
      <formula>LEFT(K42,LEN("daycare"))="daycare"</formula>
    </cfRule>
    <cfRule type="beginsWith" dxfId="2770" priority="1480" operator="beginsWith" text="Night">
      <formula>LEFT(K42,LEN("Night"))="Night"</formula>
    </cfRule>
    <cfRule type="containsText" dxfId="2769" priority="1481" operator="containsText" text="LD">
      <formula>NOT(ISERROR(SEARCH("LD",K42)))</formula>
    </cfRule>
    <cfRule type="beginsWith" dxfId="2768" priority="1482" operator="beginsWith" text="HDU">
      <formula>LEFT(K42,LEN("HDU"))="HDU"</formula>
    </cfRule>
    <cfRule type="beginsWith" dxfId="2767" priority="1483" operator="beginsWith" text="ward">
      <formula>LEFT(K42,LEN("ward"))="ward"</formula>
    </cfRule>
    <cfRule type="beginsWith" dxfId="2766" priority="1484" operator="beginsWith" text="ED late">
      <formula>LEFT(K42,LEN("ED late"))="ED late"</formula>
    </cfRule>
    <cfRule type="beginsWith" dxfId="2765" priority="1485" operator="beginsWith" text="ED Long">
      <formula>LEFT(K42,LEN("ED Long"))="ED Long"</formula>
    </cfRule>
    <cfRule type="beginsWith" dxfId="2764" priority="1486" operator="beginsWith" text="ED Day">
      <formula>LEFT(K42,LEN("ED Day"))="ED Day"</formula>
    </cfRule>
  </conditionalFormatting>
  <conditionalFormatting sqref="K70:K97">
    <cfRule type="beginsWith" dxfId="2763" priority="1471" operator="beginsWith" text="daycare">
      <formula>LEFT(K70,LEN("daycare"))="daycare"</formula>
    </cfRule>
    <cfRule type="beginsWith" dxfId="2762" priority="1472" operator="beginsWith" text="Night">
      <formula>LEFT(K70,LEN("Night"))="Night"</formula>
    </cfRule>
    <cfRule type="containsText" dxfId="2761" priority="1473" operator="containsText" text="LD">
      <formula>NOT(ISERROR(SEARCH("LD",K70)))</formula>
    </cfRule>
    <cfRule type="beginsWith" dxfId="2760" priority="1474" operator="beginsWith" text="HDU">
      <formula>LEFT(K70,LEN("HDU"))="HDU"</formula>
    </cfRule>
    <cfRule type="beginsWith" dxfId="2759" priority="1475" operator="beginsWith" text="ward">
      <formula>LEFT(K70,LEN("ward"))="ward"</formula>
    </cfRule>
    <cfRule type="beginsWith" dxfId="2758" priority="1476" operator="beginsWith" text="ED late">
      <formula>LEFT(K70,LEN("ED late"))="ED late"</formula>
    </cfRule>
    <cfRule type="beginsWith" dxfId="2757" priority="1477" operator="beginsWith" text="ED Long">
      <formula>LEFT(K70,LEN("ED Long"))="ED Long"</formula>
    </cfRule>
    <cfRule type="beginsWith" dxfId="2756" priority="1478" operator="beginsWith" text="ED Day">
      <formula>LEFT(K70,LEN("ED Day"))="ED Day"</formula>
    </cfRule>
  </conditionalFormatting>
  <conditionalFormatting sqref="K98:K137 K139">
    <cfRule type="beginsWith" dxfId="2755" priority="1463" operator="beginsWith" text="daycare">
      <formula>LEFT(K98,LEN("daycare"))="daycare"</formula>
    </cfRule>
    <cfRule type="beginsWith" dxfId="2754" priority="1464" operator="beginsWith" text="Night">
      <formula>LEFT(K98,LEN("Night"))="Night"</formula>
    </cfRule>
    <cfRule type="containsText" dxfId="2753" priority="1465" operator="containsText" text="LD">
      <formula>NOT(ISERROR(SEARCH("LD",K98)))</formula>
    </cfRule>
    <cfRule type="beginsWith" dxfId="2752" priority="1466" operator="beginsWith" text="HDU">
      <formula>LEFT(K98,LEN("HDU"))="HDU"</formula>
    </cfRule>
    <cfRule type="beginsWith" dxfId="2751" priority="1467" operator="beginsWith" text="ward">
      <formula>LEFT(K98,LEN("ward"))="ward"</formula>
    </cfRule>
    <cfRule type="beginsWith" dxfId="2750" priority="1468" operator="beginsWith" text="ED late">
      <formula>LEFT(K98,LEN("ED late"))="ED late"</formula>
    </cfRule>
    <cfRule type="beginsWith" dxfId="2749" priority="1469" operator="beginsWith" text="ED Long">
      <formula>LEFT(K98,LEN("ED Long"))="ED Long"</formula>
    </cfRule>
    <cfRule type="beginsWith" dxfId="2748" priority="1470" operator="beginsWith" text="ED Day">
      <formula>LEFT(K98,LEN("ED Day"))="ED Day"</formula>
    </cfRule>
  </conditionalFormatting>
  <conditionalFormatting sqref="S4:S5">
    <cfRule type="beginsWith" dxfId="2747" priority="1455" operator="beginsWith" text="daycare">
      <formula>LEFT(S4,LEN("daycare"))="daycare"</formula>
    </cfRule>
    <cfRule type="beginsWith" dxfId="2746" priority="1456" operator="beginsWith" text="Night">
      <formula>LEFT(S4,LEN("Night"))="Night"</formula>
    </cfRule>
    <cfRule type="containsText" dxfId="2745" priority="1457" operator="containsText" text="LD">
      <formula>NOT(ISERROR(SEARCH("LD",S4)))</formula>
    </cfRule>
    <cfRule type="beginsWith" dxfId="2744" priority="1458" operator="beginsWith" text="HDU">
      <formula>LEFT(S4,LEN("HDU"))="HDU"</formula>
    </cfRule>
    <cfRule type="beginsWith" dxfId="2743" priority="1459" operator="beginsWith" text="ward">
      <formula>LEFT(S4,LEN("ward"))="ward"</formula>
    </cfRule>
    <cfRule type="beginsWith" dxfId="2742" priority="1460" operator="beginsWith" text="ED late">
      <formula>LEFT(S4,LEN("ED late"))="ED late"</formula>
    </cfRule>
    <cfRule type="beginsWith" dxfId="2741" priority="1461" operator="beginsWith" text="ED Long">
      <formula>LEFT(S4,LEN("ED Long"))="ED Long"</formula>
    </cfRule>
    <cfRule type="beginsWith" dxfId="2740" priority="1462" operator="beginsWith" text="ED Day">
      <formula>LEFT(S4,LEN("ED Day"))="ED Day"</formula>
    </cfRule>
  </conditionalFormatting>
  <conditionalFormatting sqref="S4:S5">
    <cfRule type="cellIs" dxfId="2739" priority="1454" operator="equal">
      <formula>"ED night"</formula>
    </cfRule>
  </conditionalFormatting>
  <conditionalFormatting sqref="V4:V5">
    <cfRule type="beginsWith" dxfId="2738" priority="1446" operator="beginsWith" text="daycare">
      <formula>LEFT(V4,LEN("daycare"))="daycare"</formula>
    </cfRule>
    <cfRule type="beginsWith" dxfId="2737" priority="1447" operator="beginsWith" text="Night">
      <formula>LEFT(V4,LEN("Night"))="Night"</formula>
    </cfRule>
    <cfRule type="containsText" dxfId="2736" priority="1448" operator="containsText" text="LD">
      <formula>NOT(ISERROR(SEARCH("LD",V4)))</formula>
    </cfRule>
    <cfRule type="beginsWith" dxfId="2735" priority="1449" operator="beginsWith" text="HDU">
      <formula>LEFT(V4,LEN("HDU"))="HDU"</formula>
    </cfRule>
    <cfRule type="beginsWith" dxfId="2734" priority="1450" operator="beginsWith" text="ward">
      <formula>LEFT(V4,LEN("ward"))="ward"</formula>
    </cfRule>
    <cfRule type="beginsWith" dxfId="2733" priority="1451" operator="beginsWith" text="ED late">
      <formula>LEFT(V4,LEN("ED late"))="ED late"</formula>
    </cfRule>
    <cfRule type="beginsWith" dxfId="2732" priority="1452" operator="beginsWith" text="ED Long">
      <formula>LEFT(V4,LEN("ED Long"))="ED Long"</formula>
    </cfRule>
    <cfRule type="beginsWith" dxfId="2731" priority="1453" operator="beginsWith" text="ED Day">
      <formula>LEFT(V4,LEN("ED Day"))="ED Day"</formula>
    </cfRule>
  </conditionalFormatting>
  <conditionalFormatting sqref="V4:V5">
    <cfRule type="cellIs" dxfId="2730" priority="1445" operator="equal">
      <formula>"ED night"</formula>
    </cfRule>
  </conditionalFormatting>
  <conditionalFormatting sqref="J4:J5">
    <cfRule type="beginsWith" dxfId="2729" priority="1437" operator="beginsWith" text="daycare">
      <formula>LEFT(J4,LEN("daycare"))="daycare"</formula>
    </cfRule>
    <cfRule type="beginsWith" dxfId="2728" priority="1438" operator="beginsWith" text="Night">
      <formula>LEFT(J4,LEN("Night"))="Night"</formula>
    </cfRule>
    <cfRule type="containsText" dxfId="2727" priority="1439" operator="containsText" text="LD">
      <formula>NOT(ISERROR(SEARCH("LD",J4)))</formula>
    </cfRule>
    <cfRule type="beginsWith" dxfId="2726" priority="1440" operator="beginsWith" text="HDU">
      <formula>LEFT(J4,LEN("HDU"))="HDU"</formula>
    </cfRule>
    <cfRule type="beginsWith" dxfId="2725" priority="1441" operator="beginsWith" text="ward">
      <formula>LEFT(J4,LEN("ward"))="ward"</formula>
    </cfRule>
    <cfRule type="beginsWith" dxfId="2724" priority="1442" operator="beginsWith" text="ED late">
      <formula>LEFT(J4,LEN("ED late"))="ED late"</formula>
    </cfRule>
    <cfRule type="beginsWith" dxfId="2723" priority="1443" operator="beginsWith" text="ED Long">
      <formula>LEFT(J4,LEN("ED Long"))="ED Long"</formula>
    </cfRule>
    <cfRule type="beginsWith" dxfId="2722" priority="1444" operator="beginsWith" text="ED Day">
      <formula>LEFT(J4,LEN("ED Day"))="ED Day"</formula>
    </cfRule>
  </conditionalFormatting>
  <conditionalFormatting sqref="J4:J5">
    <cfRule type="cellIs" dxfId="2721" priority="1436" operator="equal">
      <formula>"ED night"</formula>
    </cfRule>
  </conditionalFormatting>
  <conditionalFormatting sqref="AC28:AC29 AC4 AC7:AC8 AC14:AC22">
    <cfRule type="beginsWith" dxfId="2720" priority="1435" operator="beginsWith" text="ED night">
      <formula>LEFT(AC4,LEN("ED night"))="ED night"</formula>
    </cfRule>
  </conditionalFormatting>
  <conditionalFormatting sqref="AC5">
    <cfRule type="beginsWith" dxfId="2719" priority="1427" operator="beginsWith" text="daycare">
      <formula>LEFT(AC5,LEN("daycare"))="daycare"</formula>
    </cfRule>
    <cfRule type="beginsWith" dxfId="2718" priority="1428" operator="beginsWith" text="Night">
      <formula>LEFT(AC5,LEN("Night"))="Night"</formula>
    </cfRule>
    <cfRule type="containsText" dxfId="2717" priority="1429" operator="containsText" text="LD">
      <formula>NOT(ISERROR(SEARCH("LD",AC5)))</formula>
    </cfRule>
    <cfRule type="beginsWith" dxfId="2716" priority="1430" operator="beginsWith" text="HDU">
      <formula>LEFT(AC5,LEN("HDU"))="HDU"</formula>
    </cfRule>
    <cfRule type="beginsWith" dxfId="2715" priority="1431" operator="beginsWith" text="ward">
      <formula>LEFT(AC5,LEN("ward"))="ward"</formula>
    </cfRule>
    <cfRule type="beginsWith" dxfId="2714" priority="1432" operator="beginsWith" text="ED late">
      <formula>LEFT(AC5,LEN("ED late"))="ED late"</formula>
    </cfRule>
    <cfRule type="beginsWith" dxfId="2713" priority="1433" operator="beginsWith" text="ED Long">
      <formula>LEFT(AC5,LEN("ED Long"))="ED Long"</formula>
    </cfRule>
    <cfRule type="beginsWith" dxfId="2712" priority="1434" operator="beginsWith" text="ED Day">
      <formula>LEFT(AC5,LEN("ED Day"))="ED Day"</formula>
    </cfRule>
  </conditionalFormatting>
  <conditionalFormatting sqref="AC5">
    <cfRule type="endsWith" dxfId="2711" priority="1426" operator="endsWith" text="Night">
      <formula>RIGHT(AC5,LEN("Night"))="Night"</formula>
    </cfRule>
  </conditionalFormatting>
  <conditionalFormatting sqref="AC5">
    <cfRule type="containsText" dxfId="2710" priority="1419" operator="containsText" text="ED eve">
      <formula>NOT(ISERROR(SEARCH("ED eve",AC5)))</formula>
    </cfRule>
    <cfRule type="containsText" dxfId="2709" priority="1420" operator="containsText" text="daycare">
      <formula>NOT(ISERROR(SEARCH("daycare",AC5)))</formula>
    </cfRule>
    <cfRule type="containsText" dxfId="2708" priority="1421" operator="containsText" text="ED day">
      <formula>NOT(ISERROR(SEARCH("ED day",AC5)))</formula>
    </cfRule>
    <cfRule type="containsText" dxfId="2707" priority="1422" operator="containsText" text="LD">
      <formula>NOT(ISERROR(SEARCH("LD",AC5)))</formula>
    </cfRule>
    <cfRule type="containsText" dxfId="2706" priority="1423" operator="containsText" text="ward">
      <formula>NOT(ISERROR(SEARCH("ward",AC5)))</formula>
    </cfRule>
    <cfRule type="containsText" dxfId="2705" priority="1424" operator="containsText" text="ED late">
      <formula>NOT(ISERROR(SEARCH("ED late",AC5)))</formula>
    </cfRule>
    <cfRule type="containsText" dxfId="2704" priority="1425" operator="containsText" text="ED long">
      <formula>NOT(ISERROR(SEARCH("ED long",AC5)))</formula>
    </cfRule>
  </conditionalFormatting>
  <conditionalFormatting sqref="AC6">
    <cfRule type="beginsWith" dxfId="2703" priority="1411" operator="beginsWith" text="daycare">
      <formula>LEFT(AC6,LEN("daycare"))="daycare"</formula>
    </cfRule>
    <cfRule type="beginsWith" dxfId="2702" priority="1412" operator="beginsWith" text="Night">
      <formula>LEFT(AC6,LEN("Night"))="Night"</formula>
    </cfRule>
    <cfRule type="containsText" dxfId="2701" priority="1413" operator="containsText" text="LD">
      <formula>NOT(ISERROR(SEARCH("LD",AC6)))</formula>
    </cfRule>
    <cfRule type="beginsWith" dxfId="2700" priority="1414" operator="beginsWith" text="HDU">
      <formula>LEFT(AC6,LEN("HDU"))="HDU"</formula>
    </cfRule>
    <cfRule type="beginsWith" dxfId="2699" priority="1415" operator="beginsWith" text="ward">
      <formula>LEFT(AC6,LEN("ward"))="ward"</formula>
    </cfRule>
    <cfRule type="beginsWith" dxfId="2698" priority="1416" operator="beginsWith" text="ED late">
      <formula>LEFT(AC6,LEN("ED late"))="ED late"</formula>
    </cfRule>
    <cfRule type="beginsWith" dxfId="2697" priority="1417" operator="beginsWith" text="ED Long">
      <formula>LEFT(AC6,LEN("ED Long"))="ED Long"</formula>
    </cfRule>
    <cfRule type="beginsWith" dxfId="2696" priority="1418" operator="beginsWith" text="ED Day">
      <formula>LEFT(AC6,LEN("ED Day"))="ED Day"</formula>
    </cfRule>
  </conditionalFormatting>
  <conditionalFormatting sqref="AC6">
    <cfRule type="endsWith" dxfId="2695" priority="1410" operator="endsWith" text="Night">
      <formula>RIGHT(AC6,LEN("Night"))="Night"</formula>
    </cfRule>
  </conditionalFormatting>
  <conditionalFormatting sqref="AC6">
    <cfRule type="containsText" dxfId="2694" priority="1403" operator="containsText" text="ED eve">
      <formula>NOT(ISERROR(SEARCH("ED eve",AC6)))</formula>
    </cfRule>
    <cfRule type="containsText" dxfId="2693" priority="1404" operator="containsText" text="daycare">
      <formula>NOT(ISERROR(SEARCH("daycare",AC6)))</formula>
    </cfRule>
    <cfRule type="containsText" dxfId="2692" priority="1405" operator="containsText" text="ED day">
      <formula>NOT(ISERROR(SEARCH("ED day",AC6)))</formula>
    </cfRule>
    <cfRule type="containsText" dxfId="2691" priority="1406" operator="containsText" text="LD">
      <formula>NOT(ISERROR(SEARCH("LD",AC6)))</formula>
    </cfRule>
    <cfRule type="containsText" dxfId="2690" priority="1407" operator="containsText" text="ward">
      <formula>NOT(ISERROR(SEARCH("ward",AC6)))</formula>
    </cfRule>
    <cfRule type="containsText" dxfId="2689" priority="1408" operator="containsText" text="ED late">
      <formula>NOT(ISERROR(SEARCH("ED late",AC6)))</formula>
    </cfRule>
    <cfRule type="containsText" dxfId="2688" priority="1409" operator="containsText" text="ED long">
      <formula>NOT(ISERROR(SEARCH("ED long",AC6)))</formula>
    </cfRule>
  </conditionalFormatting>
  <conditionalFormatting sqref="AC9">
    <cfRule type="beginsWith" dxfId="2687" priority="1395" operator="beginsWith" text="daycare">
      <formula>LEFT(AC9,LEN("daycare"))="daycare"</formula>
    </cfRule>
    <cfRule type="beginsWith" dxfId="2686" priority="1396" operator="beginsWith" text="Night">
      <formula>LEFT(AC9,LEN("Night"))="Night"</formula>
    </cfRule>
    <cfRule type="containsText" dxfId="2685" priority="1397" operator="containsText" text="LD">
      <formula>NOT(ISERROR(SEARCH("LD",AC9)))</formula>
    </cfRule>
    <cfRule type="beginsWith" dxfId="2684" priority="1398" operator="beginsWith" text="HDU">
      <formula>LEFT(AC9,LEN("HDU"))="HDU"</formula>
    </cfRule>
    <cfRule type="beginsWith" dxfId="2683" priority="1399" operator="beginsWith" text="ward">
      <formula>LEFT(AC9,LEN("ward"))="ward"</formula>
    </cfRule>
    <cfRule type="beginsWith" dxfId="2682" priority="1400" operator="beginsWith" text="ED late">
      <formula>LEFT(AC9,LEN("ED late"))="ED late"</formula>
    </cfRule>
    <cfRule type="beginsWith" dxfId="2681" priority="1401" operator="beginsWith" text="ED Long">
      <formula>LEFT(AC9,LEN("ED Long"))="ED Long"</formula>
    </cfRule>
    <cfRule type="beginsWith" dxfId="2680" priority="1402" operator="beginsWith" text="ED Day">
      <formula>LEFT(AC9,LEN("ED Day"))="ED Day"</formula>
    </cfRule>
  </conditionalFormatting>
  <conditionalFormatting sqref="AC10">
    <cfRule type="beginsWith" dxfId="2679" priority="1387" operator="beginsWith" text="daycare">
      <formula>LEFT(AC10,LEN("daycare"))="daycare"</formula>
    </cfRule>
    <cfRule type="beginsWith" dxfId="2678" priority="1388" operator="beginsWith" text="Night">
      <formula>LEFT(AC10,LEN("Night"))="Night"</formula>
    </cfRule>
    <cfRule type="containsText" dxfId="2677" priority="1389" operator="containsText" text="LD">
      <formula>NOT(ISERROR(SEARCH("LD",AC10)))</formula>
    </cfRule>
    <cfRule type="beginsWith" dxfId="2676" priority="1390" operator="beginsWith" text="HDU">
      <formula>LEFT(AC10,LEN("HDU"))="HDU"</formula>
    </cfRule>
    <cfRule type="beginsWith" dxfId="2675" priority="1391" operator="beginsWith" text="ward">
      <formula>LEFT(AC10,LEN("ward"))="ward"</formula>
    </cfRule>
    <cfRule type="beginsWith" dxfId="2674" priority="1392" operator="beginsWith" text="ED late">
      <formula>LEFT(AC10,LEN("ED late"))="ED late"</formula>
    </cfRule>
    <cfRule type="beginsWith" dxfId="2673" priority="1393" operator="beginsWith" text="ED Long">
      <formula>LEFT(AC10,LEN("ED Long"))="ED Long"</formula>
    </cfRule>
    <cfRule type="beginsWith" dxfId="2672" priority="1394" operator="beginsWith" text="ED Day">
      <formula>LEFT(AC10,LEN("ED Day"))="ED Day"</formula>
    </cfRule>
  </conditionalFormatting>
  <conditionalFormatting sqref="AC12">
    <cfRule type="beginsWith" dxfId="2671" priority="1379" operator="beginsWith" text="daycare">
      <formula>LEFT(AC12,LEN("daycare"))="daycare"</formula>
    </cfRule>
    <cfRule type="beginsWith" dxfId="2670" priority="1380" operator="beginsWith" text="Night">
      <formula>LEFT(AC12,LEN("Night"))="Night"</formula>
    </cfRule>
    <cfRule type="containsText" dxfId="2669" priority="1381" operator="containsText" text="LD">
      <formula>NOT(ISERROR(SEARCH("LD",AC12)))</formula>
    </cfRule>
    <cfRule type="beginsWith" dxfId="2668" priority="1382" operator="beginsWith" text="HDU">
      <formula>LEFT(AC12,LEN("HDU"))="HDU"</formula>
    </cfRule>
    <cfRule type="beginsWith" dxfId="2667" priority="1383" operator="beginsWith" text="ward">
      <formula>LEFT(AC12,LEN("ward"))="ward"</formula>
    </cfRule>
    <cfRule type="beginsWith" dxfId="2666" priority="1384" operator="beginsWith" text="ED late">
      <formula>LEFT(AC12,LEN("ED late"))="ED late"</formula>
    </cfRule>
    <cfRule type="beginsWith" dxfId="2665" priority="1385" operator="beginsWith" text="ED Long">
      <formula>LEFT(AC12,LEN("ED Long"))="ED Long"</formula>
    </cfRule>
    <cfRule type="beginsWith" dxfId="2664" priority="1386" operator="beginsWith" text="ED Day">
      <formula>LEFT(AC12,LEN("ED Day"))="ED Day"</formula>
    </cfRule>
  </conditionalFormatting>
  <conditionalFormatting sqref="AC11">
    <cfRule type="beginsWith" dxfId="2663" priority="1371" operator="beginsWith" text="daycare">
      <formula>LEFT(AC11,LEN("daycare"))="daycare"</formula>
    </cfRule>
    <cfRule type="beginsWith" dxfId="2662" priority="1372" operator="beginsWith" text="Night">
      <formula>LEFT(AC11,LEN("Night"))="Night"</formula>
    </cfRule>
    <cfRule type="containsText" dxfId="2661" priority="1373" operator="containsText" text="LD">
      <formula>NOT(ISERROR(SEARCH("LD",AC11)))</formula>
    </cfRule>
    <cfRule type="beginsWith" dxfId="2660" priority="1374" operator="beginsWith" text="HDU">
      <formula>LEFT(AC11,LEN("HDU"))="HDU"</formula>
    </cfRule>
    <cfRule type="beginsWith" dxfId="2659" priority="1375" operator="beginsWith" text="ward">
      <formula>LEFT(AC11,LEN("ward"))="ward"</formula>
    </cfRule>
    <cfRule type="beginsWith" dxfId="2658" priority="1376" operator="beginsWith" text="ED late">
      <formula>LEFT(AC11,LEN("ED late"))="ED late"</formula>
    </cfRule>
    <cfRule type="beginsWith" dxfId="2657" priority="1377" operator="beginsWith" text="ED Long">
      <formula>LEFT(AC11,LEN("ED Long"))="ED Long"</formula>
    </cfRule>
    <cfRule type="beginsWith" dxfId="2656" priority="1378" operator="beginsWith" text="ED Day">
      <formula>LEFT(AC11,LEN("ED Day"))="ED Day"</formula>
    </cfRule>
  </conditionalFormatting>
  <conditionalFormatting sqref="AC13">
    <cfRule type="beginsWith" dxfId="2655" priority="1363" operator="beginsWith" text="daycare">
      <formula>LEFT(AC13,LEN("daycare"))="daycare"</formula>
    </cfRule>
    <cfRule type="beginsWith" dxfId="2654" priority="1364" operator="beginsWith" text="Night">
      <formula>LEFT(AC13,LEN("Night"))="Night"</formula>
    </cfRule>
    <cfRule type="containsText" dxfId="2653" priority="1365" operator="containsText" text="LD">
      <formula>NOT(ISERROR(SEARCH("LD",AC13)))</formula>
    </cfRule>
    <cfRule type="beginsWith" dxfId="2652" priority="1366" operator="beginsWith" text="HDU">
      <formula>LEFT(AC13,LEN("HDU"))="HDU"</formula>
    </cfRule>
    <cfRule type="beginsWith" dxfId="2651" priority="1367" operator="beginsWith" text="ward">
      <formula>LEFT(AC13,LEN("ward"))="ward"</formula>
    </cfRule>
    <cfRule type="beginsWith" dxfId="2650" priority="1368" operator="beginsWith" text="ED late">
      <formula>LEFT(AC13,LEN("ED late"))="ED late"</formula>
    </cfRule>
    <cfRule type="beginsWith" dxfId="2649" priority="1369" operator="beginsWith" text="ED Long">
      <formula>LEFT(AC13,LEN("ED Long"))="ED Long"</formula>
    </cfRule>
    <cfRule type="beginsWith" dxfId="2648" priority="1370" operator="beginsWith" text="ED Day">
      <formula>LEFT(AC13,LEN("ED Day"))="ED Day"</formula>
    </cfRule>
  </conditionalFormatting>
  <conditionalFormatting sqref="AC23">
    <cfRule type="beginsWith" dxfId="2647" priority="1355" operator="beginsWith" text="daycare">
      <formula>LEFT(AC23,LEN("daycare"))="daycare"</formula>
    </cfRule>
    <cfRule type="beginsWith" dxfId="2646" priority="1356" operator="beginsWith" text="Night">
      <formula>LEFT(AC23,LEN("Night"))="Night"</formula>
    </cfRule>
    <cfRule type="containsText" dxfId="2645" priority="1357" operator="containsText" text="LD">
      <formula>NOT(ISERROR(SEARCH("LD",AC23)))</formula>
    </cfRule>
    <cfRule type="beginsWith" dxfId="2644" priority="1358" operator="beginsWith" text="HDU">
      <formula>LEFT(AC23,LEN("HDU"))="HDU"</formula>
    </cfRule>
    <cfRule type="beginsWith" dxfId="2643" priority="1359" operator="beginsWith" text="ward">
      <formula>LEFT(AC23,LEN("ward"))="ward"</formula>
    </cfRule>
    <cfRule type="beginsWith" dxfId="2642" priority="1360" operator="beginsWith" text="ED late">
      <formula>LEFT(AC23,LEN("ED late"))="ED late"</formula>
    </cfRule>
    <cfRule type="beginsWith" dxfId="2641" priority="1361" operator="beginsWith" text="ED Long">
      <formula>LEFT(AC23,LEN("ED Long"))="ED Long"</formula>
    </cfRule>
    <cfRule type="beginsWith" dxfId="2640" priority="1362" operator="beginsWith" text="ED Day">
      <formula>LEFT(AC23,LEN("ED Day"))="ED Day"</formula>
    </cfRule>
  </conditionalFormatting>
  <conditionalFormatting sqref="AC24">
    <cfRule type="beginsWith" dxfId="2639" priority="1347" operator="beginsWith" text="daycare">
      <formula>LEFT(AC24,LEN("daycare"))="daycare"</formula>
    </cfRule>
    <cfRule type="beginsWith" dxfId="2638" priority="1348" operator="beginsWith" text="Night">
      <formula>LEFT(AC24,LEN("Night"))="Night"</formula>
    </cfRule>
    <cfRule type="containsText" dxfId="2637" priority="1349" operator="containsText" text="LD">
      <formula>NOT(ISERROR(SEARCH("LD",AC24)))</formula>
    </cfRule>
    <cfRule type="beginsWith" dxfId="2636" priority="1350" operator="beginsWith" text="HDU">
      <formula>LEFT(AC24,LEN("HDU"))="HDU"</formula>
    </cfRule>
    <cfRule type="beginsWith" dxfId="2635" priority="1351" operator="beginsWith" text="ward">
      <formula>LEFT(AC24,LEN("ward"))="ward"</formula>
    </cfRule>
    <cfRule type="beginsWith" dxfId="2634" priority="1352" operator="beginsWith" text="ED late">
      <formula>LEFT(AC24,LEN("ED late"))="ED late"</formula>
    </cfRule>
    <cfRule type="beginsWith" dxfId="2633" priority="1353" operator="beginsWith" text="ED Long">
      <formula>LEFT(AC24,LEN("ED Long"))="ED Long"</formula>
    </cfRule>
    <cfRule type="beginsWith" dxfId="2632" priority="1354" operator="beginsWith" text="ED Day">
      <formula>LEFT(AC24,LEN("ED Day"))="ED Day"</formula>
    </cfRule>
  </conditionalFormatting>
  <conditionalFormatting sqref="AC25">
    <cfRule type="beginsWith" dxfId="2631" priority="1339" operator="beginsWith" text="daycare">
      <formula>LEFT(AC25,LEN("daycare"))="daycare"</formula>
    </cfRule>
    <cfRule type="beginsWith" dxfId="2630" priority="1340" operator="beginsWith" text="Night">
      <formula>LEFT(AC25,LEN("Night"))="Night"</formula>
    </cfRule>
    <cfRule type="containsText" dxfId="2629" priority="1341" operator="containsText" text="LD">
      <formula>NOT(ISERROR(SEARCH("LD",AC25)))</formula>
    </cfRule>
    <cfRule type="beginsWith" dxfId="2628" priority="1342" operator="beginsWith" text="HDU">
      <formula>LEFT(AC25,LEN("HDU"))="HDU"</formula>
    </cfRule>
    <cfRule type="beginsWith" dxfId="2627" priority="1343" operator="beginsWith" text="ward">
      <formula>LEFT(AC25,LEN("ward"))="ward"</formula>
    </cfRule>
    <cfRule type="beginsWith" dxfId="2626" priority="1344" operator="beginsWith" text="ED late">
      <formula>LEFT(AC25,LEN("ED late"))="ED late"</formula>
    </cfRule>
    <cfRule type="beginsWith" dxfId="2625" priority="1345" operator="beginsWith" text="ED Long">
      <formula>LEFT(AC25,LEN("ED Long"))="ED Long"</formula>
    </cfRule>
    <cfRule type="beginsWith" dxfId="2624" priority="1346" operator="beginsWith" text="ED Day">
      <formula>LEFT(AC25,LEN("ED Day"))="ED Day"</formula>
    </cfRule>
  </conditionalFormatting>
  <conditionalFormatting sqref="AC26">
    <cfRule type="beginsWith" dxfId="2623" priority="1331" operator="beginsWith" text="daycare">
      <formula>LEFT(AC26,LEN("daycare"))="daycare"</formula>
    </cfRule>
    <cfRule type="beginsWith" dxfId="2622" priority="1332" operator="beginsWith" text="Night">
      <formula>LEFT(AC26,LEN("Night"))="Night"</formula>
    </cfRule>
    <cfRule type="containsText" dxfId="2621" priority="1333" operator="containsText" text="LD">
      <formula>NOT(ISERROR(SEARCH("LD",AC26)))</formula>
    </cfRule>
    <cfRule type="beginsWith" dxfId="2620" priority="1334" operator="beginsWith" text="HDU">
      <formula>LEFT(AC26,LEN("HDU"))="HDU"</formula>
    </cfRule>
    <cfRule type="beginsWith" dxfId="2619" priority="1335" operator="beginsWith" text="ward">
      <formula>LEFT(AC26,LEN("ward"))="ward"</formula>
    </cfRule>
    <cfRule type="beginsWith" dxfId="2618" priority="1336" operator="beginsWith" text="ED late">
      <formula>LEFT(AC26,LEN("ED late"))="ED late"</formula>
    </cfRule>
    <cfRule type="beginsWith" dxfId="2617" priority="1337" operator="beginsWith" text="ED Long">
      <formula>LEFT(AC26,LEN("ED Long"))="ED Long"</formula>
    </cfRule>
    <cfRule type="beginsWith" dxfId="2616" priority="1338" operator="beginsWith" text="ED Day">
      <formula>LEFT(AC26,LEN("ED Day"))="ED Day"</formula>
    </cfRule>
  </conditionalFormatting>
  <conditionalFormatting sqref="AC27">
    <cfRule type="beginsWith" dxfId="2615" priority="1323" operator="beginsWith" text="daycare">
      <formula>LEFT(AC27,LEN("daycare"))="daycare"</formula>
    </cfRule>
    <cfRule type="beginsWith" dxfId="2614" priority="1324" operator="beginsWith" text="Night">
      <formula>LEFT(AC27,LEN("Night"))="Night"</formula>
    </cfRule>
    <cfRule type="containsText" dxfId="2613" priority="1325" operator="containsText" text="LD">
      <formula>NOT(ISERROR(SEARCH("LD",AC27)))</formula>
    </cfRule>
    <cfRule type="beginsWith" dxfId="2612" priority="1326" operator="beginsWith" text="HDU">
      <formula>LEFT(AC27,LEN("HDU"))="HDU"</formula>
    </cfRule>
    <cfRule type="beginsWith" dxfId="2611" priority="1327" operator="beginsWith" text="ward">
      <formula>LEFT(AC27,LEN("ward"))="ward"</formula>
    </cfRule>
    <cfRule type="beginsWith" dxfId="2610" priority="1328" operator="beginsWith" text="ED late">
      <formula>LEFT(AC27,LEN("ED late"))="ED late"</formula>
    </cfRule>
    <cfRule type="beginsWith" dxfId="2609" priority="1329" operator="beginsWith" text="ED Long">
      <formula>LEFT(AC27,LEN("ED Long"))="ED Long"</formula>
    </cfRule>
    <cfRule type="beginsWith" dxfId="2608" priority="1330" operator="beginsWith" text="ED Day">
      <formula>LEFT(AC27,LEN("ED Day"))="ED Day"</formula>
    </cfRule>
  </conditionalFormatting>
  <conditionalFormatting sqref="AC30">
    <cfRule type="beginsWith" dxfId="2607" priority="1315" operator="beginsWith" text="daycare">
      <formula>LEFT(AC30,LEN("daycare"))="daycare"</formula>
    </cfRule>
    <cfRule type="beginsWith" dxfId="2606" priority="1316" operator="beginsWith" text="Night">
      <formula>LEFT(AC30,LEN("Night"))="Night"</formula>
    </cfRule>
    <cfRule type="containsText" dxfId="2605" priority="1317" operator="containsText" text="LD">
      <formula>NOT(ISERROR(SEARCH("LD",AC30)))</formula>
    </cfRule>
    <cfRule type="beginsWith" dxfId="2604" priority="1318" operator="beginsWith" text="HDU">
      <formula>LEFT(AC30,LEN("HDU"))="HDU"</formula>
    </cfRule>
    <cfRule type="beginsWith" dxfId="2603" priority="1319" operator="beginsWith" text="ward">
      <formula>LEFT(AC30,LEN("ward"))="ward"</formula>
    </cfRule>
    <cfRule type="beginsWith" dxfId="2602" priority="1320" operator="beginsWith" text="ED late">
      <formula>LEFT(AC30,LEN("ED late"))="ED late"</formula>
    </cfRule>
    <cfRule type="beginsWith" dxfId="2601" priority="1321" operator="beginsWith" text="ED Long">
      <formula>LEFT(AC30,LEN("ED Long"))="ED Long"</formula>
    </cfRule>
    <cfRule type="beginsWith" dxfId="2600" priority="1322" operator="beginsWith" text="ED Day">
      <formula>LEFT(AC30,LEN("ED Day"))="ED Day"</formula>
    </cfRule>
  </conditionalFormatting>
  <conditionalFormatting sqref="AC30">
    <cfRule type="endsWith" dxfId="2599" priority="1314" operator="endsWith" text="Night">
      <formula>RIGHT(AC30,LEN("Night"))="Night"</formula>
    </cfRule>
  </conditionalFormatting>
  <conditionalFormatting sqref="AC30">
    <cfRule type="containsText" dxfId="2598" priority="1307" operator="containsText" text="ED eve">
      <formula>NOT(ISERROR(SEARCH("ED eve",AC30)))</formula>
    </cfRule>
    <cfRule type="containsText" dxfId="2597" priority="1308" operator="containsText" text="daycare">
      <formula>NOT(ISERROR(SEARCH("daycare",AC30)))</formula>
    </cfRule>
    <cfRule type="containsText" dxfId="2596" priority="1309" operator="containsText" text="ED day">
      <formula>NOT(ISERROR(SEARCH("ED day",AC30)))</formula>
    </cfRule>
    <cfRule type="containsText" dxfId="2595" priority="1310" operator="containsText" text="LD">
      <formula>NOT(ISERROR(SEARCH("LD",AC30)))</formula>
    </cfRule>
    <cfRule type="containsText" dxfId="2594" priority="1311" operator="containsText" text="ward">
      <formula>NOT(ISERROR(SEARCH("ward",AC30)))</formula>
    </cfRule>
    <cfRule type="containsText" dxfId="2593" priority="1312" operator="containsText" text="ED late">
      <formula>NOT(ISERROR(SEARCH("ED late",AC30)))</formula>
    </cfRule>
    <cfRule type="containsText" dxfId="2592" priority="1313" operator="containsText" text="ED long">
      <formula>NOT(ISERROR(SEARCH("ED long",AC30)))</formula>
    </cfRule>
  </conditionalFormatting>
  <conditionalFormatting sqref="AC31">
    <cfRule type="beginsWith" dxfId="2591" priority="1299" operator="beginsWith" text="daycare">
      <formula>LEFT(AC31,LEN("daycare"))="daycare"</formula>
    </cfRule>
    <cfRule type="beginsWith" dxfId="2590" priority="1300" operator="beginsWith" text="Night">
      <formula>LEFT(AC31,LEN("Night"))="Night"</formula>
    </cfRule>
    <cfRule type="containsText" dxfId="2589" priority="1301" operator="containsText" text="LD">
      <formula>NOT(ISERROR(SEARCH("LD",AC31)))</formula>
    </cfRule>
    <cfRule type="beginsWith" dxfId="2588" priority="1302" operator="beginsWith" text="HDU">
      <formula>LEFT(AC31,LEN("HDU"))="HDU"</formula>
    </cfRule>
    <cfRule type="beginsWith" dxfId="2587" priority="1303" operator="beginsWith" text="ward">
      <formula>LEFT(AC31,LEN("ward"))="ward"</formula>
    </cfRule>
    <cfRule type="beginsWith" dxfId="2586" priority="1304" operator="beginsWith" text="ED late">
      <formula>LEFT(AC31,LEN("ED late"))="ED late"</formula>
    </cfRule>
    <cfRule type="beginsWith" dxfId="2585" priority="1305" operator="beginsWith" text="ED Long">
      <formula>LEFT(AC31,LEN("ED Long"))="ED Long"</formula>
    </cfRule>
    <cfRule type="beginsWith" dxfId="2584" priority="1306" operator="beginsWith" text="ED Day">
      <formula>LEFT(AC31,LEN("ED Day"))="ED Day"</formula>
    </cfRule>
  </conditionalFormatting>
  <conditionalFormatting sqref="AC31">
    <cfRule type="endsWith" dxfId="2583" priority="1298" operator="endsWith" text="Night">
      <formula>RIGHT(AC31,LEN("Night"))="Night"</formula>
    </cfRule>
  </conditionalFormatting>
  <conditionalFormatting sqref="AC31">
    <cfRule type="containsText" dxfId="2582" priority="1291" operator="containsText" text="ED eve">
      <formula>NOT(ISERROR(SEARCH("ED eve",AC31)))</formula>
    </cfRule>
    <cfRule type="containsText" dxfId="2581" priority="1292" operator="containsText" text="daycare">
      <formula>NOT(ISERROR(SEARCH("daycare",AC31)))</formula>
    </cfRule>
    <cfRule type="containsText" dxfId="2580" priority="1293" operator="containsText" text="ED day">
      <formula>NOT(ISERROR(SEARCH("ED day",AC31)))</formula>
    </cfRule>
    <cfRule type="containsText" dxfId="2579" priority="1294" operator="containsText" text="LD">
      <formula>NOT(ISERROR(SEARCH("LD",AC31)))</formula>
    </cfRule>
    <cfRule type="containsText" dxfId="2578" priority="1295" operator="containsText" text="ward">
      <formula>NOT(ISERROR(SEARCH("ward",AC31)))</formula>
    </cfRule>
    <cfRule type="containsText" dxfId="2577" priority="1296" operator="containsText" text="ED late">
      <formula>NOT(ISERROR(SEARCH("ED late",AC31)))</formula>
    </cfRule>
    <cfRule type="containsText" dxfId="2576" priority="1297" operator="containsText" text="ED long">
      <formula>NOT(ISERROR(SEARCH("ED long",AC31)))</formula>
    </cfRule>
  </conditionalFormatting>
  <conditionalFormatting sqref="AC32">
    <cfRule type="beginsWith" dxfId="2575" priority="1283" operator="beginsWith" text="daycare">
      <formula>LEFT(AC32,LEN("daycare"))="daycare"</formula>
    </cfRule>
    <cfRule type="beginsWith" dxfId="2574" priority="1284" operator="beginsWith" text="Night">
      <formula>LEFT(AC32,LEN("Night"))="Night"</formula>
    </cfRule>
    <cfRule type="containsText" dxfId="2573" priority="1285" operator="containsText" text="LD">
      <formula>NOT(ISERROR(SEARCH("LD",AC32)))</formula>
    </cfRule>
    <cfRule type="beginsWith" dxfId="2572" priority="1286" operator="beginsWith" text="HDU">
      <formula>LEFT(AC32,LEN("HDU"))="HDU"</formula>
    </cfRule>
    <cfRule type="beginsWith" dxfId="2571" priority="1287" operator="beginsWith" text="ward">
      <formula>LEFT(AC32,LEN("ward"))="ward"</formula>
    </cfRule>
    <cfRule type="beginsWith" dxfId="2570" priority="1288" operator="beginsWith" text="ED late">
      <formula>LEFT(AC32,LEN("ED late"))="ED late"</formula>
    </cfRule>
    <cfRule type="beginsWith" dxfId="2569" priority="1289" operator="beginsWith" text="ED Long">
      <formula>LEFT(AC32,LEN("ED Long"))="ED Long"</formula>
    </cfRule>
    <cfRule type="beginsWith" dxfId="2568" priority="1290" operator="beginsWith" text="ED Day">
      <formula>LEFT(AC32,LEN("ED Day"))="ED Day"</formula>
    </cfRule>
  </conditionalFormatting>
  <conditionalFormatting sqref="AC32">
    <cfRule type="endsWith" dxfId="2567" priority="1282" operator="endsWith" text="Night">
      <formula>RIGHT(AC32,LEN("Night"))="Night"</formula>
    </cfRule>
  </conditionalFormatting>
  <conditionalFormatting sqref="AC32">
    <cfRule type="containsText" dxfId="2566" priority="1275" operator="containsText" text="ED eve">
      <formula>NOT(ISERROR(SEARCH("ED eve",AC32)))</formula>
    </cfRule>
    <cfRule type="containsText" dxfId="2565" priority="1276" operator="containsText" text="daycare">
      <formula>NOT(ISERROR(SEARCH("daycare",AC32)))</formula>
    </cfRule>
    <cfRule type="containsText" dxfId="2564" priority="1277" operator="containsText" text="ED day">
      <formula>NOT(ISERROR(SEARCH("ED day",AC32)))</formula>
    </cfRule>
    <cfRule type="containsText" dxfId="2563" priority="1278" operator="containsText" text="LD">
      <formula>NOT(ISERROR(SEARCH("LD",AC32)))</formula>
    </cfRule>
    <cfRule type="containsText" dxfId="2562" priority="1279" operator="containsText" text="ward">
      <formula>NOT(ISERROR(SEARCH("ward",AC32)))</formula>
    </cfRule>
    <cfRule type="containsText" dxfId="2561" priority="1280" operator="containsText" text="ED late">
      <formula>NOT(ISERROR(SEARCH("ED late",AC32)))</formula>
    </cfRule>
    <cfRule type="containsText" dxfId="2560" priority="1281" operator="containsText" text="ED long">
      <formula>NOT(ISERROR(SEARCH("ED long",AC32)))</formula>
    </cfRule>
  </conditionalFormatting>
  <conditionalFormatting sqref="AD12:AD15">
    <cfRule type="beginsWith" dxfId="2559" priority="1274" operator="beginsWith" text="ED night">
      <formula>LEFT(AD12,LEN("ED night"))="ED night"</formula>
    </cfRule>
  </conditionalFormatting>
  <conditionalFormatting sqref="AD9">
    <cfRule type="beginsWith" dxfId="2558" priority="1266" operator="beginsWith" text="daycare">
      <formula>LEFT(AD9,LEN("daycare"))="daycare"</formula>
    </cfRule>
    <cfRule type="beginsWith" dxfId="2557" priority="1267" operator="beginsWith" text="Night">
      <formula>LEFT(AD9,LEN("Night"))="Night"</formula>
    </cfRule>
    <cfRule type="containsText" dxfId="2556" priority="1268" operator="containsText" text="LD">
      <formula>NOT(ISERROR(SEARCH("LD",AD9)))</formula>
    </cfRule>
    <cfRule type="beginsWith" dxfId="2555" priority="1269" operator="beginsWith" text="HDU">
      <formula>LEFT(AD9,LEN("HDU"))="HDU"</formula>
    </cfRule>
    <cfRule type="beginsWith" dxfId="2554" priority="1270" operator="beginsWith" text="ward">
      <formula>LEFT(AD9,LEN("ward"))="ward"</formula>
    </cfRule>
    <cfRule type="beginsWith" dxfId="2553" priority="1271" operator="beginsWith" text="ED late">
      <formula>LEFT(AD9,LEN("ED late"))="ED late"</formula>
    </cfRule>
    <cfRule type="beginsWith" dxfId="2552" priority="1272" operator="beginsWith" text="ED Long">
      <formula>LEFT(AD9,LEN("ED Long"))="ED Long"</formula>
    </cfRule>
    <cfRule type="beginsWith" dxfId="2551" priority="1273" operator="beginsWith" text="ED Day">
      <formula>LEFT(AD9,LEN("ED Day"))="ED Day"</formula>
    </cfRule>
  </conditionalFormatting>
  <conditionalFormatting sqref="AD9">
    <cfRule type="endsWith" dxfId="2550" priority="1265" operator="endsWith" text="Night">
      <formula>RIGHT(AD9,LEN("Night"))="Night"</formula>
    </cfRule>
  </conditionalFormatting>
  <conditionalFormatting sqref="AD9">
    <cfRule type="containsText" dxfId="2549" priority="1258" operator="containsText" text="ED eve">
      <formula>NOT(ISERROR(SEARCH("ED eve",AD9)))</formula>
    </cfRule>
    <cfRule type="containsText" dxfId="2548" priority="1259" operator="containsText" text="daycare">
      <formula>NOT(ISERROR(SEARCH("daycare",AD9)))</formula>
    </cfRule>
    <cfRule type="containsText" dxfId="2547" priority="1260" operator="containsText" text="ED day">
      <formula>NOT(ISERROR(SEARCH("ED day",AD9)))</formula>
    </cfRule>
    <cfRule type="containsText" dxfId="2546" priority="1261" operator="containsText" text="LD">
      <formula>NOT(ISERROR(SEARCH("LD",AD9)))</formula>
    </cfRule>
    <cfRule type="containsText" dxfId="2545" priority="1262" operator="containsText" text="ward">
      <formula>NOT(ISERROR(SEARCH("ward",AD9)))</formula>
    </cfRule>
    <cfRule type="containsText" dxfId="2544" priority="1263" operator="containsText" text="ED late">
      <formula>NOT(ISERROR(SEARCH("ED late",AD9)))</formula>
    </cfRule>
    <cfRule type="containsText" dxfId="2543" priority="1264" operator="containsText" text="ED long">
      <formula>NOT(ISERROR(SEARCH("ED long",AD9)))</formula>
    </cfRule>
  </conditionalFormatting>
  <conditionalFormatting sqref="AD10">
    <cfRule type="beginsWith" dxfId="2542" priority="1250" operator="beginsWith" text="daycare">
      <formula>LEFT(AD10,LEN("daycare"))="daycare"</formula>
    </cfRule>
    <cfRule type="beginsWith" dxfId="2541" priority="1251" operator="beginsWith" text="Night">
      <formula>LEFT(AD10,LEN("Night"))="Night"</formula>
    </cfRule>
    <cfRule type="containsText" dxfId="2540" priority="1252" operator="containsText" text="LD">
      <formula>NOT(ISERROR(SEARCH("LD",AD10)))</formula>
    </cfRule>
    <cfRule type="beginsWith" dxfId="2539" priority="1253" operator="beginsWith" text="HDU">
      <formula>LEFT(AD10,LEN("HDU"))="HDU"</formula>
    </cfRule>
    <cfRule type="beginsWith" dxfId="2538" priority="1254" operator="beginsWith" text="ward">
      <formula>LEFT(AD10,LEN("ward"))="ward"</formula>
    </cfRule>
    <cfRule type="beginsWith" dxfId="2537" priority="1255" operator="beginsWith" text="ED late">
      <formula>LEFT(AD10,LEN("ED late"))="ED late"</formula>
    </cfRule>
    <cfRule type="beginsWith" dxfId="2536" priority="1256" operator="beginsWith" text="ED Long">
      <formula>LEFT(AD10,LEN("ED Long"))="ED Long"</formula>
    </cfRule>
    <cfRule type="beginsWith" dxfId="2535" priority="1257" operator="beginsWith" text="ED Day">
      <formula>LEFT(AD10,LEN("ED Day"))="ED Day"</formula>
    </cfRule>
  </conditionalFormatting>
  <conditionalFormatting sqref="AD10">
    <cfRule type="endsWith" dxfId="2534" priority="1249" operator="endsWith" text="Night">
      <formula>RIGHT(AD10,LEN("Night"))="Night"</formula>
    </cfRule>
  </conditionalFormatting>
  <conditionalFormatting sqref="AD10">
    <cfRule type="containsText" dxfId="2533" priority="1242" operator="containsText" text="ED eve">
      <formula>NOT(ISERROR(SEARCH("ED eve",AD10)))</formula>
    </cfRule>
    <cfRule type="containsText" dxfId="2532" priority="1243" operator="containsText" text="daycare">
      <formula>NOT(ISERROR(SEARCH("daycare",AD10)))</formula>
    </cfRule>
    <cfRule type="containsText" dxfId="2531" priority="1244" operator="containsText" text="ED day">
      <formula>NOT(ISERROR(SEARCH("ED day",AD10)))</formula>
    </cfRule>
    <cfRule type="containsText" dxfId="2530" priority="1245" operator="containsText" text="LD">
      <formula>NOT(ISERROR(SEARCH("LD",AD10)))</formula>
    </cfRule>
    <cfRule type="containsText" dxfId="2529" priority="1246" operator="containsText" text="ward">
      <formula>NOT(ISERROR(SEARCH("ward",AD10)))</formula>
    </cfRule>
    <cfRule type="containsText" dxfId="2528" priority="1247" operator="containsText" text="ED late">
      <formula>NOT(ISERROR(SEARCH("ED late",AD10)))</formula>
    </cfRule>
    <cfRule type="containsText" dxfId="2527" priority="1248" operator="containsText" text="ED long">
      <formula>NOT(ISERROR(SEARCH("ED long",AD10)))</formula>
    </cfRule>
  </conditionalFormatting>
  <conditionalFormatting sqref="AD11">
    <cfRule type="beginsWith" dxfId="2526" priority="1234" operator="beginsWith" text="daycare">
      <formula>LEFT(AD11,LEN("daycare"))="daycare"</formula>
    </cfRule>
    <cfRule type="beginsWith" dxfId="2525" priority="1235" operator="beginsWith" text="Night">
      <formula>LEFT(AD11,LEN("Night"))="Night"</formula>
    </cfRule>
    <cfRule type="containsText" dxfId="2524" priority="1236" operator="containsText" text="LD">
      <formula>NOT(ISERROR(SEARCH("LD",AD11)))</formula>
    </cfRule>
    <cfRule type="beginsWith" dxfId="2523" priority="1237" operator="beginsWith" text="HDU">
      <formula>LEFT(AD11,LEN("HDU"))="HDU"</formula>
    </cfRule>
    <cfRule type="beginsWith" dxfId="2522" priority="1238" operator="beginsWith" text="ward">
      <formula>LEFT(AD11,LEN("ward"))="ward"</formula>
    </cfRule>
    <cfRule type="beginsWith" dxfId="2521" priority="1239" operator="beginsWith" text="ED late">
      <formula>LEFT(AD11,LEN("ED late"))="ED late"</formula>
    </cfRule>
    <cfRule type="beginsWith" dxfId="2520" priority="1240" operator="beginsWith" text="ED Long">
      <formula>LEFT(AD11,LEN("ED Long"))="ED Long"</formula>
    </cfRule>
    <cfRule type="beginsWith" dxfId="2519" priority="1241" operator="beginsWith" text="ED Day">
      <formula>LEFT(AD11,LEN("ED Day"))="ED Day"</formula>
    </cfRule>
  </conditionalFormatting>
  <conditionalFormatting sqref="AD11">
    <cfRule type="endsWith" dxfId="2518" priority="1233" operator="endsWith" text="Night">
      <formula>RIGHT(AD11,LEN("Night"))="Night"</formula>
    </cfRule>
  </conditionalFormatting>
  <conditionalFormatting sqref="AD11">
    <cfRule type="containsText" dxfId="2517" priority="1226" operator="containsText" text="ED eve">
      <formula>NOT(ISERROR(SEARCH("ED eve",AD11)))</formula>
    </cfRule>
    <cfRule type="containsText" dxfId="2516" priority="1227" operator="containsText" text="daycare">
      <formula>NOT(ISERROR(SEARCH("daycare",AD11)))</formula>
    </cfRule>
    <cfRule type="containsText" dxfId="2515" priority="1228" operator="containsText" text="ED day">
      <formula>NOT(ISERROR(SEARCH("ED day",AD11)))</formula>
    </cfRule>
    <cfRule type="containsText" dxfId="2514" priority="1229" operator="containsText" text="LD">
      <formula>NOT(ISERROR(SEARCH("LD",AD11)))</formula>
    </cfRule>
    <cfRule type="containsText" dxfId="2513" priority="1230" operator="containsText" text="ward">
      <formula>NOT(ISERROR(SEARCH("ward",AD11)))</formula>
    </cfRule>
    <cfRule type="containsText" dxfId="2512" priority="1231" operator="containsText" text="ED late">
      <formula>NOT(ISERROR(SEARCH("ED late",AD11)))</formula>
    </cfRule>
    <cfRule type="containsText" dxfId="2511" priority="1232" operator="containsText" text="ED long">
      <formula>NOT(ISERROR(SEARCH("ED long",AD11)))</formula>
    </cfRule>
  </conditionalFormatting>
  <conditionalFormatting sqref="AD35:AD36 AD21:AD29">
    <cfRule type="beginsWith" dxfId="2510" priority="1225" operator="beginsWith" text="ED night">
      <formula>LEFT(AD21,LEN("ED night"))="ED night"</formula>
    </cfRule>
  </conditionalFormatting>
  <conditionalFormatting sqref="AD16">
    <cfRule type="beginsWith" dxfId="2509" priority="1217" operator="beginsWith" text="daycare">
      <formula>LEFT(AD16,LEN("daycare"))="daycare"</formula>
    </cfRule>
    <cfRule type="beginsWith" dxfId="2508" priority="1218" operator="beginsWith" text="Night">
      <formula>LEFT(AD16,LEN("Night"))="Night"</formula>
    </cfRule>
    <cfRule type="containsText" dxfId="2507" priority="1219" operator="containsText" text="LD">
      <formula>NOT(ISERROR(SEARCH("LD",AD16)))</formula>
    </cfRule>
    <cfRule type="beginsWith" dxfId="2506" priority="1220" operator="beginsWith" text="HDU">
      <formula>LEFT(AD16,LEN("HDU"))="HDU"</formula>
    </cfRule>
    <cfRule type="beginsWith" dxfId="2505" priority="1221" operator="beginsWith" text="ward">
      <formula>LEFT(AD16,LEN("ward"))="ward"</formula>
    </cfRule>
    <cfRule type="beginsWith" dxfId="2504" priority="1222" operator="beginsWith" text="ED late">
      <formula>LEFT(AD16,LEN("ED late"))="ED late"</formula>
    </cfRule>
    <cfRule type="beginsWith" dxfId="2503" priority="1223" operator="beginsWith" text="ED Long">
      <formula>LEFT(AD16,LEN("ED Long"))="ED Long"</formula>
    </cfRule>
    <cfRule type="beginsWith" dxfId="2502" priority="1224" operator="beginsWith" text="ED Day">
      <formula>LEFT(AD16,LEN("ED Day"))="ED Day"</formula>
    </cfRule>
  </conditionalFormatting>
  <conditionalFormatting sqref="AD17">
    <cfRule type="beginsWith" dxfId="2501" priority="1209" operator="beginsWith" text="daycare">
      <formula>LEFT(AD17,LEN("daycare"))="daycare"</formula>
    </cfRule>
    <cfRule type="beginsWith" dxfId="2500" priority="1210" operator="beginsWith" text="Night">
      <formula>LEFT(AD17,LEN("Night"))="Night"</formula>
    </cfRule>
    <cfRule type="containsText" dxfId="2499" priority="1211" operator="containsText" text="LD">
      <formula>NOT(ISERROR(SEARCH("LD",AD17)))</formula>
    </cfRule>
    <cfRule type="beginsWith" dxfId="2498" priority="1212" operator="beginsWith" text="HDU">
      <formula>LEFT(AD17,LEN("HDU"))="HDU"</formula>
    </cfRule>
    <cfRule type="beginsWith" dxfId="2497" priority="1213" operator="beginsWith" text="ward">
      <formula>LEFT(AD17,LEN("ward"))="ward"</formula>
    </cfRule>
    <cfRule type="beginsWith" dxfId="2496" priority="1214" operator="beginsWith" text="ED late">
      <formula>LEFT(AD17,LEN("ED late"))="ED late"</formula>
    </cfRule>
    <cfRule type="beginsWith" dxfId="2495" priority="1215" operator="beginsWith" text="ED Long">
      <formula>LEFT(AD17,LEN("ED Long"))="ED Long"</formula>
    </cfRule>
    <cfRule type="beginsWith" dxfId="2494" priority="1216" operator="beginsWith" text="ED Day">
      <formula>LEFT(AD17,LEN("ED Day"))="ED Day"</formula>
    </cfRule>
  </conditionalFormatting>
  <conditionalFormatting sqref="AD19">
    <cfRule type="beginsWith" dxfId="2493" priority="1201" operator="beginsWith" text="daycare">
      <formula>LEFT(AD19,LEN("daycare"))="daycare"</formula>
    </cfRule>
    <cfRule type="beginsWith" dxfId="2492" priority="1202" operator="beginsWith" text="Night">
      <formula>LEFT(AD19,LEN("Night"))="Night"</formula>
    </cfRule>
    <cfRule type="containsText" dxfId="2491" priority="1203" operator="containsText" text="LD">
      <formula>NOT(ISERROR(SEARCH("LD",AD19)))</formula>
    </cfRule>
    <cfRule type="beginsWith" dxfId="2490" priority="1204" operator="beginsWith" text="HDU">
      <formula>LEFT(AD19,LEN("HDU"))="HDU"</formula>
    </cfRule>
    <cfRule type="beginsWith" dxfId="2489" priority="1205" operator="beginsWith" text="ward">
      <formula>LEFT(AD19,LEN("ward"))="ward"</formula>
    </cfRule>
    <cfRule type="beginsWith" dxfId="2488" priority="1206" operator="beginsWith" text="ED late">
      <formula>LEFT(AD19,LEN("ED late"))="ED late"</formula>
    </cfRule>
    <cfRule type="beginsWith" dxfId="2487" priority="1207" operator="beginsWith" text="ED Long">
      <formula>LEFT(AD19,LEN("ED Long"))="ED Long"</formula>
    </cfRule>
    <cfRule type="beginsWith" dxfId="2486" priority="1208" operator="beginsWith" text="ED Day">
      <formula>LEFT(AD19,LEN("ED Day"))="ED Day"</formula>
    </cfRule>
  </conditionalFormatting>
  <conditionalFormatting sqref="AD18">
    <cfRule type="beginsWith" dxfId="2485" priority="1193" operator="beginsWith" text="daycare">
      <formula>LEFT(AD18,LEN("daycare"))="daycare"</formula>
    </cfRule>
    <cfRule type="beginsWith" dxfId="2484" priority="1194" operator="beginsWith" text="Night">
      <formula>LEFT(AD18,LEN("Night"))="Night"</formula>
    </cfRule>
    <cfRule type="containsText" dxfId="2483" priority="1195" operator="containsText" text="LD">
      <formula>NOT(ISERROR(SEARCH("LD",AD18)))</formula>
    </cfRule>
    <cfRule type="beginsWith" dxfId="2482" priority="1196" operator="beginsWith" text="HDU">
      <formula>LEFT(AD18,LEN("HDU"))="HDU"</formula>
    </cfRule>
    <cfRule type="beginsWith" dxfId="2481" priority="1197" operator="beginsWith" text="ward">
      <formula>LEFT(AD18,LEN("ward"))="ward"</formula>
    </cfRule>
    <cfRule type="beginsWith" dxfId="2480" priority="1198" operator="beginsWith" text="ED late">
      <formula>LEFT(AD18,LEN("ED late"))="ED late"</formula>
    </cfRule>
    <cfRule type="beginsWith" dxfId="2479" priority="1199" operator="beginsWith" text="ED Long">
      <formula>LEFT(AD18,LEN("ED Long"))="ED Long"</formula>
    </cfRule>
    <cfRule type="beginsWith" dxfId="2478" priority="1200" operator="beginsWith" text="ED Day">
      <formula>LEFT(AD18,LEN("ED Day"))="ED Day"</formula>
    </cfRule>
  </conditionalFormatting>
  <conditionalFormatting sqref="AD20">
    <cfRule type="beginsWith" dxfId="2477" priority="1185" operator="beginsWith" text="daycare">
      <formula>LEFT(AD20,LEN("daycare"))="daycare"</formula>
    </cfRule>
    <cfRule type="beginsWith" dxfId="2476" priority="1186" operator="beginsWith" text="Night">
      <formula>LEFT(AD20,LEN("Night"))="Night"</formula>
    </cfRule>
    <cfRule type="containsText" dxfId="2475" priority="1187" operator="containsText" text="LD">
      <formula>NOT(ISERROR(SEARCH("LD",AD20)))</formula>
    </cfRule>
    <cfRule type="beginsWith" dxfId="2474" priority="1188" operator="beginsWith" text="HDU">
      <formula>LEFT(AD20,LEN("HDU"))="HDU"</formula>
    </cfRule>
    <cfRule type="beginsWith" dxfId="2473" priority="1189" operator="beginsWith" text="ward">
      <formula>LEFT(AD20,LEN("ward"))="ward"</formula>
    </cfRule>
    <cfRule type="beginsWith" dxfId="2472" priority="1190" operator="beginsWith" text="ED late">
      <formula>LEFT(AD20,LEN("ED late"))="ED late"</formula>
    </cfRule>
    <cfRule type="beginsWith" dxfId="2471" priority="1191" operator="beginsWith" text="ED Long">
      <formula>LEFT(AD20,LEN("ED Long"))="ED Long"</formula>
    </cfRule>
    <cfRule type="beginsWith" dxfId="2470" priority="1192" operator="beginsWith" text="ED Day">
      <formula>LEFT(AD20,LEN("ED Day"))="ED Day"</formula>
    </cfRule>
  </conditionalFormatting>
  <conditionalFormatting sqref="AD30">
    <cfRule type="beginsWith" dxfId="2469" priority="1177" operator="beginsWith" text="daycare">
      <formula>LEFT(AD30,LEN("daycare"))="daycare"</formula>
    </cfRule>
    <cfRule type="beginsWith" dxfId="2468" priority="1178" operator="beginsWith" text="Night">
      <formula>LEFT(AD30,LEN("Night"))="Night"</formula>
    </cfRule>
    <cfRule type="containsText" dxfId="2467" priority="1179" operator="containsText" text="LD">
      <formula>NOT(ISERROR(SEARCH("LD",AD30)))</formula>
    </cfRule>
    <cfRule type="beginsWith" dxfId="2466" priority="1180" operator="beginsWith" text="HDU">
      <formula>LEFT(AD30,LEN("HDU"))="HDU"</formula>
    </cfRule>
    <cfRule type="beginsWith" dxfId="2465" priority="1181" operator="beginsWith" text="ward">
      <formula>LEFT(AD30,LEN("ward"))="ward"</formula>
    </cfRule>
    <cfRule type="beginsWith" dxfId="2464" priority="1182" operator="beginsWith" text="ED late">
      <formula>LEFT(AD30,LEN("ED late"))="ED late"</formula>
    </cfRule>
    <cfRule type="beginsWith" dxfId="2463" priority="1183" operator="beginsWith" text="ED Long">
      <formula>LEFT(AD30,LEN("ED Long"))="ED Long"</formula>
    </cfRule>
    <cfRule type="beginsWith" dxfId="2462" priority="1184" operator="beginsWith" text="ED Day">
      <formula>LEFT(AD30,LEN("ED Day"))="ED Day"</formula>
    </cfRule>
  </conditionalFormatting>
  <conditionalFormatting sqref="AD31">
    <cfRule type="beginsWith" dxfId="2461" priority="1169" operator="beginsWith" text="daycare">
      <formula>LEFT(AD31,LEN("daycare"))="daycare"</formula>
    </cfRule>
    <cfRule type="beginsWith" dxfId="2460" priority="1170" operator="beginsWith" text="Night">
      <formula>LEFT(AD31,LEN("Night"))="Night"</formula>
    </cfRule>
    <cfRule type="containsText" dxfId="2459" priority="1171" operator="containsText" text="LD">
      <formula>NOT(ISERROR(SEARCH("LD",AD31)))</formula>
    </cfRule>
    <cfRule type="beginsWith" dxfId="2458" priority="1172" operator="beginsWith" text="HDU">
      <formula>LEFT(AD31,LEN("HDU"))="HDU"</formula>
    </cfRule>
    <cfRule type="beginsWith" dxfId="2457" priority="1173" operator="beginsWith" text="ward">
      <formula>LEFT(AD31,LEN("ward"))="ward"</formula>
    </cfRule>
    <cfRule type="beginsWith" dxfId="2456" priority="1174" operator="beginsWith" text="ED late">
      <formula>LEFT(AD31,LEN("ED late"))="ED late"</formula>
    </cfRule>
    <cfRule type="beginsWith" dxfId="2455" priority="1175" operator="beginsWith" text="ED Long">
      <formula>LEFT(AD31,LEN("ED Long"))="ED Long"</formula>
    </cfRule>
    <cfRule type="beginsWith" dxfId="2454" priority="1176" operator="beginsWith" text="ED Day">
      <formula>LEFT(AD31,LEN("ED Day"))="ED Day"</formula>
    </cfRule>
  </conditionalFormatting>
  <conditionalFormatting sqref="AD32">
    <cfRule type="beginsWith" dxfId="2453" priority="1161" operator="beginsWith" text="daycare">
      <formula>LEFT(AD32,LEN("daycare"))="daycare"</formula>
    </cfRule>
    <cfRule type="beginsWith" dxfId="2452" priority="1162" operator="beginsWith" text="Night">
      <formula>LEFT(AD32,LEN("Night"))="Night"</formula>
    </cfRule>
    <cfRule type="containsText" dxfId="2451" priority="1163" operator="containsText" text="LD">
      <formula>NOT(ISERROR(SEARCH("LD",AD32)))</formula>
    </cfRule>
    <cfRule type="beginsWith" dxfId="2450" priority="1164" operator="beginsWith" text="HDU">
      <formula>LEFT(AD32,LEN("HDU"))="HDU"</formula>
    </cfRule>
    <cfRule type="beginsWith" dxfId="2449" priority="1165" operator="beginsWith" text="ward">
      <formula>LEFT(AD32,LEN("ward"))="ward"</formula>
    </cfRule>
    <cfRule type="beginsWith" dxfId="2448" priority="1166" operator="beginsWith" text="ED late">
      <formula>LEFT(AD32,LEN("ED late"))="ED late"</formula>
    </cfRule>
    <cfRule type="beginsWith" dxfId="2447" priority="1167" operator="beginsWith" text="ED Long">
      <formula>LEFT(AD32,LEN("ED Long"))="ED Long"</formula>
    </cfRule>
    <cfRule type="beginsWith" dxfId="2446" priority="1168" operator="beginsWith" text="ED Day">
      <formula>LEFT(AD32,LEN("ED Day"))="ED Day"</formula>
    </cfRule>
  </conditionalFormatting>
  <conditionalFormatting sqref="AD33">
    <cfRule type="beginsWith" dxfId="2445" priority="1153" operator="beginsWith" text="daycare">
      <formula>LEFT(AD33,LEN("daycare"))="daycare"</formula>
    </cfRule>
    <cfRule type="beginsWith" dxfId="2444" priority="1154" operator="beginsWith" text="Night">
      <formula>LEFT(AD33,LEN("Night"))="Night"</formula>
    </cfRule>
    <cfRule type="containsText" dxfId="2443" priority="1155" operator="containsText" text="LD">
      <formula>NOT(ISERROR(SEARCH("LD",AD33)))</formula>
    </cfRule>
    <cfRule type="beginsWith" dxfId="2442" priority="1156" operator="beginsWith" text="HDU">
      <formula>LEFT(AD33,LEN("HDU"))="HDU"</formula>
    </cfRule>
    <cfRule type="beginsWith" dxfId="2441" priority="1157" operator="beginsWith" text="ward">
      <formula>LEFT(AD33,LEN("ward"))="ward"</formula>
    </cfRule>
    <cfRule type="beginsWith" dxfId="2440" priority="1158" operator="beginsWith" text="ED late">
      <formula>LEFT(AD33,LEN("ED late"))="ED late"</formula>
    </cfRule>
    <cfRule type="beginsWith" dxfId="2439" priority="1159" operator="beginsWith" text="ED Long">
      <formula>LEFT(AD33,LEN("ED Long"))="ED Long"</formula>
    </cfRule>
    <cfRule type="beginsWith" dxfId="2438" priority="1160" operator="beginsWith" text="ED Day">
      <formula>LEFT(AD33,LEN("ED Day"))="ED Day"</formula>
    </cfRule>
  </conditionalFormatting>
  <conditionalFormatting sqref="AD34">
    <cfRule type="beginsWith" dxfId="2437" priority="1145" operator="beginsWith" text="daycare">
      <formula>LEFT(AD34,LEN("daycare"))="daycare"</formula>
    </cfRule>
    <cfRule type="beginsWith" dxfId="2436" priority="1146" operator="beginsWith" text="Night">
      <formula>LEFT(AD34,LEN("Night"))="Night"</formula>
    </cfRule>
    <cfRule type="containsText" dxfId="2435" priority="1147" operator="containsText" text="LD">
      <formula>NOT(ISERROR(SEARCH("LD",AD34)))</formula>
    </cfRule>
    <cfRule type="beginsWith" dxfId="2434" priority="1148" operator="beginsWith" text="HDU">
      <formula>LEFT(AD34,LEN("HDU"))="HDU"</formula>
    </cfRule>
    <cfRule type="beginsWith" dxfId="2433" priority="1149" operator="beginsWith" text="ward">
      <formula>LEFT(AD34,LEN("ward"))="ward"</formula>
    </cfRule>
    <cfRule type="beginsWith" dxfId="2432" priority="1150" operator="beginsWith" text="ED late">
      <formula>LEFT(AD34,LEN("ED late"))="ED late"</formula>
    </cfRule>
    <cfRule type="beginsWith" dxfId="2431" priority="1151" operator="beginsWith" text="ED Long">
      <formula>LEFT(AD34,LEN("ED Long"))="ED Long"</formula>
    </cfRule>
    <cfRule type="beginsWith" dxfId="2430" priority="1152" operator="beginsWith" text="ED Day">
      <formula>LEFT(AD34,LEN("ED Day"))="ED Day"</formula>
    </cfRule>
  </conditionalFormatting>
  <conditionalFormatting sqref="X63:X69 X42:X58">
    <cfRule type="beginsWith" dxfId="2429" priority="1137" operator="beginsWith" text="daycare">
      <formula>LEFT(X42,LEN("daycare"))="daycare"</formula>
    </cfRule>
    <cfRule type="beginsWith" dxfId="2428" priority="1138" operator="beginsWith" text="Night">
      <formula>LEFT(X42,LEN("Night"))="Night"</formula>
    </cfRule>
    <cfRule type="containsText" dxfId="2427" priority="1139" operator="containsText" text="LD">
      <formula>NOT(ISERROR(SEARCH("LD",X42)))</formula>
    </cfRule>
    <cfRule type="beginsWith" dxfId="2426" priority="1140" operator="beginsWith" text="HDU">
      <formula>LEFT(X42,LEN("HDU"))="HDU"</formula>
    </cfRule>
    <cfRule type="beginsWith" dxfId="2425" priority="1141" operator="beginsWith" text="ward">
      <formula>LEFT(X42,LEN("ward"))="ward"</formula>
    </cfRule>
    <cfRule type="beginsWith" dxfId="2424" priority="1142" operator="beginsWith" text="ED late">
      <formula>LEFT(X42,LEN("ED late"))="ED late"</formula>
    </cfRule>
    <cfRule type="beginsWith" dxfId="2423" priority="1143" operator="beginsWith" text="ED Long">
      <formula>LEFT(X42,LEN("ED Long"))="ED Long"</formula>
    </cfRule>
    <cfRule type="beginsWith" dxfId="2422" priority="1144" operator="beginsWith" text="ED Day">
      <formula>LEFT(X42,LEN("ED Day"))="ED Day"</formula>
    </cfRule>
  </conditionalFormatting>
  <conditionalFormatting sqref="X61:X62">
    <cfRule type="beginsWith" dxfId="2421" priority="1129" operator="beginsWith" text="daycare">
      <formula>LEFT(X61,LEN("daycare"))="daycare"</formula>
    </cfRule>
    <cfRule type="beginsWith" dxfId="2420" priority="1130" operator="beginsWith" text="Night">
      <formula>LEFT(X61,LEN("Night"))="Night"</formula>
    </cfRule>
    <cfRule type="containsText" dxfId="2419" priority="1131" operator="containsText" text="LD">
      <formula>NOT(ISERROR(SEARCH("LD",X61)))</formula>
    </cfRule>
    <cfRule type="beginsWith" dxfId="2418" priority="1132" operator="beginsWith" text="HDU">
      <formula>LEFT(X61,LEN("HDU"))="HDU"</formula>
    </cfRule>
    <cfRule type="beginsWith" dxfId="2417" priority="1133" operator="beginsWith" text="ward">
      <formula>LEFT(X61,LEN("ward"))="ward"</formula>
    </cfRule>
    <cfRule type="beginsWith" dxfId="2416" priority="1134" operator="beginsWith" text="ED late">
      <formula>LEFT(X61,LEN("ED late"))="ED late"</formula>
    </cfRule>
    <cfRule type="beginsWith" dxfId="2415" priority="1135" operator="beginsWith" text="ED Long">
      <formula>LEFT(X61,LEN("ED Long"))="ED Long"</formula>
    </cfRule>
    <cfRule type="beginsWith" dxfId="2414" priority="1136" operator="beginsWith" text="ED Day">
      <formula>LEFT(X61,LEN("ED Day"))="ED Day"</formula>
    </cfRule>
  </conditionalFormatting>
  <conditionalFormatting sqref="X59:X60">
    <cfRule type="beginsWith" dxfId="2413" priority="1121" operator="beginsWith" text="daycare">
      <formula>LEFT(X59,LEN("daycare"))="daycare"</formula>
    </cfRule>
    <cfRule type="beginsWith" dxfId="2412" priority="1122" operator="beginsWith" text="Night">
      <formula>LEFT(X59,LEN("Night"))="Night"</formula>
    </cfRule>
    <cfRule type="containsText" dxfId="2411" priority="1123" operator="containsText" text="LD">
      <formula>NOT(ISERROR(SEARCH("LD",X59)))</formula>
    </cfRule>
    <cfRule type="beginsWith" dxfId="2410" priority="1124" operator="beginsWith" text="HDU">
      <formula>LEFT(X59,LEN("HDU"))="HDU"</formula>
    </cfRule>
    <cfRule type="beginsWith" dxfId="2409" priority="1125" operator="beginsWith" text="ward">
      <formula>LEFT(X59,LEN("ward"))="ward"</formula>
    </cfRule>
    <cfRule type="beginsWith" dxfId="2408" priority="1126" operator="beginsWith" text="ED late">
      <formula>LEFT(X59,LEN("ED late"))="ED late"</formula>
    </cfRule>
    <cfRule type="beginsWith" dxfId="2407" priority="1127" operator="beginsWith" text="ED Long">
      <formula>LEFT(X59,LEN("ED Long"))="ED Long"</formula>
    </cfRule>
    <cfRule type="beginsWith" dxfId="2406" priority="1128" operator="beginsWith" text="ED Day">
      <formula>LEFT(X59,LEN("ED Day"))="ED Day"</formula>
    </cfRule>
  </conditionalFormatting>
  <conditionalFormatting sqref="X42:X69">
    <cfRule type="cellIs" dxfId="2405" priority="1120" operator="equal">
      <formula>"ED eve"</formula>
    </cfRule>
  </conditionalFormatting>
  <conditionalFormatting sqref="X42:X69">
    <cfRule type="endsWith" dxfId="2404" priority="1119" operator="endsWith" text="Night">
      <formula>RIGHT(X42,LEN("Night"))="Night"</formula>
    </cfRule>
  </conditionalFormatting>
  <conditionalFormatting sqref="X64">
    <cfRule type="beginsWith" dxfId="2403" priority="1111" operator="beginsWith" text="daycare">
      <formula>LEFT(X64,LEN("daycare"))="daycare"</formula>
    </cfRule>
    <cfRule type="beginsWith" dxfId="2402" priority="1112" operator="beginsWith" text="Night">
      <formula>LEFT(X64,LEN("Night"))="Night"</formula>
    </cfRule>
    <cfRule type="containsText" dxfId="2401" priority="1113" operator="containsText" text="LD">
      <formula>NOT(ISERROR(SEARCH("LD",X64)))</formula>
    </cfRule>
    <cfRule type="beginsWith" dxfId="2400" priority="1114" operator="beginsWith" text="HDU">
      <formula>LEFT(X64,LEN("HDU"))="HDU"</formula>
    </cfRule>
    <cfRule type="beginsWith" dxfId="2399" priority="1115" operator="beginsWith" text="ward">
      <formula>LEFT(X64,LEN("ward"))="ward"</formula>
    </cfRule>
    <cfRule type="beginsWith" dxfId="2398" priority="1116" operator="beginsWith" text="ED late">
      <formula>LEFT(X64,LEN("ED late"))="ED late"</formula>
    </cfRule>
    <cfRule type="beginsWith" dxfId="2397" priority="1117" operator="beginsWith" text="ED Long">
      <formula>LEFT(X64,LEN("ED Long"))="ED Long"</formula>
    </cfRule>
    <cfRule type="beginsWith" dxfId="2396" priority="1118" operator="beginsWith" text="ED Day">
      <formula>LEFT(X64,LEN("ED Day"))="ED Day"</formula>
    </cfRule>
  </conditionalFormatting>
  <conditionalFormatting sqref="X70:X83">
    <cfRule type="beginsWith" dxfId="2395" priority="1103" operator="beginsWith" text="daycare">
      <formula>LEFT(X70,LEN("daycare"))="daycare"</formula>
    </cfRule>
    <cfRule type="beginsWith" dxfId="2394" priority="1104" operator="beginsWith" text="Night">
      <formula>LEFT(X70,LEN("Night"))="Night"</formula>
    </cfRule>
    <cfRule type="containsText" dxfId="2393" priority="1105" operator="containsText" text="LD">
      <formula>NOT(ISERROR(SEARCH("LD",X70)))</formula>
    </cfRule>
    <cfRule type="beginsWith" dxfId="2392" priority="1106" operator="beginsWith" text="HDU">
      <formula>LEFT(X70,LEN("HDU"))="HDU"</formula>
    </cfRule>
    <cfRule type="beginsWith" dxfId="2391" priority="1107" operator="beginsWith" text="ward">
      <formula>LEFT(X70,LEN("ward"))="ward"</formula>
    </cfRule>
    <cfRule type="beginsWith" dxfId="2390" priority="1108" operator="beginsWith" text="ED late">
      <formula>LEFT(X70,LEN("ED late"))="ED late"</formula>
    </cfRule>
    <cfRule type="beginsWith" dxfId="2389" priority="1109" operator="beginsWith" text="ED Long">
      <formula>LEFT(X70,LEN("ED Long"))="ED Long"</formula>
    </cfRule>
    <cfRule type="beginsWith" dxfId="2388" priority="1110" operator="beginsWith" text="ED Day">
      <formula>LEFT(X70,LEN("ED Day"))="ED Day"</formula>
    </cfRule>
  </conditionalFormatting>
  <conditionalFormatting sqref="X70:X83">
    <cfRule type="cellIs" dxfId="2387" priority="1102" operator="equal">
      <formula>"ED eve"</formula>
    </cfRule>
  </conditionalFormatting>
  <conditionalFormatting sqref="X70:X83">
    <cfRule type="endsWith" dxfId="2386" priority="1101" operator="endsWith" text="Night">
      <formula>RIGHT(X70,LEN("Night"))="Night"</formula>
    </cfRule>
  </conditionalFormatting>
  <conditionalFormatting sqref="X151:X167 X172:X178">
    <cfRule type="beginsWith" dxfId="2385" priority="1093" operator="beginsWith" text="daycare">
      <formula>LEFT(X151,LEN("daycare"))="daycare"</formula>
    </cfRule>
    <cfRule type="beginsWith" dxfId="2384" priority="1094" operator="beginsWith" text="Night">
      <formula>LEFT(X151,LEN("Night"))="Night"</formula>
    </cfRule>
    <cfRule type="containsText" dxfId="2383" priority="1095" operator="containsText" text="LD">
      <formula>NOT(ISERROR(SEARCH("LD",X151)))</formula>
    </cfRule>
    <cfRule type="beginsWith" dxfId="2382" priority="1096" operator="beginsWith" text="HDU">
      <formula>LEFT(X151,LEN("HDU"))="HDU"</formula>
    </cfRule>
    <cfRule type="beginsWith" dxfId="2381" priority="1097" operator="beginsWith" text="ward">
      <formula>LEFT(X151,LEN("ward"))="ward"</formula>
    </cfRule>
    <cfRule type="beginsWith" dxfId="2380" priority="1098" operator="beginsWith" text="ED late">
      <formula>LEFT(X151,LEN("ED late"))="ED late"</formula>
    </cfRule>
    <cfRule type="beginsWith" dxfId="2379" priority="1099" operator="beginsWith" text="ED Long">
      <formula>LEFT(X151,LEN("ED Long"))="ED Long"</formula>
    </cfRule>
    <cfRule type="beginsWith" dxfId="2378" priority="1100" operator="beginsWith" text="ED Day">
      <formula>LEFT(X151,LEN("ED Day"))="ED Day"</formula>
    </cfRule>
  </conditionalFormatting>
  <conditionalFormatting sqref="X170:X171">
    <cfRule type="beginsWith" dxfId="2377" priority="1085" operator="beginsWith" text="daycare">
      <formula>LEFT(X170,LEN("daycare"))="daycare"</formula>
    </cfRule>
    <cfRule type="beginsWith" dxfId="2376" priority="1086" operator="beginsWith" text="Night">
      <formula>LEFT(X170,LEN("Night"))="Night"</formula>
    </cfRule>
    <cfRule type="containsText" dxfId="2375" priority="1087" operator="containsText" text="LD">
      <formula>NOT(ISERROR(SEARCH("LD",X170)))</formula>
    </cfRule>
    <cfRule type="beginsWith" dxfId="2374" priority="1088" operator="beginsWith" text="HDU">
      <formula>LEFT(X170,LEN("HDU"))="HDU"</formula>
    </cfRule>
    <cfRule type="beginsWith" dxfId="2373" priority="1089" operator="beginsWith" text="ward">
      <formula>LEFT(X170,LEN("ward"))="ward"</formula>
    </cfRule>
    <cfRule type="beginsWith" dxfId="2372" priority="1090" operator="beginsWith" text="ED late">
      <formula>LEFT(X170,LEN("ED late"))="ED late"</formula>
    </cfRule>
    <cfRule type="beginsWith" dxfId="2371" priority="1091" operator="beginsWith" text="ED Long">
      <formula>LEFT(X170,LEN("ED Long"))="ED Long"</formula>
    </cfRule>
    <cfRule type="beginsWith" dxfId="2370" priority="1092" operator="beginsWith" text="ED Day">
      <formula>LEFT(X170,LEN("ED Day"))="ED Day"</formula>
    </cfRule>
  </conditionalFormatting>
  <conditionalFormatting sqref="X168:X169">
    <cfRule type="beginsWith" dxfId="2369" priority="1077" operator="beginsWith" text="daycare">
      <formula>LEFT(X168,LEN("daycare"))="daycare"</formula>
    </cfRule>
    <cfRule type="beginsWith" dxfId="2368" priority="1078" operator="beginsWith" text="Night">
      <formula>LEFT(X168,LEN("Night"))="Night"</formula>
    </cfRule>
    <cfRule type="containsText" dxfId="2367" priority="1079" operator="containsText" text="LD">
      <formula>NOT(ISERROR(SEARCH("LD",X168)))</formula>
    </cfRule>
    <cfRule type="beginsWith" dxfId="2366" priority="1080" operator="beginsWith" text="HDU">
      <formula>LEFT(X168,LEN("HDU"))="HDU"</formula>
    </cfRule>
    <cfRule type="beginsWith" dxfId="2365" priority="1081" operator="beginsWith" text="ward">
      <formula>LEFT(X168,LEN("ward"))="ward"</formula>
    </cfRule>
    <cfRule type="beginsWith" dxfId="2364" priority="1082" operator="beginsWith" text="ED late">
      <formula>LEFT(X168,LEN("ED late"))="ED late"</formula>
    </cfRule>
    <cfRule type="beginsWith" dxfId="2363" priority="1083" operator="beginsWith" text="ED Long">
      <formula>LEFT(X168,LEN("ED Long"))="ED Long"</formula>
    </cfRule>
    <cfRule type="beginsWith" dxfId="2362" priority="1084" operator="beginsWith" text="ED Day">
      <formula>LEFT(X168,LEN("ED Day"))="ED Day"</formula>
    </cfRule>
  </conditionalFormatting>
  <conditionalFormatting sqref="X151:X178">
    <cfRule type="cellIs" dxfId="2361" priority="1076" operator="equal">
      <formula>"ED eve"</formula>
    </cfRule>
  </conditionalFormatting>
  <conditionalFormatting sqref="X151:X178">
    <cfRule type="endsWith" dxfId="2360" priority="1075" operator="endsWith" text="Night">
      <formula>RIGHT(X151,LEN("Night"))="Night"</formula>
    </cfRule>
  </conditionalFormatting>
  <conditionalFormatting sqref="X173">
    <cfRule type="beginsWith" dxfId="2359" priority="1067" operator="beginsWith" text="daycare">
      <formula>LEFT(X173,LEN("daycare"))="daycare"</formula>
    </cfRule>
    <cfRule type="beginsWith" dxfId="2358" priority="1068" operator="beginsWith" text="Night">
      <formula>LEFT(X173,LEN("Night"))="Night"</formula>
    </cfRule>
    <cfRule type="containsText" dxfId="2357" priority="1069" operator="containsText" text="LD">
      <formula>NOT(ISERROR(SEARCH("LD",X173)))</formula>
    </cfRule>
    <cfRule type="beginsWith" dxfId="2356" priority="1070" operator="beginsWith" text="HDU">
      <formula>LEFT(X173,LEN("HDU"))="HDU"</formula>
    </cfRule>
    <cfRule type="beginsWith" dxfId="2355" priority="1071" operator="beginsWith" text="ward">
      <formula>LEFT(X173,LEN("ward"))="ward"</formula>
    </cfRule>
    <cfRule type="beginsWith" dxfId="2354" priority="1072" operator="beginsWith" text="ED late">
      <formula>LEFT(X173,LEN("ED late"))="ED late"</formula>
    </cfRule>
    <cfRule type="beginsWith" dxfId="2353" priority="1073" operator="beginsWith" text="ED Long">
      <formula>LEFT(X173,LEN("ED Long"))="ED Long"</formula>
    </cfRule>
    <cfRule type="beginsWith" dxfId="2352" priority="1074" operator="beginsWith" text="ED Day">
      <formula>LEFT(X173,LEN("ED Day"))="ED Day"</formula>
    </cfRule>
  </conditionalFormatting>
  <conditionalFormatting sqref="X100:X111">
    <cfRule type="beginsWith" dxfId="2351" priority="1059" operator="beginsWith" text="daycare">
      <formula>LEFT(X100,LEN("daycare"))="daycare"</formula>
    </cfRule>
    <cfRule type="beginsWith" dxfId="2350" priority="1060" operator="beginsWith" text="Night">
      <formula>LEFT(X100,LEN("Night"))="Night"</formula>
    </cfRule>
    <cfRule type="containsText" dxfId="2349" priority="1061" operator="containsText" text="LD">
      <formula>NOT(ISERROR(SEARCH("LD",X100)))</formula>
    </cfRule>
    <cfRule type="beginsWith" dxfId="2348" priority="1062" operator="beginsWith" text="HDU">
      <formula>LEFT(X100,LEN("HDU"))="HDU"</formula>
    </cfRule>
    <cfRule type="beginsWith" dxfId="2347" priority="1063" operator="beginsWith" text="ward">
      <formula>LEFT(X100,LEN("ward"))="ward"</formula>
    </cfRule>
    <cfRule type="beginsWith" dxfId="2346" priority="1064" operator="beginsWith" text="ED late">
      <formula>LEFT(X100,LEN("ED late"))="ED late"</formula>
    </cfRule>
    <cfRule type="beginsWith" dxfId="2345" priority="1065" operator="beginsWith" text="ED Long">
      <formula>LEFT(X100,LEN("ED Long"))="ED Long"</formula>
    </cfRule>
    <cfRule type="beginsWith" dxfId="2344" priority="1066" operator="beginsWith" text="ED Day">
      <formula>LEFT(X100,LEN("ED Day"))="ED Day"</formula>
    </cfRule>
  </conditionalFormatting>
  <conditionalFormatting sqref="X112:X113">
    <cfRule type="beginsWith" dxfId="2343" priority="1051" operator="beginsWith" text="daycare">
      <formula>LEFT(X112,LEN("daycare"))="daycare"</formula>
    </cfRule>
    <cfRule type="beginsWith" dxfId="2342" priority="1052" operator="beginsWith" text="Night">
      <formula>LEFT(X112,LEN("Night"))="Night"</formula>
    </cfRule>
    <cfRule type="containsText" dxfId="2341" priority="1053" operator="containsText" text="LD">
      <formula>NOT(ISERROR(SEARCH("LD",X112)))</formula>
    </cfRule>
    <cfRule type="beginsWith" dxfId="2340" priority="1054" operator="beginsWith" text="HDU">
      <formula>LEFT(X112,LEN("HDU"))="HDU"</formula>
    </cfRule>
    <cfRule type="beginsWith" dxfId="2339" priority="1055" operator="beginsWith" text="ward">
      <formula>LEFT(X112,LEN("ward"))="ward"</formula>
    </cfRule>
    <cfRule type="beginsWith" dxfId="2338" priority="1056" operator="beginsWith" text="ED late">
      <formula>LEFT(X112,LEN("ED late"))="ED late"</formula>
    </cfRule>
    <cfRule type="beginsWith" dxfId="2337" priority="1057" operator="beginsWith" text="ED Long">
      <formula>LEFT(X112,LEN("ED Long"))="ED Long"</formula>
    </cfRule>
    <cfRule type="beginsWith" dxfId="2336" priority="1058" operator="beginsWith" text="ED Day">
      <formula>LEFT(X112,LEN("ED Day"))="ED Day"</formula>
    </cfRule>
  </conditionalFormatting>
  <conditionalFormatting sqref="X84:X97">
    <cfRule type="beginsWith" dxfId="2335" priority="1043" operator="beginsWith" text="daycare">
      <formula>LEFT(X84,LEN("daycare"))="daycare"</formula>
    </cfRule>
    <cfRule type="beginsWith" dxfId="2334" priority="1044" operator="beginsWith" text="Night">
      <formula>LEFT(X84,LEN("Night"))="Night"</formula>
    </cfRule>
    <cfRule type="containsText" dxfId="2333" priority="1045" operator="containsText" text="LD">
      <formula>NOT(ISERROR(SEARCH("LD",X84)))</formula>
    </cfRule>
    <cfRule type="beginsWith" dxfId="2332" priority="1046" operator="beginsWith" text="HDU">
      <formula>LEFT(X84,LEN("HDU"))="HDU"</formula>
    </cfRule>
    <cfRule type="beginsWith" dxfId="2331" priority="1047" operator="beginsWith" text="ward">
      <formula>LEFT(X84,LEN("ward"))="ward"</formula>
    </cfRule>
    <cfRule type="beginsWith" dxfId="2330" priority="1048" operator="beginsWith" text="ED late">
      <formula>LEFT(X84,LEN("ED late"))="ED late"</formula>
    </cfRule>
    <cfRule type="beginsWith" dxfId="2329" priority="1049" operator="beginsWith" text="ED Long">
      <formula>LEFT(X84,LEN("ED Long"))="ED Long"</formula>
    </cfRule>
    <cfRule type="beginsWith" dxfId="2328" priority="1050" operator="beginsWith" text="ED Day">
      <formula>LEFT(X84,LEN("ED Day"))="ED Day"</formula>
    </cfRule>
  </conditionalFormatting>
  <conditionalFormatting sqref="X84:X97 X100:X113">
    <cfRule type="cellIs" dxfId="2327" priority="1042" operator="equal">
      <formula>"ED eve"</formula>
    </cfRule>
  </conditionalFormatting>
  <conditionalFormatting sqref="X84:X97 X100:X113">
    <cfRule type="endsWith" dxfId="2326" priority="1041" operator="endsWith" text="Night">
      <formula>RIGHT(X84,LEN("Night"))="Night"</formula>
    </cfRule>
  </conditionalFormatting>
  <conditionalFormatting sqref="X114:X118">
    <cfRule type="beginsWith" dxfId="2325" priority="1025" operator="beginsWith" text="daycare">
      <formula>LEFT(X114,LEN("daycare"))="daycare"</formula>
    </cfRule>
    <cfRule type="beginsWith" dxfId="2324" priority="1026" operator="beginsWith" text="Night">
      <formula>LEFT(X114,LEN("Night"))="Night"</formula>
    </cfRule>
    <cfRule type="containsText" dxfId="2323" priority="1027" operator="containsText" text="LD">
      <formula>NOT(ISERROR(SEARCH("LD",X114)))</formula>
    </cfRule>
    <cfRule type="beginsWith" dxfId="2322" priority="1028" operator="beginsWith" text="HDU">
      <formula>LEFT(X114,LEN("HDU"))="HDU"</formula>
    </cfRule>
    <cfRule type="beginsWith" dxfId="2321" priority="1029" operator="beginsWith" text="ward">
      <formula>LEFT(X114,LEN("ward"))="ward"</formula>
    </cfRule>
    <cfRule type="beginsWith" dxfId="2320" priority="1030" operator="beginsWith" text="ED late">
      <formula>LEFT(X114,LEN("ED late"))="ED late"</formula>
    </cfRule>
    <cfRule type="beginsWith" dxfId="2319" priority="1031" operator="beginsWith" text="ED Long">
      <formula>LEFT(X114,LEN("ED Long"))="ED Long"</formula>
    </cfRule>
    <cfRule type="beginsWith" dxfId="2318" priority="1032" operator="beginsWith" text="ED Day">
      <formula>LEFT(X114,LEN("ED Day"))="ED Day"</formula>
    </cfRule>
  </conditionalFormatting>
  <conditionalFormatting sqref="X144:X150">
    <cfRule type="beginsWith" dxfId="2317" priority="1015" operator="beginsWith" text="daycare">
      <formula>LEFT(X144,LEN("daycare"))="daycare"</formula>
    </cfRule>
    <cfRule type="beginsWith" dxfId="2316" priority="1016" operator="beginsWith" text="Night">
      <formula>LEFT(X144,LEN("Night"))="Night"</formula>
    </cfRule>
    <cfRule type="containsText" dxfId="2315" priority="1017" operator="containsText" text="LD">
      <formula>NOT(ISERROR(SEARCH("LD",X144)))</formula>
    </cfRule>
    <cfRule type="beginsWith" dxfId="2314" priority="1018" operator="beginsWith" text="HDU">
      <formula>LEFT(X144,LEN("HDU"))="HDU"</formula>
    </cfRule>
    <cfRule type="beginsWith" dxfId="2313" priority="1019" operator="beginsWith" text="ward">
      <formula>LEFT(X144,LEN("ward"))="ward"</formula>
    </cfRule>
    <cfRule type="beginsWith" dxfId="2312" priority="1020" operator="beginsWith" text="ED late">
      <formula>LEFT(X144,LEN("ED late"))="ED late"</formula>
    </cfRule>
    <cfRule type="beginsWith" dxfId="2311" priority="1021" operator="beginsWith" text="ED Long">
      <formula>LEFT(X144,LEN("ED Long"))="ED Long"</formula>
    </cfRule>
    <cfRule type="beginsWith" dxfId="2310" priority="1022" operator="beginsWith" text="ED Day">
      <formula>LEFT(X144,LEN("ED Day"))="ED Day"</formula>
    </cfRule>
  </conditionalFormatting>
  <conditionalFormatting sqref="X144:X150">
    <cfRule type="cellIs" dxfId="2309" priority="1014" operator="equal">
      <formula>"ED eve"</formula>
    </cfRule>
  </conditionalFormatting>
  <conditionalFormatting sqref="X144:X150">
    <cfRule type="endsWith" dxfId="2308" priority="1013" operator="endsWith" text="Night">
      <formula>RIGHT(X144,LEN("Night"))="Night"</formula>
    </cfRule>
  </conditionalFormatting>
  <conditionalFormatting sqref="X260:X276 X281:X287">
    <cfRule type="beginsWith" dxfId="2307" priority="1005" operator="beginsWith" text="daycare">
      <formula>LEFT(X260,LEN("daycare"))="daycare"</formula>
    </cfRule>
    <cfRule type="beginsWith" dxfId="2306" priority="1006" operator="beginsWith" text="Night">
      <formula>LEFT(X260,LEN("Night"))="Night"</formula>
    </cfRule>
    <cfRule type="containsText" dxfId="2305" priority="1007" operator="containsText" text="LD">
      <formula>NOT(ISERROR(SEARCH("LD",X260)))</formula>
    </cfRule>
    <cfRule type="beginsWith" dxfId="2304" priority="1008" operator="beginsWith" text="HDU">
      <formula>LEFT(X260,LEN("HDU"))="HDU"</formula>
    </cfRule>
    <cfRule type="beginsWith" dxfId="2303" priority="1009" operator="beginsWith" text="ward">
      <formula>LEFT(X260,LEN("ward"))="ward"</formula>
    </cfRule>
    <cfRule type="beginsWith" dxfId="2302" priority="1010" operator="beginsWith" text="ED late">
      <formula>LEFT(X260,LEN("ED late"))="ED late"</formula>
    </cfRule>
    <cfRule type="beginsWith" dxfId="2301" priority="1011" operator="beginsWith" text="ED Long">
      <formula>LEFT(X260,LEN("ED Long"))="ED Long"</formula>
    </cfRule>
    <cfRule type="beginsWith" dxfId="2300" priority="1012" operator="beginsWith" text="ED Day">
      <formula>LEFT(X260,LEN("ED Day"))="ED Day"</formula>
    </cfRule>
  </conditionalFormatting>
  <conditionalFormatting sqref="X279:X280">
    <cfRule type="beginsWith" dxfId="2299" priority="997" operator="beginsWith" text="daycare">
      <formula>LEFT(X279,LEN("daycare"))="daycare"</formula>
    </cfRule>
    <cfRule type="beginsWith" dxfId="2298" priority="998" operator="beginsWith" text="Night">
      <formula>LEFT(X279,LEN("Night"))="Night"</formula>
    </cfRule>
    <cfRule type="containsText" dxfId="2297" priority="999" operator="containsText" text="LD">
      <formula>NOT(ISERROR(SEARCH("LD",X279)))</formula>
    </cfRule>
    <cfRule type="beginsWith" dxfId="2296" priority="1000" operator="beginsWith" text="HDU">
      <formula>LEFT(X279,LEN("HDU"))="HDU"</formula>
    </cfRule>
    <cfRule type="beginsWith" dxfId="2295" priority="1001" operator="beginsWith" text="ward">
      <formula>LEFT(X279,LEN("ward"))="ward"</formula>
    </cfRule>
    <cfRule type="beginsWith" dxfId="2294" priority="1002" operator="beginsWith" text="ED late">
      <formula>LEFT(X279,LEN("ED late"))="ED late"</formula>
    </cfRule>
    <cfRule type="beginsWith" dxfId="2293" priority="1003" operator="beginsWith" text="ED Long">
      <formula>LEFT(X279,LEN("ED Long"))="ED Long"</formula>
    </cfRule>
    <cfRule type="beginsWith" dxfId="2292" priority="1004" operator="beginsWith" text="ED Day">
      <formula>LEFT(X279,LEN("ED Day"))="ED Day"</formula>
    </cfRule>
  </conditionalFormatting>
  <conditionalFormatting sqref="X277:X278">
    <cfRule type="beginsWith" dxfId="2291" priority="989" operator="beginsWith" text="daycare">
      <formula>LEFT(X277,LEN("daycare"))="daycare"</formula>
    </cfRule>
    <cfRule type="beginsWith" dxfId="2290" priority="990" operator="beginsWith" text="Night">
      <formula>LEFT(X277,LEN("Night"))="Night"</formula>
    </cfRule>
    <cfRule type="containsText" dxfId="2289" priority="991" operator="containsText" text="LD">
      <formula>NOT(ISERROR(SEARCH("LD",X277)))</formula>
    </cfRule>
    <cfRule type="beginsWith" dxfId="2288" priority="992" operator="beginsWith" text="HDU">
      <formula>LEFT(X277,LEN("HDU"))="HDU"</formula>
    </cfRule>
    <cfRule type="beginsWith" dxfId="2287" priority="993" operator="beginsWith" text="ward">
      <formula>LEFT(X277,LEN("ward"))="ward"</formula>
    </cfRule>
    <cfRule type="beginsWith" dxfId="2286" priority="994" operator="beginsWith" text="ED late">
      <formula>LEFT(X277,LEN("ED late"))="ED late"</formula>
    </cfRule>
    <cfRule type="beginsWith" dxfId="2285" priority="995" operator="beginsWith" text="ED Long">
      <formula>LEFT(X277,LEN("ED Long"))="ED Long"</formula>
    </cfRule>
    <cfRule type="beginsWith" dxfId="2284" priority="996" operator="beginsWith" text="ED Day">
      <formula>LEFT(X277,LEN("ED Day"))="ED Day"</formula>
    </cfRule>
  </conditionalFormatting>
  <conditionalFormatting sqref="X260:X287">
    <cfRule type="cellIs" dxfId="2283" priority="988" operator="equal">
      <formula>"ED eve"</formula>
    </cfRule>
  </conditionalFormatting>
  <conditionalFormatting sqref="X260:X287">
    <cfRule type="endsWith" dxfId="2282" priority="987" operator="endsWith" text="Night">
      <formula>RIGHT(X260,LEN("Night"))="Night"</formula>
    </cfRule>
  </conditionalFormatting>
  <conditionalFormatting sqref="X282">
    <cfRule type="beginsWith" dxfId="2281" priority="979" operator="beginsWith" text="daycare">
      <formula>LEFT(X282,LEN("daycare"))="daycare"</formula>
    </cfRule>
    <cfRule type="beginsWith" dxfId="2280" priority="980" operator="beginsWith" text="Night">
      <formula>LEFT(X282,LEN("Night"))="Night"</formula>
    </cfRule>
    <cfRule type="containsText" dxfId="2279" priority="981" operator="containsText" text="LD">
      <formula>NOT(ISERROR(SEARCH("LD",X282)))</formula>
    </cfRule>
    <cfRule type="beginsWith" dxfId="2278" priority="982" operator="beginsWith" text="HDU">
      <formula>LEFT(X282,LEN("HDU"))="HDU"</formula>
    </cfRule>
    <cfRule type="beginsWith" dxfId="2277" priority="983" operator="beginsWith" text="ward">
      <formula>LEFT(X282,LEN("ward"))="ward"</formula>
    </cfRule>
    <cfRule type="beginsWith" dxfId="2276" priority="984" operator="beginsWith" text="ED late">
      <formula>LEFT(X282,LEN("ED late"))="ED late"</formula>
    </cfRule>
    <cfRule type="beginsWith" dxfId="2275" priority="985" operator="beginsWith" text="ED Long">
      <formula>LEFT(X282,LEN("ED Long"))="ED Long"</formula>
    </cfRule>
    <cfRule type="beginsWith" dxfId="2274" priority="986" operator="beginsWith" text="ED Day">
      <formula>LEFT(X282,LEN("ED Day"))="ED Day"</formula>
    </cfRule>
  </conditionalFormatting>
  <conditionalFormatting sqref="X207:X220">
    <cfRule type="beginsWith" dxfId="2273" priority="971" operator="beginsWith" text="daycare">
      <formula>LEFT(X207,LEN("daycare"))="daycare"</formula>
    </cfRule>
    <cfRule type="beginsWith" dxfId="2272" priority="972" operator="beginsWith" text="Night">
      <formula>LEFT(X207,LEN("Night"))="Night"</formula>
    </cfRule>
    <cfRule type="containsText" dxfId="2271" priority="973" operator="containsText" text="LD">
      <formula>NOT(ISERROR(SEARCH("LD",X207)))</formula>
    </cfRule>
    <cfRule type="beginsWith" dxfId="2270" priority="974" operator="beginsWith" text="HDU">
      <formula>LEFT(X207,LEN("HDU"))="HDU"</formula>
    </cfRule>
    <cfRule type="beginsWith" dxfId="2269" priority="975" operator="beginsWith" text="ward">
      <formula>LEFT(X207,LEN("ward"))="ward"</formula>
    </cfRule>
    <cfRule type="beginsWith" dxfId="2268" priority="976" operator="beginsWith" text="ED late">
      <formula>LEFT(X207,LEN("ED late"))="ED late"</formula>
    </cfRule>
    <cfRule type="beginsWith" dxfId="2267" priority="977" operator="beginsWith" text="ED Long">
      <formula>LEFT(X207,LEN("ED Long"))="ED Long"</formula>
    </cfRule>
    <cfRule type="beginsWith" dxfId="2266" priority="978" operator="beginsWith" text="ED Day">
      <formula>LEFT(X207,LEN("ED Day"))="ED Day"</formula>
    </cfRule>
  </conditionalFormatting>
  <conditionalFormatting sqref="X179:X192">
    <cfRule type="beginsWith" dxfId="2265" priority="955" operator="beginsWith" text="daycare">
      <formula>LEFT(X179,LEN("daycare"))="daycare"</formula>
    </cfRule>
    <cfRule type="beginsWith" dxfId="2264" priority="956" operator="beginsWith" text="Night">
      <formula>LEFT(X179,LEN("Night"))="Night"</formula>
    </cfRule>
    <cfRule type="containsText" dxfId="2263" priority="957" operator="containsText" text="LD">
      <formula>NOT(ISERROR(SEARCH("LD",X179)))</formula>
    </cfRule>
    <cfRule type="beginsWith" dxfId="2262" priority="958" operator="beginsWith" text="HDU">
      <formula>LEFT(X179,LEN("HDU"))="HDU"</formula>
    </cfRule>
    <cfRule type="beginsWith" dxfId="2261" priority="959" operator="beginsWith" text="ward">
      <formula>LEFT(X179,LEN("ward"))="ward"</formula>
    </cfRule>
    <cfRule type="beginsWith" dxfId="2260" priority="960" operator="beginsWith" text="ED late">
      <formula>LEFT(X179,LEN("ED late"))="ED late"</formula>
    </cfRule>
    <cfRule type="beginsWith" dxfId="2259" priority="961" operator="beginsWith" text="ED Long">
      <formula>LEFT(X179,LEN("ED Long"))="ED Long"</formula>
    </cfRule>
    <cfRule type="beginsWith" dxfId="2258" priority="962" operator="beginsWith" text="ED Day">
      <formula>LEFT(X179,LEN("ED Day"))="ED Day"</formula>
    </cfRule>
  </conditionalFormatting>
  <conditionalFormatting sqref="X221:X222">
    <cfRule type="beginsWith" dxfId="2257" priority="963" operator="beginsWith" text="daycare">
      <formula>LEFT(X221,LEN("daycare"))="daycare"</formula>
    </cfRule>
    <cfRule type="beginsWith" dxfId="2256" priority="964" operator="beginsWith" text="Night">
      <formula>LEFT(X221,LEN("Night"))="Night"</formula>
    </cfRule>
    <cfRule type="containsText" dxfId="2255" priority="965" operator="containsText" text="LD">
      <formula>NOT(ISERROR(SEARCH("LD",X221)))</formula>
    </cfRule>
    <cfRule type="beginsWith" dxfId="2254" priority="966" operator="beginsWith" text="HDU">
      <formula>LEFT(X221,LEN("HDU"))="HDU"</formula>
    </cfRule>
    <cfRule type="beginsWith" dxfId="2253" priority="967" operator="beginsWith" text="ward">
      <formula>LEFT(X221,LEN("ward"))="ward"</formula>
    </cfRule>
    <cfRule type="beginsWith" dxfId="2252" priority="968" operator="beginsWith" text="ED late">
      <formula>LEFT(X221,LEN("ED late"))="ED late"</formula>
    </cfRule>
    <cfRule type="beginsWith" dxfId="2251" priority="969" operator="beginsWith" text="ED Long">
      <formula>LEFT(X221,LEN("ED Long"))="ED Long"</formula>
    </cfRule>
    <cfRule type="beginsWith" dxfId="2250" priority="970" operator="beginsWith" text="ED Day">
      <formula>LEFT(X221,LEN("ED Day"))="ED Day"</formula>
    </cfRule>
  </conditionalFormatting>
  <conditionalFormatting sqref="X193:X206">
    <cfRule type="beginsWith" dxfId="2249" priority="947" operator="beginsWith" text="daycare">
      <formula>LEFT(X193,LEN("daycare"))="daycare"</formula>
    </cfRule>
    <cfRule type="beginsWith" dxfId="2248" priority="948" operator="beginsWith" text="Night">
      <formula>LEFT(X193,LEN("Night"))="Night"</formula>
    </cfRule>
    <cfRule type="containsText" dxfId="2247" priority="949" operator="containsText" text="LD">
      <formula>NOT(ISERROR(SEARCH("LD",X193)))</formula>
    </cfRule>
    <cfRule type="beginsWith" dxfId="2246" priority="950" operator="beginsWith" text="HDU">
      <formula>LEFT(X193,LEN("HDU"))="HDU"</formula>
    </cfRule>
    <cfRule type="beginsWith" dxfId="2245" priority="951" operator="beginsWith" text="ward">
      <formula>LEFT(X193,LEN("ward"))="ward"</formula>
    </cfRule>
    <cfRule type="beginsWith" dxfId="2244" priority="952" operator="beginsWith" text="ED late">
      <formula>LEFT(X193,LEN("ED late"))="ED late"</formula>
    </cfRule>
    <cfRule type="beginsWith" dxfId="2243" priority="953" operator="beginsWith" text="ED Long">
      <formula>LEFT(X193,LEN("ED Long"))="ED Long"</formula>
    </cfRule>
    <cfRule type="beginsWith" dxfId="2242" priority="954" operator="beginsWith" text="ED Day">
      <formula>LEFT(X193,LEN("ED Day"))="ED Day"</formula>
    </cfRule>
  </conditionalFormatting>
  <conditionalFormatting sqref="X179:X222">
    <cfRule type="cellIs" dxfId="2241" priority="946" operator="equal">
      <formula>"ED eve"</formula>
    </cfRule>
  </conditionalFormatting>
  <conditionalFormatting sqref="X179:X222">
    <cfRule type="endsWith" dxfId="2240" priority="945" operator="endsWith" text="Night">
      <formula>RIGHT(X179,LEN("Night"))="Night"</formula>
    </cfRule>
  </conditionalFormatting>
  <conditionalFormatting sqref="X232:X252">
    <cfRule type="beginsWith" dxfId="2239" priority="937" operator="beginsWith" text="daycare">
      <formula>LEFT(X232,LEN("daycare"))="daycare"</formula>
    </cfRule>
    <cfRule type="beginsWith" dxfId="2238" priority="938" operator="beginsWith" text="Night">
      <formula>LEFT(X232,LEN("Night"))="Night"</formula>
    </cfRule>
    <cfRule type="containsText" dxfId="2237" priority="939" operator="containsText" text="LD">
      <formula>NOT(ISERROR(SEARCH("LD",X232)))</formula>
    </cfRule>
    <cfRule type="beginsWith" dxfId="2236" priority="940" operator="beginsWith" text="HDU">
      <formula>LEFT(X232,LEN("HDU"))="HDU"</formula>
    </cfRule>
    <cfRule type="beginsWith" dxfId="2235" priority="941" operator="beginsWith" text="ward">
      <formula>LEFT(X232,LEN("ward"))="ward"</formula>
    </cfRule>
    <cfRule type="beginsWith" dxfId="2234" priority="942" operator="beginsWith" text="ED late">
      <formula>LEFT(X232,LEN("ED late"))="ED late"</formula>
    </cfRule>
    <cfRule type="beginsWith" dxfId="2233" priority="943" operator="beginsWith" text="ED Long">
      <formula>LEFT(X232,LEN("ED Long"))="ED Long"</formula>
    </cfRule>
    <cfRule type="beginsWith" dxfId="2232" priority="944" operator="beginsWith" text="ED Day">
      <formula>LEFT(X232,LEN("ED Day"))="ED Day"</formula>
    </cfRule>
  </conditionalFormatting>
  <conditionalFormatting sqref="X223:X227">
    <cfRule type="beginsWith" dxfId="2231" priority="929" operator="beginsWith" text="daycare">
      <formula>LEFT(X223,LEN("daycare"))="daycare"</formula>
    </cfRule>
    <cfRule type="beginsWith" dxfId="2230" priority="930" operator="beginsWith" text="Night">
      <formula>LEFT(X223,LEN("Night"))="Night"</formula>
    </cfRule>
    <cfRule type="containsText" dxfId="2229" priority="931" operator="containsText" text="LD">
      <formula>NOT(ISERROR(SEARCH("LD",X223)))</formula>
    </cfRule>
    <cfRule type="beginsWith" dxfId="2228" priority="932" operator="beginsWith" text="HDU">
      <formula>LEFT(X223,LEN("HDU"))="HDU"</formula>
    </cfRule>
    <cfRule type="beginsWith" dxfId="2227" priority="933" operator="beginsWith" text="ward">
      <formula>LEFT(X223,LEN("ward"))="ward"</formula>
    </cfRule>
    <cfRule type="beginsWith" dxfId="2226" priority="934" operator="beginsWith" text="ED late">
      <formula>LEFT(X223,LEN("ED late"))="ED late"</formula>
    </cfRule>
    <cfRule type="beginsWith" dxfId="2225" priority="935" operator="beginsWith" text="ED Long">
      <formula>LEFT(X223,LEN("ED Long"))="ED Long"</formula>
    </cfRule>
    <cfRule type="beginsWith" dxfId="2224" priority="936" operator="beginsWith" text="ED Day">
      <formula>LEFT(X223,LEN("ED Day"))="ED Day"</formula>
    </cfRule>
  </conditionalFormatting>
  <conditionalFormatting sqref="X253:X259">
    <cfRule type="beginsWith" dxfId="2223" priority="919" operator="beginsWith" text="daycare">
      <formula>LEFT(X253,LEN("daycare"))="daycare"</formula>
    </cfRule>
    <cfRule type="beginsWith" dxfId="2222" priority="920" operator="beginsWith" text="Night">
      <formula>LEFT(X253,LEN("Night"))="Night"</formula>
    </cfRule>
    <cfRule type="containsText" dxfId="2221" priority="921" operator="containsText" text="LD">
      <formula>NOT(ISERROR(SEARCH("LD",X253)))</formula>
    </cfRule>
    <cfRule type="beginsWith" dxfId="2220" priority="922" operator="beginsWith" text="HDU">
      <formula>LEFT(X253,LEN("HDU"))="HDU"</formula>
    </cfRule>
    <cfRule type="beginsWith" dxfId="2219" priority="923" operator="beginsWith" text="ward">
      <formula>LEFT(X253,LEN("ward"))="ward"</formula>
    </cfRule>
    <cfRule type="beginsWith" dxfId="2218" priority="924" operator="beginsWith" text="ED late">
      <formula>LEFT(X253,LEN("ED late"))="ED late"</formula>
    </cfRule>
    <cfRule type="beginsWith" dxfId="2217" priority="925" operator="beginsWith" text="ED Long">
      <formula>LEFT(X253,LEN("ED Long"))="ED Long"</formula>
    </cfRule>
    <cfRule type="beginsWith" dxfId="2216" priority="926" operator="beginsWith" text="ED Day">
      <formula>LEFT(X253,LEN("ED Day"))="ED Day"</formula>
    </cfRule>
  </conditionalFormatting>
  <conditionalFormatting sqref="X253:X259">
    <cfRule type="cellIs" dxfId="2215" priority="918" operator="equal">
      <formula>"ED eve"</formula>
    </cfRule>
  </conditionalFormatting>
  <conditionalFormatting sqref="X253:X259">
    <cfRule type="endsWith" dxfId="2214" priority="917" operator="endsWith" text="Night">
      <formula>RIGHT(X253,LEN("Night"))="Night"</formula>
    </cfRule>
  </conditionalFormatting>
  <conditionalFormatting sqref="W4:W8">
    <cfRule type="beginsWith" dxfId="2213" priority="901" operator="beginsWith" text="daycare">
      <formula>LEFT(W4,LEN("daycare"))="daycare"</formula>
    </cfRule>
    <cfRule type="beginsWith" dxfId="2212" priority="902" operator="beginsWith" text="Night">
      <formula>LEFT(W4,LEN("Night"))="Night"</formula>
    </cfRule>
    <cfRule type="containsText" dxfId="2211" priority="903" operator="containsText" text="LD">
      <formula>NOT(ISERROR(SEARCH("LD",W4)))</formula>
    </cfRule>
    <cfRule type="beginsWith" dxfId="2210" priority="904" operator="beginsWith" text="HDU">
      <formula>LEFT(W4,LEN("HDU"))="HDU"</formula>
    </cfRule>
    <cfRule type="beginsWith" dxfId="2209" priority="905" operator="beginsWith" text="ward">
      <formula>LEFT(W4,LEN("ward"))="ward"</formula>
    </cfRule>
    <cfRule type="beginsWith" dxfId="2208" priority="906" operator="beginsWith" text="ED late">
      <formula>LEFT(W4,LEN("ED late"))="ED late"</formula>
    </cfRule>
    <cfRule type="beginsWith" dxfId="2207" priority="907" operator="beginsWith" text="ED Long">
      <formula>LEFT(W4,LEN("ED Long"))="ED Long"</formula>
    </cfRule>
    <cfRule type="beginsWith" dxfId="2206" priority="908" operator="beginsWith" text="ED Day">
      <formula>LEFT(W4,LEN("ED Day"))="ED Day"</formula>
    </cfRule>
  </conditionalFormatting>
  <conditionalFormatting sqref="W39:W41">
    <cfRule type="endsWith" dxfId="2205" priority="900" operator="endsWith" text="Night">
      <formula>RIGHT(W39,LEN("Night"))="Night"</formula>
    </cfRule>
  </conditionalFormatting>
  <conditionalFormatting sqref="W39:W41">
    <cfRule type="containsText" dxfId="2204" priority="893" operator="containsText" text="ED eve">
      <formula>NOT(ISERROR(SEARCH("ED eve",W39)))</formula>
    </cfRule>
    <cfRule type="containsText" dxfId="2203" priority="894" operator="containsText" text="daycare">
      <formula>NOT(ISERROR(SEARCH("daycare",W39)))</formula>
    </cfRule>
    <cfRule type="containsText" dxfId="2202" priority="895" operator="containsText" text="ED day">
      <formula>NOT(ISERROR(SEARCH("ED day",W39)))</formula>
    </cfRule>
    <cfRule type="containsText" dxfId="2201" priority="896" operator="containsText" text="LD">
      <formula>NOT(ISERROR(SEARCH("LD",W39)))</formula>
    </cfRule>
    <cfRule type="containsText" dxfId="2200" priority="897" operator="containsText" text="ward">
      <formula>NOT(ISERROR(SEARCH("ward",W39)))</formula>
    </cfRule>
    <cfRule type="containsText" dxfId="2199" priority="898" operator="containsText" text="ED late">
      <formula>NOT(ISERROR(SEARCH("ED late",W39)))</formula>
    </cfRule>
    <cfRule type="containsText" dxfId="2198" priority="899" operator="containsText" text="ED long">
      <formula>NOT(ISERROR(SEARCH("ED long",W39)))</formula>
    </cfRule>
  </conditionalFormatting>
  <conditionalFormatting sqref="W39:W41">
    <cfRule type="beginsWith" dxfId="2197" priority="885" operator="beginsWith" text="daycare">
      <formula>LEFT(W39,LEN("daycare"))="daycare"</formula>
    </cfRule>
    <cfRule type="beginsWith" dxfId="2196" priority="886" operator="beginsWith" text="Night">
      <formula>LEFT(W39,LEN("Night"))="Night"</formula>
    </cfRule>
    <cfRule type="containsText" dxfId="2195" priority="887" operator="containsText" text="LD">
      <formula>NOT(ISERROR(SEARCH("LD",W39)))</formula>
    </cfRule>
    <cfRule type="beginsWith" dxfId="2194" priority="888" operator="beginsWith" text="HDU">
      <formula>LEFT(W39,LEN("HDU"))="HDU"</formula>
    </cfRule>
    <cfRule type="beginsWith" dxfId="2193" priority="889" operator="beginsWith" text="ward">
      <formula>LEFT(W39,LEN("ward"))="ward"</formula>
    </cfRule>
    <cfRule type="beginsWith" dxfId="2192" priority="890" operator="beginsWith" text="ED late">
      <formula>LEFT(W39,LEN("ED late"))="ED late"</formula>
    </cfRule>
    <cfRule type="beginsWith" dxfId="2191" priority="891" operator="beginsWith" text="ED Long">
      <formula>LEFT(W39,LEN("ED Long"))="ED Long"</formula>
    </cfRule>
    <cfRule type="beginsWith" dxfId="2190" priority="892" operator="beginsWith" text="ED Day">
      <formula>LEFT(W39,LEN("ED Day"))="ED Day"</formula>
    </cfRule>
  </conditionalFormatting>
  <conditionalFormatting sqref="W63:W71 W75:W111">
    <cfRule type="beginsWith" dxfId="2189" priority="877" operator="beginsWith" text="daycare">
      <formula>LEFT(W63,LEN("daycare"))="daycare"</formula>
    </cfRule>
    <cfRule type="beginsWith" dxfId="2188" priority="878" operator="beginsWith" text="Night">
      <formula>LEFT(W63,LEN("Night"))="Night"</formula>
    </cfRule>
    <cfRule type="containsText" dxfId="2187" priority="879" operator="containsText" text="LD">
      <formula>NOT(ISERROR(SEARCH("LD",W63)))</formula>
    </cfRule>
    <cfRule type="beginsWith" dxfId="2186" priority="880" operator="beginsWith" text="HDU">
      <formula>LEFT(W63,LEN("HDU"))="HDU"</formula>
    </cfRule>
    <cfRule type="beginsWith" dxfId="2185" priority="881" operator="beginsWith" text="ward">
      <formula>LEFT(W63,LEN("ward"))="ward"</formula>
    </cfRule>
    <cfRule type="beginsWith" dxfId="2184" priority="882" operator="beginsWith" text="ED late">
      <formula>LEFT(W63,LEN("ED late"))="ED late"</formula>
    </cfRule>
    <cfRule type="beginsWith" dxfId="2183" priority="883" operator="beginsWith" text="ED Long">
      <formula>LEFT(W63,LEN("ED Long"))="ED Long"</formula>
    </cfRule>
    <cfRule type="beginsWith" dxfId="2182" priority="884" operator="beginsWith" text="ED Day">
      <formula>LEFT(W63,LEN("ED Day"))="ED Day"</formula>
    </cfRule>
  </conditionalFormatting>
  <conditionalFormatting sqref="W112:W118">
    <cfRule type="beginsWith" dxfId="2181" priority="869" operator="beginsWith" text="daycare">
      <formula>LEFT(W112,LEN("daycare"))="daycare"</formula>
    </cfRule>
    <cfRule type="beginsWith" dxfId="2180" priority="870" operator="beginsWith" text="Night">
      <formula>LEFT(W112,LEN("Night"))="Night"</formula>
    </cfRule>
    <cfRule type="containsText" dxfId="2179" priority="871" operator="containsText" text="LD">
      <formula>NOT(ISERROR(SEARCH("LD",W112)))</formula>
    </cfRule>
    <cfRule type="beginsWith" dxfId="2178" priority="872" operator="beginsWith" text="HDU">
      <formula>LEFT(W112,LEN("HDU"))="HDU"</formula>
    </cfRule>
    <cfRule type="beginsWith" dxfId="2177" priority="873" operator="beginsWith" text="ward">
      <formula>LEFT(W112,LEN("ward"))="ward"</formula>
    </cfRule>
    <cfRule type="beginsWith" dxfId="2176" priority="874" operator="beginsWith" text="ED late">
      <formula>LEFT(W112,LEN("ED late"))="ED late"</formula>
    </cfRule>
    <cfRule type="beginsWith" dxfId="2175" priority="875" operator="beginsWith" text="ED Long">
      <formula>LEFT(W112,LEN("ED Long"))="ED Long"</formula>
    </cfRule>
    <cfRule type="beginsWith" dxfId="2174" priority="876" operator="beginsWith" text="ED Day">
      <formula>LEFT(W112,LEN("ED Day"))="ED Day"</formula>
    </cfRule>
  </conditionalFormatting>
  <conditionalFormatting sqref="Z7:AA8">
    <cfRule type="beginsWith" dxfId="2173" priority="861" operator="beginsWith" text="daycare">
      <formula>LEFT(Z7,LEN("daycare"))="daycare"</formula>
    </cfRule>
    <cfRule type="beginsWith" dxfId="2172" priority="862" operator="beginsWith" text="Night">
      <formula>LEFT(Z7,LEN("Night"))="Night"</formula>
    </cfRule>
    <cfRule type="containsText" dxfId="2171" priority="863" operator="containsText" text="LD">
      <formula>NOT(ISERROR(SEARCH("LD",Z7)))</formula>
    </cfRule>
    <cfRule type="beginsWith" dxfId="2170" priority="864" operator="beginsWith" text="HDU">
      <formula>LEFT(Z7,LEN("HDU"))="HDU"</formula>
    </cfRule>
    <cfRule type="beginsWith" dxfId="2169" priority="865" operator="beginsWith" text="ward">
      <formula>LEFT(Z7,LEN("ward"))="ward"</formula>
    </cfRule>
    <cfRule type="beginsWith" dxfId="2168" priority="866" operator="beginsWith" text="ED late">
      <formula>LEFT(Z7,LEN("ED late"))="ED late"</formula>
    </cfRule>
    <cfRule type="beginsWith" dxfId="2167" priority="867" operator="beginsWith" text="ED Long">
      <formula>LEFT(Z7,LEN("ED Long"))="ED Long"</formula>
    </cfRule>
    <cfRule type="beginsWith" dxfId="2166" priority="868" operator="beginsWith" text="ED Day">
      <formula>LEFT(Z7,LEN("ED Day"))="ED Day"</formula>
    </cfRule>
  </conditionalFormatting>
  <conditionalFormatting sqref="Z30:AA30">
    <cfRule type="beginsWith" dxfId="2165" priority="853" operator="beginsWith" text="daycare">
      <formula>LEFT(Z30,LEN("daycare"))="daycare"</formula>
    </cfRule>
    <cfRule type="beginsWith" dxfId="2164" priority="854" operator="beginsWith" text="Night">
      <formula>LEFT(Z30,LEN("Night"))="Night"</formula>
    </cfRule>
    <cfRule type="containsText" dxfId="2163" priority="855" operator="containsText" text="LD">
      <formula>NOT(ISERROR(SEARCH("LD",Z30)))</formula>
    </cfRule>
    <cfRule type="beginsWith" dxfId="2162" priority="856" operator="beginsWith" text="HDU">
      <formula>LEFT(Z30,LEN("HDU"))="HDU"</formula>
    </cfRule>
    <cfRule type="beginsWith" dxfId="2161" priority="857" operator="beginsWith" text="ward">
      <formula>LEFT(Z30,LEN("ward"))="ward"</formula>
    </cfRule>
    <cfRule type="beginsWith" dxfId="2160" priority="858" operator="beginsWith" text="ED late">
      <formula>LEFT(Z30,LEN("ED late"))="ED late"</formula>
    </cfRule>
    <cfRule type="beginsWith" dxfId="2159" priority="859" operator="beginsWith" text="ED Long">
      <formula>LEFT(Z30,LEN("ED Long"))="ED Long"</formula>
    </cfRule>
    <cfRule type="beginsWith" dxfId="2158" priority="860" operator="beginsWith" text="ED Day">
      <formula>LEFT(Z30,LEN("ED Day"))="ED Day"</formula>
    </cfRule>
  </conditionalFormatting>
  <conditionalFormatting sqref="AB7:AB8">
    <cfRule type="beginsWith" dxfId="2157" priority="845" operator="beginsWith" text="daycare">
      <formula>LEFT(AB7,LEN("daycare"))="daycare"</formula>
    </cfRule>
    <cfRule type="beginsWith" dxfId="2156" priority="846" operator="beginsWith" text="Night">
      <formula>LEFT(AB7,LEN("Night"))="Night"</formula>
    </cfRule>
    <cfRule type="containsText" dxfId="2155" priority="847" operator="containsText" text="LD">
      <formula>NOT(ISERROR(SEARCH("LD",AB7)))</formula>
    </cfRule>
    <cfRule type="beginsWith" dxfId="2154" priority="848" operator="beginsWith" text="HDU">
      <formula>LEFT(AB7,LEN("HDU"))="HDU"</formula>
    </cfRule>
    <cfRule type="beginsWith" dxfId="2153" priority="849" operator="beginsWith" text="ward">
      <formula>LEFT(AB7,LEN("ward"))="ward"</formula>
    </cfRule>
    <cfRule type="beginsWith" dxfId="2152" priority="850" operator="beginsWith" text="ED late">
      <formula>LEFT(AB7,LEN("ED late"))="ED late"</formula>
    </cfRule>
    <cfRule type="beginsWith" dxfId="2151" priority="851" operator="beginsWith" text="ED Long">
      <formula>LEFT(AB7,LEN("ED Long"))="ED Long"</formula>
    </cfRule>
    <cfRule type="beginsWith" dxfId="2150" priority="852" operator="beginsWith" text="ED Day">
      <formula>LEFT(AB7,LEN("ED Day"))="ED Day"</formula>
    </cfRule>
  </conditionalFormatting>
  <conditionalFormatting sqref="AB17">
    <cfRule type="beginsWith" dxfId="2149" priority="837" operator="beginsWith" text="daycare">
      <formula>LEFT(AB17,LEN("daycare"))="daycare"</formula>
    </cfRule>
    <cfRule type="beginsWith" dxfId="2148" priority="838" operator="beginsWith" text="Night">
      <formula>LEFT(AB17,LEN("Night"))="Night"</formula>
    </cfRule>
    <cfRule type="containsText" dxfId="2147" priority="839" operator="containsText" text="LD">
      <formula>NOT(ISERROR(SEARCH("LD",AB17)))</formula>
    </cfRule>
    <cfRule type="beginsWith" dxfId="2146" priority="840" operator="beginsWith" text="HDU">
      <formula>LEFT(AB17,LEN("HDU"))="HDU"</formula>
    </cfRule>
    <cfRule type="beginsWith" dxfId="2145" priority="841" operator="beginsWith" text="ward">
      <formula>LEFT(AB17,LEN("ward"))="ward"</formula>
    </cfRule>
    <cfRule type="beginsWith" dxfId="2144" priority="842" operator="beginsWith" text="ED late">
      <formula>LEFT(AB17,LEN("ED late"))="ED late"</formula>
    </cfRule>
    <cfRule type="beginsWith" dxfId="2143" priority="843" operator="beginsWith" text="ED Long">
      <formula>LEFT(AB17,LEN("ED Long"))="ED Long"</formula>
    </cfRule>
    <cfRule type="beginsWith" dxfId="2142" priority="844" operator="beginsWith" text="ED Day">
      <formula>LEFT(AB17,LEN("ED Day"))="ED Day"</formula>
    </cfRule>
  </conditionalFormatting>
  <conditionalFormatting sqref="Z123:AA123">
    <cfRule type="beginsWith" dxfId="2141" priority="829" operator="beginsWith" text="daycare">
      <formula>LEFT(Z123,LEN("daycare"))="daycare"</formula>
    </cfRule>
    <cfRule type="beginsWith" dxfId="2140" priority="830" operator="beginsWith" text="Night">
      <formula>LEFT(Z123,LEN("Night"))="Night"</formula>
    </cfRule>
    <cfRule type="containsText" dxfId="2139" priority="831" operator="containsText" text="LD">
      <formula>NOT(ISERROR(SEARCH("LD",Z123)))</formula>
    </cfRule>
    <cfRule type="beginsWith" dxfId="2138" priority="832" operator="beginsWith" text="HDU">
      <formula>LEFT(Z123,LEN("HDU"))="HDU"</formula>
    </cfRule>
    <cfRule type="beginsWith" dxfId="2137" priority="833" operator="beginsWith" text="ward">
      <formula>LEFT(Z123,LEN("ward"))="ward"</formula>
    </cfRule>
    <cfRule type="beginsWith" dxfId="2136" priority="834" operator="beginsWith" text="ED late">
      <formula>LEFT(Z123,LEN("ED late"))="ED late"</formula>
    </cfRule>
    <cfRule type="beginsWith" dxfId="2135" priority="835" operator="beginsWith" text="ED Long">
      <formula>LEFT(Z123,LEN("ED Long"))="ED Long"</formula>
    </cfRule>
    <cfRule type="beginsWith" dxfId="2134" priority="836" operator="beginsWith" text="ED Day">
      <formula>LEFT(Z123,LEN("ED Day"))="ED Day"</formula>
    </cfRule>
  </conditionalFormatting>
  <conditionalFormatting sqref="Z130:AA130">
    <cfRule type="beginsWith" dxfId="2133" priority="821" operator="beginsWith" text="daycare">
      <formula>LEFT(Z130,LEN("daycare"))="daycare"</formula>
    </cfRule>
    <cfRule type="beginsWith" dxfId="2132" priority="822" operator="beginsWith" text="Night">
      <formula>LEFT(Z130,LEN("Night"))="Night"</formula>
    </cfRule>
    <cfRule type="containsText" dxfId="2131" priority="823" operator="containsText" text="LD">
      <formula>NOT(ISERROR(SEARCH("LD",Z130)))</formula>
    </cfRule>
    <cfRule type="beginsWith" dxfId="2130" priority="824" operator="beginsWith" text="HDU">
      <formula>LEFT(Z130,LEN("HDU"))="HDU"</formula>
    </cfRule>
    <cfRule type="beginsWith" dxfId="2129" priority="825" operator="beginsWith" text="ward">
      <formula>LEFT(Z130,LEN("ward"))="ward"</formula>
    </cfRule>
    <cfRule type="beginsWith" dxfId="2128" priority="826" operator="beginsWith" text="ED late">
      <formula>LEFT(Z130,LEN("ED late"))="ED late"</formula>
    </cfRule>
    <cfRule type="beginsWith" dxfId="2127" priority="827" operator="beginsWith" text="ED Long">
      <formula>LEFT(Z130,LEN("ED Long"))="ED Long"</formula>
    </cfRule>
    <cfRule type="beginsWith" dxfId="2126" priority="828" operator="beginsWith" text="ED Day">
      <formula>LEFT(Z130,LEN("ED Day"))="ED Day"</formula>
    </cfRule>
  </conditionalFormatting>
  <conditionalFormatting sqref="Z88:AA90">
    <cfRule type="beginsWith" dxfId="2125" priority="813" operator="beginsWith" text="daycare">
      <formula>LEFT(Z88,LEN("daycare"))="daycare"</formula>
    </cfRule>
    <cfRule type="beginsWith" dxfId="2124" priority="814" operator="beginsWith" text="Night">
      <formula>LEFT(Z88,LEN("Night"))="Night"</formula>
    </cfRule>
    <cfRule type="containsText" dxfId="2123" priority="815" operator="containsText" text="LD">
      <formula>NOT(ISERROR(SEARCH("LD",Z88)))</formula>
    </cfRule>
    <cfRule type="beginsWith" dxfId="2122" priority="816" operator="beginsWith" text="HDU">
      <formula>LEFT(Z88,LEN("HDU"))="HDU"</formula>
    </cfRule>
    <cfRule type="beginsWith" dxfId="2121" priority="817" operator="beginsWith" text="ward">
      <formula>LEFT(Z88,LEN("ward"))="ward"</formula>
    </cfRule>
    <cfRule type="beginsWith" dxfId="2120" priority="818" operator="beginsWith" text="ED late">
      <formula>LEFT(Z88,LEN("ED late"))="ED late"</formula>
    </cfRule>
    <cfRule type="beginsWith" dxfId="2119" priority="819" operator="beginsWith" text="ED Long">
      <formula>LEFT(Z88,LEN("ED Long"))="ED Long"</formula>
    </cfRule>
    <cfRule type="beginsWith" dxfId="2118" priority="820" operator="beginsWith" text="ED Day">
      <formula>LEFT(Z88,LEN("ED Day"))="ED Day"</formula>
    </cfRule>
  </conditionalFormatting>
  <conditionalFormatting sqref="AB172:AB178">
    <cfRule type="beginsWith" dxfId="2117" priority="805" operator="beginsWith" text="daycare">
      <formula>LEFT(AB172,LEN("daycare"))="daycare"</formula>
    </cfRule>
    <cfRule type="beginsWith" dxfId="2116" priority="806" operator="beginsWith" text="Night">
      <formula>LEFT(AB172,LEN("Night"))="Night"</formula>
    </cfRule>
    <cfRule type="containsText" dxfId="2115" priority="807" operator="containsText" text="LD">
      <formula>NOT(ISERROR(SEARCH("LD",AB172)))</formula>
    </cfRule>
    <cfRule type="beginsWith" dxfId="2114" priority="808" operator="beginsWith" text="HDU">
      <formula>LEFT(AB172,LEN("HDU"))="HDU"</formula>
    </cfRule>
    <cfRule type="beginsWith" dxfId="2113" priority="809" operator="beginsWith" text="ward">
      <formula>LEFT(AB172,LEN("ward"))="ward"</formula>
    </cfRule>
    <cfRule type="beginsWith" dxfId="2112" priority="810" operator="beginsWith" text="ED late">
      <formula>LEFT(AB172,LEN("ED late"))="ED late"</formula>
    </cfRule>
    <cfRule type="beginsWith" dxfId="2111" priority="811" operator="beginsWith" text="ED Long">
      <formula>LEFT(AB172,LEN("ED Long"))="ED Long"</formula>
    </cfRule>
    <cfRule type="beginsWith" dxfId="2110" priority="812" operator="beginsWith" text="ED Day">
      <formula>LEFT(AB172,LEN("ED Day"))="ED Day"</formula>
    </cfRule>
  </conditionalFormatting>
  <conditionalFormatting sqref="AB170:AB171">
    <cfRule type="beginsWith" dxfId="2109" priority="789" operator="beginsWith" text="daycare">
      <formula>LEFT(AB170,LEN("daycare"))="daycare"</formula>
    </cfRule>
    <cfRule type="beginsWith" dxfId="2108" priority="790" operator="beginsWith" text="Night">
      <formula>LEFT(AB170,LEN("Night"))="Night"</formula>
    </cfRule>
    <cfRule type="containsText" dxfId="2107" priority="791" operator="containsText" text="LD">
      <formula>NOT(ISERROR(SEARCH("LD",AB170)))</formula>
    </cfRule>
    <cfRule type="beginsWith" dxfId="2106" priority="792" operator="beginsWith" text="HDU">
      <formula>LEFT(AB170,LEN("HDU"))="HDU"</formula>
    </cfRule>
    <cfRule type="beginsWith" dxfId="2105" priority="793" operator="beginsWith" text="ward">
      <formula>LEFT(AB170,LEN("ward"))="ward"</formula>
    </cfRule>
    <cfRule type="beginsWith" dxfId="2104" priority="794" operator="beginsWith" text="ED late">
      <formula>LEFT(AB170,LEN("ED late"))="ED late"</formula>
    </cfRule>
    <cfRule type="beginsWith" dxfId="2103" priority="795" operator="beginsWith" text="ED Long">
      <formula>LEFT(AB170,LEN("ED Long"))="ED Long"</formula>
    </cfRule>
    <cfRule type="beginsWith" dxfId="2102" priority="796" operator="beginsWith" text="ED Day">
      <formula>LEFT(AB170,LEN("ED Day"))="ED Day"</formula>
    </cfRule>
  </conditionalFormatting>
  <conditionalFormatting sqref="AB112:AB118">
    <cfRule type="beginsWith" dxfId="2101" priority="781" operator="beginsWith" text="daycare">
      <formula>LEFT(AB112,LEN("daycare"))="daycare"</formula>
    </cfRule>
    <cfRule type="beginsWith" dxfId="2100" priority="782" operator="beginsWith" text="Night">
      <formula>LEFT(AB112,LEN("Night"))="Night"</formula>
    </cfRule>
    <cfRule type="containsText" dxfId="2099" priority="783" operator="containsText" text="LD">
      <formula>NOT(ISERROR(SEARCH("LD",AB112)))</formula>
    </cfRule>
    <cfRule type="beginsWith" dxfId="2098" priority="784" operator="beginsWith" text="HDU">
      <formula>LEFT(AB112,LEN("HDU"))="HDU"</formula>
    </cfRule>
    <cfRule type="beginsWith" dxfId="2097" priority="785" operator="beginsWith" text="ward">
      <formula>LEFT(AB112,LEN("ward"))="ward"</formula>
    </cfRule>
    <cfRule type="beginsWith" dxfId="2096" priority="786" operator="beginsWith" text="ED late">
      <formula>LEFT(AB112,LEN("ED late"))="ED late"</formula>
    </cfRule>
    <cfRule type="beginsWith" dxfId="2095" priority="787" operator="beginsWith" text="ED Long">
      <formula>LEFT(AB112,LEN("ED Long"))="ED Long"</formula>
    </cfRule>
    <cfRule type="beginsWith" dxfId="2094" priority="788" operator="beginsWith" text="ED Day">
      <formula>LEFT(AB112,LEN("ED Day"))="ED Day"</formula>
    </cfRule>
  </conditionalFormatting>
  <conditionalFormatting sqref="AB70:AB83">
    <cfRule type="beginsWith" dxfId="2093" priority="773" operator="beginsWith" text="daycare">
      <formula>LEFT(AB70,LEN("daycare"))="daycare"</formula>
    </cfRule>
    <cfRule type="beginsWith" dxfId="2092" priority="774" operator="beginsWith" text="Night">
      <formula>LEFT(AB70,LEN("Night"))="Night"</formula>
    </cfRule>
    <cfRule type="containsText" dxfId="2091" priority="775" operator="containsText" text="LD">
      <formula>NOT(ISERROR(SEARCH("LD",AB70)))</formula>
    </cfRule>
    <cfRule type="beginsWith" dxfId="2090" priority="776" operator="beginsWith" text="HDU">
      <formula>LEFT(AB70,LEN("HDU"))="HDU"</formula>
    </cfRule>
    <cfRule type="beginsWith" dxfId="2089" priority="777" operator="beginsWith" text="ward">
      <formula>LEFT(AB70,LEN("ward"))="ward"</formula>
    </cfRule>
    <cfRule type="beginsWith" dxfId="2088" priority="778" operator="beginsWith" text="ED late">
      <formula>LEFT(AB70,LEN("ED late"))="ED late"</formula>
    </cfRule>
    <cfRule type="beginsWith" dxfId="2087" priority="779" operator="beginsWith" text="ED Long">
      <formula>LEFT(AB70,LEN("ED Long"))="ED Long"</formula>
    </cfRule>
    <cfRule type="beginsWith" dxfId="2086" priority="780" operator="beginsWith" text="ED Day">
      <formula>LEFT(AB70,LEN("ED Day"))="ED Day"</formula>
    </cfRule>
  </conditionalFormatting>
  <conditionalFormatting sqref="AB168:AB169">
    <cfRule type="beginsWith" dxfId="2085" priority="757" operator="beginsWith" text="daycare">
      <formula>LEFT(AB168,LEN("daycare"))="daycare"</formula>
    </cfRule>
    <cfRule type="beginsWith" dxfId="2084" priority="758" operator="beginsWith" text="Night">
      <formula>LEFT(AB168,LEN("Night"))="Night"</formula>
    </cfRule>
    <cfRule type="containsText" dxfId="2083" priority="759" operator="containsText" text="LD">
      <formula>NOT(ISERROR(SEARCH("LD",AB168)))</formula>
    </cfRule>
    <cfRule type="beginsWith" dxfId="2082" priority="760" operator="beginsWith" text="HDU">
      <formula>LEFT(AB168,LEN("HDU"))="HDU"</formula>
    </cfRule>
    <cfRule type="beginsWith" dxfId="2081" priority="761" operator="beginsWith" text="ward">
      <formula>LEFT(AB168,LEN("ward"))="ward"</formula>
    </cfRule>
    <cfRule type="beginsWith" dxfId="2080" priority="762" operator="beginsWith" text="ED late">
      <formula>LEFT(AB168,LEN("ED late"))="ED late"</formula>
    </cfRule>
    <cfRule type="beginsWith" dxfId="2079" priority="763" operator="beginsWith" text="ED Long">
      <formula>LEFT(AB168,LEN("ED Long"))="ED Long"</formula>
    </cfRule>
    <cfRule type="beginsWith" dxfId="2078" priority="764" operator="beginsWith" text="ED Day">
      <formula>LEFT(AB168,LEN("ED Day"))="ED Day"</formula>
    </cfRule>
  </conditionalFormatting>
  <conditionalFormatting sqref="W72:W74">
    <cfRule type="beginsWith" dxfId="2077" priority="749" operator="beginsWith" text="daycare">
      <formula>LEFT(W72,LEN("daycare"))="daycare"</formula>
    </cfRule>
    <cfRule type="beginsWith" dxfId="2076" priority="750" operator="beginsWith" text="Night">
      <formula>LEFT(W72,LEN("Night"))="Night"</formula>
    </cfRule>
    <cfRule type="containsText" dxfId="2075" priority="751" operator="containsText" text="LD">
      <formula>NOT(ISERROR(SEARCH("LD",W72)))</formula>
    </cfRule>
    <cfRule type="beginsWith" dxfId="2074" priority="752" operator="beginsWith" text="HDU">
      <formula>LEFT(W72,LEN("HDU"))="HDU"</formula>
    </cfRule>
    <cfRule type="beginsWith" dxfId="2073" priority="753" operator="beginsWith" text="ward">
      <formula>LEFT(W72,LEN("ward"))="ward"</formula>
    </cfRule>
    <cfRule type="beginsWith" dxfId="2072" priority="754" operator="beginsWith" text="ED late">
      <formula>LEFT(W72,LEN("ED late"))="ED late"</formula>
    </cfRule>
    <cfRule type="beginsWith" dxfId="2071" priority="755" operator="beginsWith" text="ED Long">
      <formula>LEFT(W72,LEN("ED Long"))="ED Long"</formula>
    </cfRule>
    <cfRule type="beginsWith" dxfId="2070" priority="756" operator="beginsWith" text="ED Day">
      <formula>LEFT(W72,LEN("ED Day"))="ED Day"</formula>
    </cfRule>
  </conditionalFormatting>
  <conditionalFormatting sqref="Z119:AA119">
    <cfRule type="beginsWith" dxfId="2069" priority="741" operator="beginsWith" text="daycare">
      <formula>LEFT(Z119,LEN("daycare"))="daycare"</formula>
    </cfRule>
    <cfRule type="beginsWith" dxfId="2068" priority="742" operator="beginsWith" text="Night">
      <formula>LEFT(Z119,LEN("Night"))="Night"</formula>
    </cfRule>
    <cfRule type="containsText" dxfId="2067" priority="743" operator="containsText" text="LD">
      <formula>NOT(ISERROR(SEARCH("LD",Z119)))</formula>
    </cfRule>
    <cfRule type="beginsWith" dxfId="2066" priority="744" operator="beginsWith" text="HDU">
      <formula>LEFT(Z119,LEN("HDU"))="HDU"</formula>
    </cfRule>
    <cfRule type="beginsWith" dxfId="2065" priority="745" operator="beginsWith" text="ward">
      <formula>LEFT(Z119,LEN("ward"))="ward"</formula>
    </cfRule>
    <cfRule type="beginsWith" dxfId="2064" priority="746" operator="beginsWith" text="ED late">
      <formula>LEFT(Z119,LEN("ED late"))="ED late"</formula>
    </cfRule>
    <cfRule type="beginsWith" dxfId="2063" priority="747" operator="beginsWith" text="ED Long">
      <formula>LEFT(Z119,LEN("ED Long"))="ED Long"</formula>
    </cfRule>
    <cfRule type="beginsWith" dxfId="2062" priority="748" operator="beginsWith" text="ED Day">
      <formula>LEFT(Z119,LEN("ED Day"))="ED Day"</formula>
    </cfRule>
  </conditionalFormatting>
  <conditionalFormatting sqref="Z197:AA199">
    <cfRule type="beginsWith" dxfId="2061" priority="733" operator="beginsWith" text="daycare">
      <formula>LEFT(Z197,LEN("daycare"))="daycare"</formula>
    </cfRule>
    <cfRule type="beginsWith" dxfId="2060" priority="734" operator="beginsWith" text="Night">
      <formula>LEFT(Z197,LEN("Night"))="Night"</formula>
    </cfRule>
    <cfRule type="containsText" dxfId="2059" priority="735" operator="containsText" text="LD">
      <formula>NOT(ISERROR(SEARCH("LD",Z197)))</formula>
    </cfRule>
    <cfRule type="beginsWith" dxfId="2058" priority="736" operator="beginsWith" text="HDU">
      <formula>LEFT(Z197,LEN("HDU"))="HDU"</formula>
    </cfRule>
    <cfRule type="beginsWith" dxfId="2057" priority="737" operator="beginsWith" text="ward">
      <formula>LEFT(Z197,LEN("ward"))="ward"</formula>
    </cfRule>
    <cfRule type="beginsWith" dxfId="2056" priority="738" operator="beginsWith" text="ED late">
      <formula>LEFT(Z197,LEN("ED late"))="ED late"</formula>
    </cfRule>
    <cfRule type="beginsWith" dxfId="2055" priority="739" operator="beginsWith" text="ED Long">
      <formula>LEFT(Z197,LEN("ED Long"))="ED Long"</formula>
    </cfRule>
    <cfRule type="beginsWith" dxfId="2054" priority="740" operator="beginsWith" text="ED Day">
      <formula>LEFT(Z197,LEN("ED Day"))="ED Day"</formula>
    </cfRule>
  </conditionalFormatting>
  <conditionalFormatting sqref="Z202:AA203">
    <cfRule type="beginsWith" dxfId="2053" priority="725" operator="beginsWith" text="daycare">
      <formula>LEFT(Z202,LEN("daycare"))="daycare"</formula>
    </cfRule>
    <cfRule type="beginsWith" dxfId="2052" priority="726" operator="beginsWith" text="Night">
      <formula>LEFT(Z202,LEN("Night"))="Night"</formula>
    </cfRule>
    <cfRule type="containsText" dxfId="2051" priority="727" operator="containsText" text="LD">
      <formula>NOT(ISERROR(SEARCH("LD",Z202)))</formula>
    </cfRule>
    <cfRule type="beginsWith" dxfId="2050" priority="728" operator="beginsWith" text="HDU">
      <formula>LEFT(Z202,LEN("HDU"))="HDU"</formula>
    </cfRule>
    <cfRule type="beginsWith" dxfId="2049" priority="729" operator="beginsWith" text="ward">
      <formula>LEFT(Z202,LEN("ward"))="ward"</formula>
    </cfRule>
    <cfRule type="beginsWith" dxfId="2048" priority="730" operator="beginsWith" text="ED late">
      <formula>LEFT(Z202,LEN("ED late"))="ED late"</formula>
    </cfRule>
    <cfRule type="beginsWith" dxfId="2047" priority="731" operator="beginsWith" text="ED Long">
      <formula>LEFT(Z202,LEN("ED Long"))="ED Long"</formula>
    </cfRule>
    <cfRule type="beginsWith" dxfId="2046" priority="732" operator="beginsWith" text="ED Day">
      <formula>LEFT(Z202,LEN("ED Day"))="ED Day"</formula>
    </cfRule>
  </conditionalFormatting>
  <conditionalFormatting sqref="Z207:AA208">
    <cfRule type="beginsWith" dxfId="2045" priority="717" operator="beginsWith" text="daycare">
      <formula>LEFT(Z207,LEN("daycare"))="daycare"</formula>
    </cfRule>
    <cfRule type="beginsWith" dxfId="2044" priority="718" operator="beginsWith" text="Night">
      <formula>LEFT(Z207,LEN("Night"))="Night"</formula>
    </cfRule>
    <cfRule type="containsText" dxfId="2043" priority="719" operator="containsText" text="LD">
      <formula>NOT(ISERROR(SEARCH("LD",Z207)))</formula>
    </cfRule>
    <cfRule type="beginsWith" dxfId="2042" priority="720" operator="beginsWith" text="HDU">
      <formula>LEFT(Z207,LEN("HDU"))="HDU"</formula>
    </cfRule>
    <cfRule type="beginsWith" dxfId="2041" priority="721" operator="beginsWith" text="ward">
      <formula>LEFT(Z207,LEN("ward"))="ward"</formula>
    </cfRule>
    <cfRule type="beginsWith" dxfId="2040" priority="722" operator="beginsWith" text="ED late">
      <formula>LEFT(Z207,LEN("ED late"))="ED late"</formula>
    </cfRule>
    <cfRule type="beginsWith" dxfId="2039" priority="723" operator="beginsWith" text="ED Long">
      <formula>LEFT(Z207,LEN("ED Long"))="ED Long"</formula>
    </cfRule>
    <cfRule type="beginsWith" dxfId="2038" priority="724" operator="beginsWith" text="ED Day">
      <formula>LEFT(Z207,LEN("ED Day"))="ED Day"</formula>
    </cfRule>
  </conditionalFormatting>
  <conditionalFormatting sqref="X137">
    <cfRule type="beginsWith" dxfId="2037" priority="709" operator="beginsWith" text="daycare">
      <formula>LEFT(X137,LEN("daycare"))="daycare"</formula>
    </cfRule>
    <cfRule type="beginsWith" dxfId="2036" priority="710" operator="beginsWith" text="Night">
      <formula>LEFT(X137,LEN("Night"))="Night"</formula>
    </cfRule>
    <cfRule type="containsText" dxfId="2035" priority="711" operator="containsText" text="LD">
      <formula>NOT(ISERROR(SEARCH("LD",X137)))</formula>
    </cfRule>
    <cfRule type="beginsWith" dxfId="2034" priority="712" operator="beginsWith" text="HDU">
      <formula>LEFT(X137,LEN("HDU"))="HDU"</formula>
    </cfRule>
    <cfRule type="beginsWith" dxfId="2033" priority="713" operator="beginsWith" text="ward">
      <formula>LEFT(X137,LEN("ward"))="ward"</formula>
    </cfRule>
    <cfRule type="beginsWith" dxfId="2032" priority="714" operator="beginsWith" text="ED late">
      <formula>LEFT(X137,LEN("ED late"))="ED late"</formula>
    </cfRule>
    <cfRule type="beginsWith" dxfId="2031" priority="715" operator="beginsWith" text="ED Long">
      <formula>LEFT(X137,LEN("ED Long"))="ED Long"</formula>
    </cfRule>
    <cfRule type="beginsWith" dxfId="2030" priority="716" operator="beginsWith" text="ED Day">
      <formula>LEFT(X137,LEN("ED Day"))="ED Day"</formula>
    </cfRule>
  </conditionalFormatting>
  <conditionalFormatting sqref="L39">
    <cfRule type="beginsWith" dxfId="2029" priority="677" operator="beginsWith" text="daycare">
      <formula>LEFT(L39,LEN("daycare"))="daycare"</formula>
    </cfRule>
    <cfRule type="beginsWith" dxfId="2028" priority="678" operator="beginsWith" text="Night">
      <formula>LEFT(L39,LEN("Night"))="Night"</formula>
    </cfRule>
    <cfRule type="containsText" dxfId="2027" priority="679" operator="containsText" text="LD">
      <formula>NOT(ISERROR(SEARCH("LD",L39)))</formula>
    </cfRule>
    <cfRule type="beginsWith" dxfId="2026" priority="680" operator="beginsWith" text="HDU">
      <formula>LEFT(L39,LEN("HDU"))="HDU"</formula>
    </cfRule>
    <cfRule type="beginsWith" dxfId="2025" priority="681" operator="beginsWith" text="ward">
      <formula>LEFT(L39,LEN("ward"))="ward"</formula>
    </cfRule>
    <cfRule type="beginsWith" dxfId="2024" priority="682" operator="beginsWith" text="ED late">
      <formula>LEFT(L39,LEN("ED late"))="ED late"</formula>
    </cfRule>
    <cfRule type="beginsWith" dxfId="2023" priority="683" operator="beginsWith" text="ED Long">
      <formula>LEFT(L39,LEN("ED Long"))="ED Long"</formula>
    </cfRule>
    <cfRule type="beginsWith" dxfId="2022" priority="684" operator="beginsWith" text="ED Day">
      <formula>LEFT(L39,LEN("ED Day"))="ED Day"</formula>
    </cfRule>
  </conditionalFormatting>
  <conditionalFormatting sqref="L136:L137">
    <cfRule type="beginsWith" dxfId="2021" priority="685" operator="beginsWith" text="daycare">
      <formula>LEFT(L136,LEN("daycare"))="daycare"</formula>
    </cfRule>
    <cfRule type="beginsWith" dxfId="2020" priority="686" operator="beginsWith" text="Night">
      <formula>LEFT(L136,LEN("Night"))="Night"</formula>
    </cfRule>
    <cfRule type="containsText" dxfId="2019" priority="687" operator="containsText" text="LD">
      <formula>NOT(ISERROR(SEARCH("LD",L136)))</formula>
    </cfRule>
    <cfRule type="beginsWith" dxfId="2018" priority="688" operator="beginsWith" text="HDU">
      <formula>LEFT(L136,LEN("HDU"))="HDU"</formula>
    </cfRule>
    <cfRule type="beginsWith" dxfId="2017" priority="689" operator="beginsWith" text="ward">
      <formula>LEFT(L136,LEN("ward"))="ward"</formula>
    </cfRule>
    <cfRule type="beginsWith" dxfId="2016" priority="690" operator="beginsWith" text="ED late">
      <formula>LEFT(L136,LEN("ED late"))="ED late"</formula>
    </cfRule>
    <cfRule type="beginsWith" dxfId="2015" priority="691" operator="beginsWith" text="ED Long">
      <formula>LEFT(L136,LEN("ED Long"))="ED Long"</formula>
    </cfRule>
    <cfRule type="beginsWith" dxfId="2014" priority="692" operator="beginsWith" text="ED Day">
      <formula>LEFT(L136,LEN("ED Day"))="ED Day"</formula>
    </cfRule>
  </conditionalFormatting>
  <conditionalFormatting sqref="B138 N138 J138:L138">
    <cfRule type="beginsWith" dxfId="2013" priority="669" operator="beginsWith" text="daycare">
      <formula>LEFT(B138,LEN("daycare"))="daycare"</formula>
    </cfRule>
    <cfRule type="beginsWith" dxfId="2012" priority="670" operator="beginsWith" text="Night">
      <formula>LEFT(B138,LEN("Night"))="Night"</formula>
    </cfRule>
    <cfRule type="containsText" dxfId="2011" priority="671" operator="containsText" text="LD">
      <formula>NOT(ISERROR(SEARCH("LD",B138)))</formula>
    </cfRule>
    <cfRule type="beginsWith" dxfId="2010" priority="672" operator="beginsWith" text="HDU">
      <formula>LEFT(B138,LEN("HDU"))="HDU"</formula>
    </cfRule>
    <cfRule type="beginsWith" dxfId="2009" priority="673" operator="beginsWith" text="ward">
      <formula>LEFT(B138,LEN("ward"))="ward"</formula>
    </cfRule>
    <cfRule type="beginsWith" dxfId="2008" priority="674" operator="beginsWith" text="ED late">
      <formula>LEFT(B138,LEN("ED late"))="ED late"</formula>
    </cfRule>
    <cfRule type="beginsWith" dxfId="2007" priority="675" operator="beginsWith" text="ED Long">
      <formula>LEFT(B138,LEN("ED Long"))="ED Long"</formula>
    </cfRule>
    <cfRule type="beginsWith" dxfId="2006" priority="676" operator="beginsWith" text="ED Day">
      <formula>LEFT(B138,LEN("ED Day"))="ED Day"</formula>
    </cfRule>
  </conditionalFormatting>
  <conditionalFormatting sqref="J138">
    <cfRule type="cellIs" dxfId="2005" priority="668" operator="equal">
      <formula>"ED night"</formula>
    </cfRule>
  </conditionalFormatting>
  <conditionalFormatting sqref="E138">
    <cfRule type="beginsWith" dxfId="2004" priority="660" operator="beginsWith" text="daycare">
      <formula>LEFT(E138,LEN("daycare"))="daycare"</formula>
    </cfRule>
    <cfRule type="beginsWith" dxfId="2003" priority="661" operator="beginsWith" text="Night">
      <formula>LEFT(E138,LEN("Night"))="Night"</formula>
    </cfRule>
    <cfRule type="containsText" dxfId="2002" priority="662" operator="containsText" text="LD">
      <formula>NOT(ISERROR(SEARCH("LD",E138)))</formula>
    </cfRule>
    <cfRule type="beginsWith" dxfId="2001" priority="663" operator="beginsWith" text="HDU">
      <formula>LEFT(E138,LEN("HDU"))="HDU"</formula>
    </cfRule>
    <cfRule type="beginsWith" dxfId="2000" priority="664" operator="beginsWith" text="ward">
      <formula>LEFT(E138,LEN("ward"))="ward"</formula>
    </cfRule>
    <cfRule type="beginsWith" dxfId="1999" priority="665" operator="beginsWith" text="ED late">
      <formula>LEFT(E138,LEN("ED late"))="ED late"</formula>
    </cfRule>
    <cfRule type="beginsWith" dxfId="1998" priority="666" operator="beginsWith" text="ED Long">
      <formula>LEFT(E138,LEN("ED Long"))="ED Long"</formula>
    </cfRule>
    <cfRule type="beginsWith" dxfId="1997" priority="667" operator="beginsWith" text="ED Day">
      <formula>LEFT(E138,LEN("ED Day"))="ED Day"</formula>
    </cfRule>
  </conditionalFormatting>
  <conditionalFormatting sqref="G138">
    <cfRule type="beginsWith" dxfId="1996" priority="652" operator="beginsWith" text="daycare">
      <formula>LEFT(G138,LEN("daycare"))="daycare"</formula>
    </cfRule>
    <cfRule type="beginsWith" dxfId="1995" priority="653" operator="beginsWith" text="Night">
      <formula>LEFT(G138,LEN("Night"))="Night"</formula>
    </cfRule>
    <cfRule type="containsText" dxfId="1994" priority="654" operator="containsText" text="LD">
      <formula>NOT(ISERROR(SEARCH("LD",G138)))</formula>
    </cfRule>
    <cfRule type="beginsWith" dxfId="1993" priority="655" operator="beginsWith" text="HDU">
      <formula>LEFT(G138,LEN("HDU"))="HDU"</formula>
    </cfRule>
    <cfRule type="beginsWith" dxfId="1992" priority="656" operator="beginsWith" text="ward">
      <formula>LEFT(G138,LEN("ward"))="ward"</formula>
    </cfRule>
    <cfRule type="beginsWith" dxfId="1991" priority="657" operator="beginsWith" text="ED late">
      <formula>LEFT(G138,LEN("ED late"))="ED late"</formula>
    </cfRule>
    <cfRule type="beginsWith" dxfId="1990" priority="658" operator="beginsWith" text="ED Long">
      <formula>LEFT(G138,LEN("ED Long"))="ED Long"</formula>
    </cfRule>
    <cfRule type="beginsWith" dxfId="1989" priority="659" operator="beginsWith" text="ED Day">
      <formula>LEFT(G138,LEN("ED Day"))="ED Day"</formula>
    </cfRule>
  </conditionalFormatting>
  <conditionalFormatting sqref="M138">
    <cfRule type="beginsWith" dxfId="1988" priority="644" operator="beginsWith" text="daycare">
      <formula>LEFT(M138,LEN("daycare"))="daycare"</formula>
    </cfRule>
    <cfRule type="beginsWith" dxfId="1987" priority="645" operator="beginsWith" text="Night">
      <formula>LEFT(M138,LEN("Night"))="Night"</formula>
    </cfRule>
    <cfRule type="containsText" dxfId="1986" priority="646" operator="containsText" text="LD">
      <formula>NOT(ISERROR(SEARCH("LD",M138)))</formula>
    </cfRule>
    <cfRule type="beginsWith" dxfId="1985" priority="647" operator="beginsWith" text="HDU">
      <formula>LEFT(M138,LEN("HDU"))="HDU"</formula>
    </cfRule>
    <cfRule type="beginsWith" dxfId="1984" priority="648" operator="beginsWith" text="ward">
      <formula>LEFT(M138,LEN("ward"))="ward"</formula>
    </cfRule>
    <cfRule type="beginsWith" dxfId="1983" priority="649" operator="beginsWith" text="ED late">
      <formula>LEFT(M138,LEN("ED late"))="ED late"</formula>
    </cfRule>
    <cfRule type="beginsWith" dxfId="1982" priority="650" operator="beginsWith" text="ED Long">
      <formula>LEFT(M138,LEN("ED Long"))="ED Long"</formula>
    </cfRule>
    <cfRule type="beginsWith" dxfId="1981" priority="651" operator="beginsWith" text="ED Day">
      <formula>LEFT(M138,LEN("ED Day"))="ED Day"</formula>
    </cfRule>
  </conditionalFormatting>
  <conditionalFormatting sqref="V138">
    <cfRule type="beginsWith" dxfId="1980" priority="636" operator="beginsWith" text="daycare">
      <formula>LEFT(V138,LEN("daycare"))="daycare"</formula>
    </cfRule>
    <cfRule type="beginsWith" dxfId="1979" priority="637" operator="beginsWith" text="Night">
      <formula>LEFT(V138,LEN("Night"))="Night"</formula>
    </cfRule>
    <cfRule type="containsText" dxfId="1978" priority="638" operator="containsText" text="LD">
      <formula>NOT(ISERROR(SEARCH("LD",V138)))</formula>
    </cfRule>
    <cfRule type="beginsWith" dxfId="1977" priority="639" operator="beginsWith" text="HDU">
      <formula>LEFT(V138,LEN("HDU"))="HDU"</formula>
    </cfRule>
    <cfRule type="beginsWith" dxfId="1976" priority="640" operator="beginsWith" text="ward">
      <formula>LEFT(V138,LEN("ward"))="ward"</formula>
    </cfRule>
    <cfRule type="beginsWith" dxfId="1975" priority="641" operator="beginsWith" text="ED late">
      <formula>LEFT(V138,LEN("ED late"))="ED late"</formula>
    </cfRule>
    <cfRule type="beginsWith" dxfId="1974" priority="642" operator="beginsWith" text="ED Long">
      <formula>LEFT(V138,LEN("ED Long"))="ED Long"</formula>
    </cfRule>
    <cfRule type="beginsWith" dxfId="1973" priority="643" operator="beginsWith" text="ED Day">
      <formula>LEFT(V138,LEN("ED Day"))="ED Day"</formula>
    </cfRule>
  </conditionalFormatting>
  <conditionalFormatting sqref="X138">
    <cfRule type="endsWith" dxfId="1972" priority="635" operator="endsWith" text="Night">
      <formula>RIGHT(X138,LEN("Night"))="Night"</formula>
    </cfRule>
  </conditionalFormatting>
  <conditionalFormatting sqref="X138">
    <cfRule type="cellIs" dxfId="1971" priority="634" operator="equal">
      <formula>"ED eve"</formula>
    </cfRule>
  </conditionalFormatting>
  <conditionalFormatting sqref="X138">
    <cfRule type="beginsWith" dxfId="1970" priority="626" operator="beginsWith" text="daycare">
      <formula>LEFT(X138,LEN("daycare"))="daycare"</formula>
    </cfRule>
    <cfRule type="beginsWith" dxfId="1969" priority="627" operator="beginsWith" text="Night">
      <formula>LEFT(X138,LEN("Night"))="Night"</formula>
    </cfRule>
    <cfRule type="containsText" dxfId="1968" priority="628" operator="containsText" text="LD">
      <formula>NOT(ISERROR(SEARCH("LD",X138)))</formula>
    </cfRule>
    <cfRule type="beginsWith" dxfId="1967" priority="629" operator="beginsWith" text="HDU">
      <formula>LEFT(X138,LEN("HDU"))="HDU"</formula>
    </cfRule>
    <cfRule type="beginsWith" dxfId="1966" priority="630" operator="beginsWith" text="ward">
      <formula>LEFT(X138,LEN("ward"))="ward"</formula>
    </cfRule>
    <cfRule type="beginsWith" dxfId="1965" priority="631" operator="beginsWith" text="ED late">
      <formula>LEFT(X138,LEN("ED late"))="ED late"</formula>
    </cfRule>
    <cfRule type="beginsWith" dxfId="1964" priority="632" operator="beginsWith" text="ED Long">
      <formula>LEFT(X138,LEN("ED Long"))="ED Long"</formula>
    </cfRule>
    <cfRule type="beginsWith" dxfId="1963" priority="633" operator="beginsWith" text="ED Day">
      <formula>LEFT(X138,LEN("ED Day"))="ED Day"</formula>
    </cfRule>
  </conditionalFormatting>
  <conditionalFormatting sqref="H138:I138">
    <cfRule type="beginsWith" dxfId="1962" priority="618" operator="beginsWith" text="daycare">
      <formula>LEFT(H138,LEN("daycare"))="daycare"</formula>
    </cfRule>
    <cfRule type="beginsWith" dxfId="1961" priority="619" operator="beginsWith" text="Night">
      <formula>LEFT(H138,LEN("Night"))="Night"</formula>
    </cfRule>
    <cfRule type="containsText" dxfId="1960" priority="620" operator="containsText" text="LD">
      <formula>NOT(ISERROR(SEARCH("LD",H138)))</formula>
    </cfRule>
    <cfRule type="beginsWith" dxfId="1959" priority="621" operator="beginsWith" text="HDU">
      <formula>LEFT(H138,LEN("HDU"))="HDU"</formula>
    </cfRule>
    <cfRule type="beginsWith" dxfId="1958" priority="622" operator="beginsWith" text="ward">
      <formula>LEFT(H138,LEN("ward"))="ward"</formula>
    </cfRule>
    <cfRule type="beginsWith" dxfId="1957" priority="623" operator="beginsWith" text="ED late">
      <formula>LEFT(H138,LEN("ED late"))="ED late"</formula>
    </cfRule>
    <cfRule type="beginsWith" dxfId="1956" priority="624" operator="beginsWith" text="ED Long">
      <formula>LEFT(H138,LEN("ED Long"))="ED Long"</formula>
    </cfRule>
    <cfRule type="beginsWith" dxfId="1955" priority="625" operator="beginsWith" text="ED Day">
      <formula>LEFT(H138,LEN("ED Day"))="ED Day"</formula>
    </cfRule>
  </conditionalFormatting>
  <conditionalFormatting sqref="F138">
    <cfRule type="beginsWith" dxfId="1954" priority="610" operator="beginsWith" text="daycare">
      <formula>LEFT(F138,LEN("daycare"))="daycare"</formula>
    </cfRule>
    <cfRule type="beginsWith" dxfId="1953" priority="611" operator="beginsWith" text="Night">
      <formula>LEFT(F138,LEN("Night"))="Night"</formula>
    </cfRule>
    <cfRule type="containsText" dxfId="1952" priority="612" operator="containsText" text="LD">
      <formula>NOT(ISERROR(SEARCH("LD",F138)))</formula>
    </cfRule>
    <cfRule type="beginsWith" dxfId="1951" priority="613" operator="beginsWith" text="HDU">
      <formula>LEFT(F138,LEN("HDU"))="HDU"</formula>
    </cfRule>
    <cfRule type="beginsWith" dxfId="1950" priority="614" operator="beginsWith" text="ward">
      <formula>LEFT(F138,LEN("ward"))="ward"</formula>
    </cfRule>
    <cfRule type="beginsWith" dxfId="1949" priority="615" operator="beginsWith" text="ED late">
      <formula>LEFT(F138,LEN("ED late"))="ED late"</formula>
    </cfRule>
    <cfRule type="beginsWith" dxfId="1948" priority="616" operator="beginsWith" text="ED Long">
      <formula>LEFT(F138,LEN("ED Long"))="ED Long"</formula>
    </cfRule>
    <cfRule type="beginsWith" dxfId="1947" priority="617" operator="beginsWith" text="ED Day">
      <formula>LEFT(F138,LEN("ED Day"))="ED Day"</formula>
    </cfRule>
  </conditionalFormatting>
  <conditionalFormatting sqref="O138:P138">
    <cfRule type="beginsWith" dxfId="1946" priority="602" operator="beginsWith" text="daycare">
      <formula>LEFT(O138,LEN("daycare"))="daycare"</formula>
    </cfRule>
    <cfRule type="beginsWith" dxfId="1945" priority="603" operator="beginsWith" text="Night">
      <formula>LEFT(O138,LEN("Night"))="Night"</formula>
    </cfRule>
    <cfRule type="containsText" dxfId="1944" priority="604" operator="containsText" text="LD">
      <formula>NOT(ISERROR(SEARCH("LD",O138)))</formula>
    </cfRule>
    <cfRule type="beginsWith" dxfId="1943" priority="605" operator="beginsWith" text="HDU">
      <formula>LEFT(O138,LEN("HDU"))="HDU"</formula>
    </cfRule>
    <cfRule type="beginsWith" dxfId="1942" priority="606" operator="beginsWith" text="ward">
      <formula>LEFT(O138,LEN("ward"))="ward"</formula>
    </cfRule>
    <cfRule type="beginsWith" dxfId="1941" priority="607" operator="beginsWith" text="ED late">
      <formula>LEFT(O138,LEN("ED late"))="ED late"</formula>
    </cfRule>
    <cfRule type="beginsWith" dxfId="1940" priority="608" operator="beginsWith" text="ED Long">
      <formula>LEFT(O138,LEN("ED Long"))="ED Long"</formula>
    </cfRule>
    <cfRule type="beginsWith" dxfId="1939" priority="609" operator="beginsWith" text="ED Day">
      <formula>LEFT(O138,LEN("ED Day"))="ED Day"</formula>
    </cfRule>
  </conditionalFormatting>
  <conditionalFormatting sqref="O138:P138">
    <cfRule type="cellIs" dxfId="1938" priority="601" operator="equal">
      <formula>"ED night"</formula>
    </cfRule>
  </conditionalFormatting>
  <conditionalFormatting sqref="W138">
    <cfRule type="endsWith" dxfId="1937" priority="600" operator="endsWith" text="Night">
      <formula>RIGHT(W138,LEN("Night"))="Night"</formula>
    </cfRule>
  </conditionalFormatting>
  <conditionalFormatting sqref="W138">
    <cfRule type="containsText" dxfId="1936" priority="593" operator="containsText" text="ED eve">
      <formula>NOT(ISERROR(SEARCH("ED eve",W138)))</formula>
    </cfRule>
    <cfRule type="containsText" dxfId="1935" priority="594" operator="containsText" text="daycare">
      <formula>NOT(ISERROR(SEARCH("daycare",W138)))</formula>
    </cfRule>
    <cfRule type="containsText" dxfId="1934" priority="595" operator="containsText" text="ED day">
      <formula>NOT(ISERROR(SEARCH("ED day",W138)))</formula>
    </cfRule>
    <cfRule type="containsText" dxfId="1933" priority="596" operator="containsText" text="LD">
      <formula>NOT(ISERROR(SEARCH("LD",W138)))</formula>
    </cfRule>
    <cfRule type="containsText" dxfId="1932" priority="597" operator="containsText" text="ward">
      <formula>NOT(ISERROR(SEARCH("ward",W138)))</formula>
    </cfRule>
    <cfRule type="containsText" dxfId="1931" priority="598" operator="containsText" text="ED late">
      <formula>NOT(ISERROR(SEARCH("ED late",W138)))</formula>
    </cfRule>
    <cfRule type="containsText" dxfId="1930" priority="599" operator="containsText" text="ED long">
      <formula>NOT(ISERROR(SEARCH("ED long",W138)))</formula>
    </cfRule>
  </conditionalFormatting>
  <conditionalFormatting sqref="W138">
    <cfRule type="beginsWith" dxfId="1929" priority="585" operator="beginsWith" text="daycare">
      <formula>LEFT(W138,LEN("daycare"))="daycare"</formula>
    </cfRule>
    <cfRule type="beginsWith" dxfId="1928" priority="586" operator="beginsWith" text="Night">
      <formula>LEFT(W138,LEN("Night"))="Night"</formula>
    </cfRule>
    <cfRule type="containsText" dxfId="1927" priority="587" operator="containsText" text="LD">
      <formula>NOT(ISERROR(SEARCH("LD",W138)))</formula>
    </cfRule>
    <cfRule type="beginsWith" dxfId="1926" priority="588" operator="beginsWith" text="HDU">
      <formula>LEFT(W138,LEN("HDU"))="HDU"</formula>
    </cfRule>
    <cfRule type="beginsWith" dxfId="1925" priority="589" operator="beginsWith" text="ward">
      <formula>LEFT(W138,LEN("ward"))="ward"</formula>
    </cfRule>
    <cfRule type="beginsWith" dxfId="1924" priority="590" operator="beginsWith" text="ED late">
      <formula>LEFT(W138,LEN("ED late"))="ED late"</formula>
    </cfRule>
    <cfRule type="beginsWith" dxfId="1923" priority="591" operator="beginsWith" text="ED Long">
      <formula>LEFT(W138,LEN("ED Long"))="ED Long"</formula>
    </cfRule>
    <cfRule type="beginsWith" dxfId="1922" priority="592" operator="beginsWith" text="ED Day">
      <formula>LEFT(W138,LEN("ED Day"))="ED Day"</formula>
    </cfRule>
  </conditionalFormatting>
  <conditionalFormatting sqref="I42:I68">
    <cfRule type="beginsWith" dxfId="1921" priority="576" operator="beginsWith" text="daycare">
      <formula>LEFT(I42,LEN("daycare"))="daycare"</formula>
    </cfRule>
    <cfRule type="beginsWith" dxfId="1920" priority="577" operator="beginsWith" text="Night">
      <formula>LEFT(I42,LEN("Night"))="Night"</formula>
    </cfRule>
    <cfRule type="containsText" dxfId="1919" priority="578" operator="containsText" text="LD">
      <formula>NOT(ISERROR(SEARCH("LD",I42)))</formula>
    </cfRule>
    <cfRule type="beginsWith" dxfId="1918" priority="579" operator="beginsWith" text="HDU">
      <formula>LEFT(I42,LEN("HDU"))="HDU"</formula>
    </cfRule>
    <cfRule type="beginsWith" dxfId="1917" priority="580" operator="beginsWith" text="ward">
      <formula>LEFT(I42,LEN("ward"))="ward"</formula>
    </cfRule>
    <cfRule type="beginsWith" dxfId="1916" priority="581" operator="beginsWith" text="ED late">
      <formula>LEFT(I42,LEN("ED late"))="ED late"</formula>
    </cfRule>
    <cfRule type="beginsWith" dxfId="1915" priority="582" operator="beginsWith" text="ED Long">
      <formula>LEFT(I42,LEN("ED Long"))="ED Long"</formula>
    </cfRule>
    <cfRule type="beginsWith" dxfId="1914" priority="583" operator="beginsWith" text="ED Day">
      <formula>LEFT(I42,LEN("ED Day"))="ED Day"</formula>
    </cfRule>
  </conditionalFormatting>
  <conditionalFormatting sqref="I70:I90">
    <cfRule type="beginsWith" dxfId="1913" priority="568" operator="beginsWith" text="daycare">
      <formula>LEFT(I70,LEN("daycare"))="daycare"</formula>
    </cfRule>
    <cfRule type="beginsWith" dxfId="1912" priority="569" operator="beginsWith" text="Night">
      <formula>LEFT(I70,LEN("Night"))="Night"</formula>
    </cfRule>
    <cfRule type="containsText" dxfId="1911" priority="570" operator="containsText" text="LD">
      <formula>NOT(ISERROR(SEARCH("LD",I70)))</formula>
    </cfRule>
    <cfRule type="beginsWith" dxfId="1910" priority="571" operator="beginsWith" text="HDU">
      <formula>LEFT(I70,LEN("HDU"))="HDU"</formula>
    </cfRule>
    <cfRule type="beginsWith" dxfId="1909" priority="572" operator="beginsWith" text="ward">
      <formula>LEFT(I70,LEN("ward"))="ward"</formula>
    </cfRule>
    <cfRule type="beginsWith" dxfId="1908" priority="573" operator="beginsWith" text="ED late">
      <formula>LEFT(I70,LEN("ED late"))="ED late"</formula>
    </cfRule>
    <cfRule type="beginsWith" dxfId="1907" priority="574" operator="beginsWith" text="ED Long">
      <formula>LEFT(I70,LEN("ED Long"))="ED Long"</formula>
    </cfRule>
    <cfRule type="beginsWith" dxfId="1906" priority="575" operator="beginsWith" text="ED Day">
      <formula>LEFT(I70,LEN("ED Day"))="ED Day"</formula>
    </cfRule>
  </conditionalFormatting>
  <conditionalFormatting sqref="I91:I134">
    <cfRule type="beginsWith" dxfId="1905" priority="560" operator="beginsWith" text="daycare">
      <formula>LEFT(I91,LEN("daycare"))="daycare"</formula>
    </cfRule>
    <cfRule type="beginsWith" dxfId="1904" priority="561" operator="beginsWith" text="Night">
      <formula>LEFT(I91,LEN("Night"))="Night"</formula>
    </cfRule>
    <cfRule type="containsText" dxfId="1903" priority="562" operator="containsText" text="LD">
      <formula>NOT(ISERROR(SEARCH("LD",I91)))</formula>
    </cfRule>
    <cfRule type="beginsWith" dxfId="1902" priority="563" operator="beginsWith" text="HDU">
      <formula>LEFT(I91,LEN("HDU"))="HDU"</formula>
    </cfRule>
    <cfRule type="beginsWith" dxfId="1901" priority="564" operator="beginsWith" text="ward">
      <formula>LEFT(I91,LEN("ward"))="ward"</formula>
    </cfRule>
    <cfRule type="beginsWith" dxfId="1900" priority="565" operator="beginsWith" text="ED late">
      <formula>LEFT(I91,LEN("ED late"))="ED late"</formula>
    </cfRule>
    <cfRule type="beginsWith" dxfId="1899" priority="566" operator="beginsWith" text="ED Long">
      <formula>LEFT(I91,LEN("ED Long"))="ED Long"</formula>
    </cfRule>
    <cfRule type="beginsWith" dxfId="1898" priority="567" operator="beginsWith" text="ED Day">
      <formula>LEFT(I91,LEN("ED Day"))="ED Day"</formula>
    </cfRule>
  </conditionalFormatting>
  <conditionalFormatting sqref="I151:I178">
    <cfRule type="beginsWith" dxfId="1897" priority="552" operator="beginsWith" text="daycare">
      <formula>LEFT(I151,LEN("daycare"))="daycare"</formula>
    </cfRule>
    <cfRule type="beginsWith" dxfId="1896" priority="553" operator="beginsWith" text="Night">
      <formula>LEFT(I151,LEN("Night"))="Night"</formula>
    </cfRule>
    <cfRule type="containsText" dxfId="1895" priority="554" operator="containsText" text="LD">
      <formula>NOT(ISERROR(SEARCH("LD",I151)))</formula>
    </cfRule>
    <cfRule type="beginsWith" dxfId="1894" priority="555" operator="beginsWith" text="HDU">
      <formula>LEFT(I151,LEN("HDU"))="HDU"</formula>
    </cfRule>
    <cfRule type="beginsWith" dxfId="1893" priority="556" operator="beginsWith" text="ward">
      <formula>LEFT(I151,LEN("ward"))="ward"</formula>
    </cfRule>
    <cfRule type="beginsWith" dxfId="1892" priority="557" operator="beginsWith" text="ED late">
      <formula>LEFT(I151,LEN("ED late"))="ED late"</formula>
    </cfRule>
    <cfRule type="beginsWith" dxfId="1891" priority="558" operator="beginsWith" text="ED Long">
      <formula>LEFT(I151,LEN("ED Long"))="ED Long"</formula>
    </cfRule>
    <cfRule type="beginsWith" dxfId="1890" priority="559" operator="beginsWith" text="ED Day">
      <formula>LEFT(I151,LEN("ED Day"))="ED Day"</formula>
    </cfRule>
  </conditionalFormatting>
  <conditionalFormatting sqref="I139:I143">
    <cfRule type="beginsWith" dxfId="1889" priority="544" operator="beginsWith" text="daycare">
      <formula>LEFT(I139,LEN("daycare"))="daycare"</formula>
    </cfRule>
    <cfRule type="beginsWith" dxfId="1888" priority="545" operator="beginsWith" text="Night">
      <formula>LEFT(I139,LEN("Night"))="Night"</formula>
    </cfRule>
    <cfRule type="containsText" dxfId="1887" priority="546" operator="containsText" text="LD">
      <formula>NOT(ISERROR(SEARCH("LD",I139)))</formula>
    </cfRule>
    <cfRule type="beginsWith" dxfId="1886" priority="547" operator="beginsWith" text="HDU">
      <formula>LEFT(I139,LEN("HDU"))="HDU"</formula>
    </cfRule>
    <cfRule type="beginsWith" dxfId="1885" priority="548" operator="beginsWith" text="ward">
      <formula>LEFT(I139,LEN("ward"))="ward"</formula>
    </cfRule>
    <cfRule type="beginsWith" dxfId="1884" priority="549" operator="beginsWith" text="ED late">
      <formula>LEFT(I139,LEN("ED late"))="ED late"</formula>
    </cfRule>
    <cfRule type="beginsWith" dxfId="1883" priority="550" operator="beginsWith" text="ED Long">
      <formula>LEFT(I139,LEN("ED Long"))="ED Long"</formula>
    </cfRule>
    <cfRule type="beginsWith" dxfId="1882" priority="551" operator="beginsWith" text="ED Day">
      <formula>LEFT(I139,LEN("ED Day"))="ED Day"</formula>
    </cfRule>
  </conditionalFormatting>
  <conditionalFormatting sqref="I144:I150">
    <cfRule type="beginsWith" dxfId="1881" priority="536" operator="beginsWith" text="daycare">
      <formula>LEFT(I144,LEN("daycare"))="daycare"</formula>
    </cfRule>
    <cfRule type="beginsWith" dxfId="1880" priority="537" operator="beginsWith" text="Night">
      <formula>LEFT(I144,LEN("Night"))="Night"</formula>
    </cfRule>
    <cfRule type="containsText" dxfId="1879" priority="538" operator="containsText" text="LD">
      <formula>NOT(ISERROR(SEARCH("LD",I144)))</formula>
    </cfRule>
    <cfRule type="beginsWith" dxfId="1878" priority="539" operator="beginsWith" text="HDU">
      <formula>LEFT(I144,LEN("HDU"))="HDU"</formula>
    </cfRule>
    <cfRule type="beginsWith" dxfId="1877" priority="540" operator="beginsWith" text="ward">
      <formula>LEFT(I144,LEN("ward"))="ward"</formula>
    </cfRule>
    <cfRule type="beginsWith" dxfId="1876" priority="541" operator="beginsWith" text="ED late">
      <formula>LEFT(I144,LEN("ED late"))="ED late"</formula>
    </cfRule>
    <cfRule type="beginsWith" dxfId="1875" priority="542" operator="beginsWith" text="ED Long">
      <formula>LEFT(I144,LEN("ED Long"))="ED Long"</formula>
    </cfRule>
    <cfRule type="beginsWith" dxfId="1874" priority="543" operator="beginsWith" text="ED Day">
      <formula>LEFT(I144,LEN("ED Day"))="ED Day"</formula>
    </cfRule>
  </conditionalFormatting>
  <conditionalFormatting sqref="I179:I199">
    <cfRule type="beginsWith" dxfId="1873" priority="528" operator="beginsWith" text="daycare">
      <formula>LEFT(I179,LEN("daycare"))="daycare"</formula>
    </cfRule>
    <cfRule type="beginsWith" dxfId="1872" priority="529" operator="beginsWith" text="Night">
      <formula>LEFT(I179,LEN("Night"))="Night"</formula>
    </cfRule>
    <cfRule type="containsText" dxfId="1871" priority="530" operator="containsText" text="LD">
      <formula>NOT(ISERROR(SEARCH("LD",I179)))</formula>
    </cfRule>
    <cfRule type="beginsWith" dxfId="1870" priority="531" operator="beginsWith" text="HDU">
      <formula>LEFT(I179,LEN("HDU"))="HDU"</formula>
    </cfRule>
    <cfRule type="beginsWith" dxfId="1869" priority="532" operator="beginsWith" text="ward">
      <formula>LEFT(I179,LEN("ward"))="ward"</formula>
    </cfRule>
    <cfRule type="beginsWith" dxfId="1868" priority="533" operator="beginsWith" text="ED late">
      <formula>LEFT(I179,LEN("ED late"))="ED late"</formula>
    </cfRule>
    <cfRule type="beginsWith" dxfId="1867" priority="534" operator="beginsWith" text="ED Long">
      <formula>LEFT(I179,LEN("ED Long"))="ED Long"</formula>
    </cfRule>
    <cfRule type="beginsWith" dxfId="1866" priority="535" operator="beginsWith" text="ED Day">
      <formula>LEFT(I179,LEN("ED Day"))="ED Day"</formula>
    </cfRule>
  </conditionalFormatting>
  <conditionalFormatting sqref="I200:I246">
    <cfRule type="beginsWith" dxfId="1865" priority="520" operator="beginsWith" text="daycare">
      <formula>LEFT(I200,LEN("daycare"))="daycare"</formula>
    </cfRule>
    <cfRule type="beginsWith" dxfId="1864" priority="521" operator="beginsWith" text="Night">
      <formula>LEFT(I200,LEN("Night"))="Night"</formula>
    </cfRule>
    <cfRule type="containsText" dxfId="1863" priority="522" operator="containsText" text="LD">
      <formula>NOT(ISERROR(SEARCH("LD",I200)))</formula>
    </cfRule>
    <cfRule type="beginsWith" dxfId="1862" priority="523" operator="beginsWith" text="HDU">
      <formula>LEFT(I200,LEN("HDU"))="HDU"</formula>
    </cfRule>
    <cfRule type="beginsWith" dxfId="1861" priority="524" operator="beginsWith" text="ward">
      <formula>LEFT(I200,LEN("ward"))="ward"</formula>
    </cfRule>
    <cfRule type="beginsWith" dxfId="1860" priority="525" operator="beginsWith" text="ED late">
      <formula>LEFT(I200,LEN("ED late"))="ED late"</formula>
    </cfRule>
    <cfRule type="beginsWith" dxfId="1859" priority="526" operator="beginsWith" text="ED Long">
      <formula>LEFT(I200,LEN("ED Long"))="ED Long"</formula>
    </cfRule>
    <cfRule type="beginsWith" dxfId="1858" priority="527" operator="beginsWith" text="ED Day">
      <formula>LEFT(I200,LEN("ED Day"))="ED Day"</formula>
    </cfRule>
  </conditionalFormatting>
  <conditionalFormatting sqref="F136:F137">
    <cfRule type="beginsWith" dxfId="1857" priority="512" operator="beginsWith" text="daycare">
      <formula>LEFT(F136,LEN("daycare"))="daycare"</formula>
    </cfRule>
    <cfRule type="beginsWith" dxfId="1856" priority="513" operator="beginsWith" text="Night">
      <formula>LEFT(F136,LEN("Night"))="Night"</formula>
    </cfRule>
    <cfRule type="containsText" dxfId="1855" priority="514" operator="containsText" text="LD">
      <formula>NOT(ISERROR(SEARCH("LD",F136)))</formula>
    </cfRule>
    <cfRule type="beginsWith" dxfId="1854" priority="515" operator="beginsWith" text="HDU">
      <formula>LEFT(F136,LEN("HDU"))="HDU"</formula>
    </cfRule>
    <cfRule type="beginsWith" dxfId="1853" priority="516" operator="beginsWith" text="ward">
      <formula>LEFT(F136,LEN("ward"))="ward"</formula>
    </cfRule>
    <cfRule type="beginsWith" dxfId="1852" priority="517" operator="beginsWith" text="ED late">
      <formula>LEFT(F136,LEN("ED late"))="ED late"</formula>
    </cfRule>
    <cfRule type="beginsWith" dxfId="1851" priority="518" operator="beginsWith" text="ED Long">
      <formula>LEFT(F136,LEN("ED Long"))="ED Long"</formula>
    </cfRule>
    <cfRule type="beginsWith" dxfId="1850" priority="519" operator="beginsWith" text="ED Day">
      <formula>LEFT(F136,LEN("ED Day"))="ED Day"</formula>
    </cfRule>
  </conditionalFormatting>
  <conditionalFormatting sqref="R136:R137">
    <cfRule type="beginsWith" dxfId="1849" priority="504" operator="beginsWith" text="daycare">
      <formula>LEFT(R136,LEN("daycare"))="daycare"</formula>
    </cfRule>
    <cfRule type="beginsWith" dxfId="1848" priority="505" operator="beginsWith" text="Night">
      <formula>LEFT(R136,LEN("Night"))="Night"</formula>
    </cfRule>
    <cfRule type="containsText" dxfId="1847" priority="506" operator="containsText" text="LD">
      <formula>NOT(ISERROR(SEARCH("LD",R136)))</formula>
    </cfRule>
    <cfRule type="beginsWith" dxfId="1846" priority="507" operator="beginsWith" text="HDU">
      <formula>LEFT(R136,LEN("HDU"))="HDU"</formula>
    </cfRule>
    <cfRule type="beginsWith" dxfId="1845" priority="508" operator="beginsWith" text="ward">
      <formula>LEFT(R136,LEN("ward"))="ward"</formula>
    </cfRule>
    <cfRule type="beginsWith" dxfId="1844" priority="509" operator="beginsWith" text="ED late">
      <formula>LEFT(R136,LEN("ED late"))="ED late"</formula>
    </cfRule>
    <cfRule type="beginsWith" dxfId="1843" priority="510" operator="beginsWith" text="ED Long">
      <formula>LEFT(R136,LEN("ED Long"))="ED Long"</formula>
    </cfRule>
    <cfRule type="beginsWith" dxfId="1842" priority="511" operator="beginsWith" text="ED Day">
      <formula>LEFT(R136,LEN("ED Day"))="ED Day"</formula>
    </cfRule>
  </conditionalFormatting>
  <conditionalFormatting sqref="V136:V137">
    <cfRule type="beginsWith" dxfId="1841" priority="496" operator="beginsWith" text="daycare">
      <formula>LEFT(V136,LEN("daycare"))="daycare"</formula>
    </cfRule>
    <cfRule type="beginsWith" dxfId="1840" priority="497" operator="beginsWith" text="Night">
      <formula>LEFT(V136,LEN("Night"))="Night"</formula>
    </cfRule>
    <cfRule type="containsText" dxfId="1839" priority="498" operator="containsText" text="LD">
      <formula>NOT(ISERROR(SEARCH("LD",V136)))</formula>
    </cfRule>
    <cfRule type="beginsWith" dxfId="1838" priority="499" operator="beginsWith" text="HDU">
      <formula>LEFT(V136,LEN("HDU"))="HDU"</formula>
    </cfRule>
    <cfRule type="beginsWith" dxfId="1837" priority="500" operator="beginsWith" text="ward">
      <formula>LEFT(V136,LEN("ward"))="ward"</formula>
    </cfRule>
    <cfRule type="beginsWith" dxfId="1836" priority="501" operator="beginsWith" text="ED late">
      <formula>LEFT(V136,LEN("ED late"))="ED late"</formula>
    </cfRule>
    <cfRule type="beginsWith" dxfId="1835" priority="502" operator="beginsWith" text="ED Long">
      <formula>LEFT(V136,LEN("ED Long"))="ED Long"</formula>
    </cfRule>
    <cfRule type="beginsWith" dxfId="1834" priority="503" operator="beginsWith" text="ED Day">
      <formula>LEFT(V136,LEN("ED Day"))="ED Day"</formula>
    </cfRule>
  </conditionalFormatting>
  <conditionalFormatting sqref="Z31:AA31">
    <cfRule type="beginsWith" dxfId="1833" priority="488" operator="beginsWith" text="daycare">
      <formula>LEFT(Z31,LEN("daycare"))="daycare"</formula>
    </cfRule>
    <cfRule type="beginsWith" dxfId="1832" priority="489" operator="beginsWith" text="Night">
      <formula>LEFT(Z31,LEN("Night"))="Night"</formula>
    </cfRule>
    <cfRule type="containsText" dxfId="1831" priority="490" operator="containsText" text="LD">
      <formula>NOT(ISERROR(SEARCH("LD",Z31)))</formula>
    </cfRule>
    <cfRule type="beginsWith" dxfId="1830" priority="491" operator="beginsWith" text="HDU">
      <formula>LEFT(Z31,LEN("HDU"))="HDU"</formula>
    </cfRule>
    <cfRule type="beginsWith" dxfId="1829" priority="492" operator="beginsWith" text="ward">
      <formula>LEFT(Z31,LEN("ward"))="ward"</formula>
    </cfRule>
    <cfRule type="beginsWith" dxfId="1828" priority="493" operator="beginsWith" text="ED late">
      <formula>LEFT(Z31,LEN("ED late"))="ED late"</formula>
    </cfRule>
    <cfRule type="beginsWith" dxfId="1827" priority="494" operator="beginsWith" text="ED Long">
      <formula>LEFT(Z31,LEN("ED Long"))="ED Long"</formula>
    </cfRule>
    <cfRule type="beginsWith" dxfId="1826" priority="495" operator="beginsWith" text="ED Day">
      <formula>LEFT(Z31,LEN("ED Day"))="ED Day"</formula>
    </cfRule>
  </conditionalFormatting>
  <conditionalFormatting sqref="Z32:AA32">
    <cfRule type="beginsWith" dxfId="1825" priority="480" operator="beginsWith" text="daycare">
      <formula>LEFT(Z32,LEN("daycare"))="daycare"</formula>
    </cfRule>
    <cfRule type="beginsWith" dxfId="1824" priority="481" operator="beginsWith" text="Night">
      <formula>LEFT(Z32,LEN("Night"))="Night"</formula>
    </cfRule>
    <cfRule type="containsText" dxfId="1823" priority="482" operator="containsText" text="LD">
      <formula>NOT(ISERROR(SEARCH("LD",Z32)))</formula>
    </cfRule>
    <cfRule type="beginsWith" dxfId="1822" priority="483" operator="beginsWith" text="HDU">
      <formula>LEFT(Z32,LEN("HDU"))="HDU"</formula>
    </cfRule>
    <cfRule type="beginsWith" dxfId="1821" priority="484" operator="beginsWith" text="ward">
      <formula>LEFT(Z32,LEN("ward"))="ward"</formula>
    </cfRule>
    <cfRule type="beginsWith" dxfId="1820" priority="485" operator="beginsWith" text="ED late">
      <formula>LEFT(Z32,LEN("ED late"))="ED late"</formula>
    </cfRule>
    <cfRule type="beginsWith" dxfId="1819" priority="486" operator="beginsWith" text="ED Long">
      <formula>LEFT(Z32,LEN("ED Long"))="ED Long"</formula>
    </cfRule>
    <cfRule type="beginsWith" dxfId="1818" priority="487" operator="beginsWith" text="ED Day">
      <formula>LEFT(Z32,LEN("ED Day"))="ED Day"</formula>
    </cfRule>
  </conditionalFormatting>
  <conditionalFormatting sqref="Z33:AA33">
    <cfRule type="beginsWith" dxfId="1817" priority="472" operator="beginsWith" text="daycare">
      <formula>LEFT(Z33,LEN("daycare"))="daycare"</formula>
    </cfRule>
    <cfRule type="beginsWith" dxfId="1816" priority="473" operator="beginsWith" text="Night">
      <formula>LEFT(Z33,LEN("Night"))="Night"</formula>
    </cfRule>
    <cfRule type="containsText" dxfId="1815" priority="474" operator="containsText" text="LD">
      <formula>NOT(ISERROR(SEARCH("LD",Z33)))</formula>
    </cfRule>
    <cfRule type="beginsWith" dxfId="1814" priority="475" operator="beginsWith" text="HDU">
      <formula>LEFT(Z33,LEN("HDU"))="HDU"</formula>
    </cfRule>
    <cfRule type="beginsWith" dxfId="1813" priority="476" operator="beginsWith" text="ward">
      <formula>LEFT(Z33,LEN("ward"))="ward"</formula>
    </cfRule>
    <cfRule type="beginsWith" dxfId="1812" priority="477" operator="beginsWith" text="ED late">
      <formula>LEFT(Z33,LEN("ED late"))="ED late"</formula>
    </cfRule>
    <cfRule type="beginsWith" dxfId="1811" priority="478" operator="beginsWith" text="ED Long">
      <formula>LEFT(Z33,LEN("ED Long"))="ED Long"</formula>
    </cfRule>
    <cfRule type="beginsWith" dxfId="1810" priority="479" operator="beginsWith" text="ED Day">
      <formula>LEFT(Z33,LEN("ED Day"))="ED Day"</formula>
    </cfRule>
  </conditionalFormatting>
  <conditionalFormatting sqref="AF10 AF24">
    <cfRule type="containsText" dxfId="1809" priority="471" operator="containsText" text="ED Day">
      <formula>NOT(ISERROR(SEARCH("ED Day",AF10)))</formula>
    </cfRule>
  </conditionalFormatting>
  <conditionalFormatting sqref="AH4">
    <cfRule type="containsText" dxfId="1808" priority="470" operator="containsText" text="ED Day">
      <formula>NOT(ISERROR(SEARCH("ED Day",AH4)))</formula>
    </cfRule>
  </conditionalFormatting>
  <conditionalFormatting sqref="S13:S15">
    <cfRule type="beginsWith" dxfId="1807" priority="462" operator="beginsWith" text="daycare">
      <formula>LEFT(S13,LEN("daycare"))="daycare"</formula>
    </cfRule>
    <cfRule type="beginsWith" dxfId="1806" priority="463" operator="beginsWith" text="Night">
      <formula>LEFT(S13,LEN("Night"))="Night"</formula>
    </cfRule>
    <cfRule type="containsText" dxfId="1805" priority="464" operator="containsText" text="LD">
      <formula>NOT(ISERROR(SEARCH("LD",S13)))</formula>
    </cfRule>
    <cfRule type="beginsWith" dxfId="1804" priority="465" operator="beginsWith" text="HDU">
      <formula>LEFT(S13,LEN("HDU"))="HDU"</formula>
    </cfRule>
    <cfRule type="beginsWith" dxfId="1803" priority="466" operator="beginsWith" text="ward">
      <formula>LEFT(S13,LEN("ward"))="ward"</formula>
    </cfRule>
    <cfRule type="beginsWith" dxfId="1802" priority="467" operator="beginsWith" text="ED late">
      <formula>LEFT(S13,LEN("ED late"))="ED late"</formula>
    </cfRule>
    <cfRule type="beginsWith" dxfId="1801" priority="468" operator="beginsWith" text="ED Long">
      <formula>LEFT(S13,LEN("ED Long"))="ED Long"</formula>
    </cfRule>
    <cfRule type="beginsWith" dxfId="1800" priority="469" operator="beginsWith" text="ED Day">
      <formula>LEFT(S13,LEN("ED Day"))="ED Day"</formula>
    </cfRule>
  </conditionalFormatting>
  <conditionalFormatting sqref="AB13">
    <cfRule type="beginsWith" dxfId="1799" priority="454" operator="beginsWith" text="daycare">
      <formula>LEFT(AB13,LEN("daycare"))="daycare"</formula>
    </cfRule>
    <cfRule type="beginsWith" dxfId="1798" priority="455" operator="beginsWith" text="Night">
      <formula>LEFT(AB13,LEN("Night"))="Night"</formula>
    </cfRule>
    <cfRule type="containsText" dxfId="1797" priority="456" operator="containsText" text="LD">
      <formula>NOT(ISERROR(SEARCH("LD",AB13)))</formula>
    </cfRule>
    <cfRule type="beginsWith" dxfId="1796" priority="457" operator="beginsWith" text="HDU">
      <formula>LEFT(AB13,LEN("HDU"))="HDU"</formula>
    </cfRule>
    <cfRule type="beginsWith" dxfId="1795" priority="458" operator="beginsWith" text="ward">
      <formula>LEFT(AB13,LEN("ward"))="ward"</formula>
    </cfRule>
    <cfRule type="beginsWith" dxfId="1794" priority="459" operator="beginsWith" text="ED late">
      <formula>LEFT(AB13,LEN("ED late"))="ED late"</formula>
    </cfRule>
    <cfRule type="beginsWith" dxfId="1793" priority="460" operator="beginsWith" text="ED Long">
      <formula>LEFT(AB13,LEN("ED Long"))="ED Long"</formula>
    </cfRule>
    <cfRule type="beginsWith" dxfId="1792" priority="461" operator="beginsWith" text="ED Day">
      <formula>LEFT(AB13,LEN("ED Day"))="ED Day"</formula>
    </cfRule>
  </conditionalFormatting>
  <conditionalFormatting sqref="AB14">
    <cfRule type="beginsWith" dxfId="1791" priority="446" operator="beginsWith" text="daycare">
      <formula>LEFT(AB14,LEN("daycare"))="daycare"</formula>
    </cfRule>
    <cfRule type="beginsWith" dxfId="1790" priority="447" operator="beginsWith" text="Night">
      <formula>LEFT(AB14,LEN("Night"))="Night"</formula>
    </cfRule>
    <cfRule type="containsText" dxfId="1789" priority="448" operator="containsText" text="LD">
      <formula>NOT(ISERROR(SEARCH("LD",AB14)))</formula>
    </cfRule>
    <cfRule type="beginsWith" dxfId="1788" priority="449" operator="beginsWith" text="HDU">
      <formula>LEFT(AB14,LEN("HDU"))="HDU"</formula>
    </cfRule>
    <cfRule type="beginsWith" dxfId="1787" priority="450" operator="beginsWith" text="ward">
      <formula>LEFT(AB14,LEN("ward"))="ward"</formula>
    </cfRule>
    <cfRule type="beginsWith" dxfId="1786" priority="451" operator="beginsWith" text="ED late">
      <formula>LEFT(AB14,LEN("ED late"))="ED late"</formula>
    </cfRule>
    <cfRule type="beginsWith" dxfId="1785" priority="452" operator="beginsWith" text="ED Long">
      <formula>LEFT(AB14,LEN("ED Long"))="ED Long"</formula>
    </cfRule>
    <cfRule type="beginsWith" dxfId="1784" priority="453" operator="beginsWith" text="ED Day">
      <formula>LEFT(AB14,LEN("ED Day"))="ED Day"</formula>
    </cfRule>
  </conditionalFormatting>
  <conditionalFormatting sqref="AB15:AB16">
    <cfRule type="beginsWith" dxfId="1783" priority="438" operator="beginsWith" text="daycare">
      <formula>LEFT(AB15,LEN("daycare"))="daycare"</formula>
    </cfRule>
    <cfRule type="beginsWith" dxfId="1782" priority="439" operator="beginsWith" text="Night">
      <formula>LEFT(AB15,LEN("Night"))="Night"</formula>
    </cfRule>
    <cfRule type="containsText" dxfId="1781" priority="440" operator="containsText" text="LD">
      <formula>NOT(ISERROR(SEARCH("LD",AB15)))</formula>
    </cfRule>
    <cfRule type="beginsWith" dxfId="1780" priority="441" operator="beginsWith" text="HDU">
      <formula>LEFT(AB15,LEN("HDU"))="HDU"</formula>
    </cfRule>
    <cfRule type="beginsWith" dxfId="1779" priority="442" operator="beginsWith" text="ward">
      <formula>LEFT(AB15,LEN("ward"))="ward"</formula>
    </cfRule>
    <cfRule type="beginsWith" dxfId="1778" priority="443" operator="beginsWith" text="ED late">
      <formula>LEFT(AB15,LEN("ED late"))="ED late"</formula>
    </cfRule>
    <cfRule type="beginsWith" dxfId="1777" priority="444" operator="beginsWith" text="ED Long">
      <formula>LEFT(AB15,LEN("ED Long"))="ED Long"</formula>
    </cfRule>
    <cfRule type="beginsWith" dxfId="1776" priority="445" operator="beginsWith" text="ED Day">
      <formula>LEFT(AB15,LEN("ED Day"))="ED Day"</formula>
    </cfRule>
  </conditionalFormatting>
  <conditionalFormatting sqref="R9">
    <cfRule type="beginsWith" dxfId="1775" priority="430" operator="beginsWith" text="daycare">
      <formula>LEFT(R9,LEN("daycare"))="daycare"</formula>
    </cfRule>
    <cfRule type="beginsWith" dxfId="1774" priority="431" operator="beginsWith" text="Night">
      <formula>LEFT(R9,LEN("Night"))="Night"</formula>
    </cfRule>
    <cfRule type="containsText" dxfId="1773" priority="432" operator="containsText" text="LD">
      <formula>NOT(ISERROR(SEARCH("LD",R9)))</formula>
    </cfRule>
    <cfRule type="beginsWith" dxfId="1772" priority="433" operator="beginsWith" text="HDU">
      <formula>LEFT(R9,LEN("HDU"))="HDU"</formula>
    </cfRule>
    <cfRule type="beginsWith" dxfId="1771" priority="434" operator="beginsWith" text="ward">
      <formula>LEFT(R9,LEN("ward"))="ward"</formula>
    </cfRule>
    <cfRule type="beginsWith" dxfId="1770" priority="435" operator="beginsWith" text="ED late">
      <formula>LEFT(R9,LEN("ED late"))="ED late"</formula>
    </cfRule>
    <cfRule type="beginsWith" dxfId="1769" priority="436" operator="beginsWith" text="ED Long">
      <formula>LEFT(R9,LEN("ED Long"))="ED Long"</formula>
    </cfRule>
    <cfRule type="beginsWith" dxfId="1768" priority="437" operator="beginsWith" text="ED Day">
      <formula>LEFT(R9,LEN("ED Day"))="ED Day"</formula>
    </cfRule>
  </conditionalFormatting>
  <conditionalFormatting sqref="Z49:AA50">
    <cfRule type="beginsWith" dxfId="1767" priority="422" operator="beginsWith" text="daycare">
      <formula>LEFT(Z49,LEN("daycare"))="daycare"</formula>
    </cfRule>
    <cfRule type="beginsWith" dxfId="1766" priority="423" operator="beginsWith" text="Night">
      <formula>LEFT(Z49,LEN("Night"))="Night"</formula>
    </cfRule>
    <cfRule type="containsText" dxfId="1765" priority="424" operator="containsText" text="LD">
      <formula>NOT(ISERROR(SEARCH("LD",Z49)))</formula>
    </cfRule>
    <cfRule type="beginsWith" dxfId="1764" priority="425" operator="beginsWith" text="HDU">
      <formula>LEFT(Z49,LEN("HDU"))="HDU"</formula>
    </cfRule>
    <cfRule type="beginsWith" dxfId="1763" priority="426" operator="beginsWith" text="ward">
      <formula>LEFT(Z49,LEN("ward"))="ward"</formula>
    </cfRule>
    <cfRule type="beginsWith" dxfId="1762" priority="427" operator="beginsWith" text="ED late">
      <formula>LEFT(Z49,LEN("ED late"))="ED late"</formula>
    </cfRule>
    <cfRule type="beginsWith" dxfId="1761" priority="428" operator="beginsWith" text="ED Long">
      <formula>LEFT(Z49,LEN("ED Long"))="ED Long"</formula>
    </cfRule>
    <cfRule type="beginsWith" dxfId="1760" priority="429" operator="beginsWith" text="ED Day">
      <formula>LEFT(Z49,LEN("ED Day"))="ED Day"</formula>
    </cfRule>
  </conditionalFormatting>
  <conditionalFormatting sqref="Z49:AA50">
    <cfRule type="cellIs" dxfId="1759" priority="421" operator="equal">
      <formula>"ED eve"</formula>
    </cfRule>
  </conditionalFormatting>
  <conditionalFormatting sqref="Z49:AA50">
    <cfRule type="endsWith" dxfId="1758" priority="420" operator="endsWith" text="Night">
      <formula>RIGHT(Z49,LEN("Night"))="Night"</formula>
    </cfRule>
  </conditionalFormatting>
  <conditionalFormatting sqref="X98:X99">
    <cfRule type="beginsWith" dxfId="1757" priority="412" operator="beginsWith" text="daycare">
      <formula>LEFT(X98,LEN("daycare"))="daycare"</formula>
    </cfRule>
    <cfRule type="beginsWith" dxfId="1756" priority="413" operator="beginsWith" text="Night">
      <formula>LEFT(X98,LEN("Night"))="Night"</formula>
    </cfRule>
    <cfRule type="containsText" dxfId="1755" priority="414" operator="containsText" text="LD">
      <formula>NOT(ISERROR(SEARCH("LD",X98)))</formula>
    </cfRule>
    <cfRule type="beginsWith" dxfId="1754" priority="415" operator="beginsWith" text="HDU">
      <formula>LEFT(X98,LEN("HDU"))="HDU"</formula>
    </cfRule>
    <cfRule type="beginsWith" dxfId="1753" priority="416" operator="beginsWith" text="ward">
      <formula>LEFT(X98,LEN("ward"))="ward"</formula>
    </cfRule>
    <cfRule type="beginsWith" dxfId="1752" priority="417" operator="beginsWith" text="ED late">
      <formula>LEFT(X98,LEN("ED late"))="ED late"</formula>
    </cfRule>
    <cfRule type="beginsWith" dxfId="1751" priority="418" operator="beginsWith" text="ED Long">
      <formula>LEFT(X98,LEN("ED Long"))="ED Long"</formula>
    </cfRule>
    <cfRule type="beginsWith" dxfId="1750" priority="419" operator="beginsWith" text="ED Day">
      <formula>LEFT(X98,LEN("ED Day"))="ED Day"</formula>
    </cfRule>
  </conditionalFormatting>
  <conditionalFormatting sqref="E26">
    <cfRule type="beginsWith" dxfId="1749" priority="396" operator="beginsWith" text="daycare">
      <formula>LEFT(E26,LEN("daycare"))="daycare"</formula>
    </cfRule>
    <cfRule type="beginsWith" dxfId="1748" priority="397" operator="beginsWith" text="Night">
      <formula>LEFT(E26,LEN("Night"))="Night"</formula>
    </cfRule>
    <cfRule type="containsText" dxfId="1747" priority="398" operator="containsText" text="LD">
      <formula>NOT(ISERROR(SEARCH("LD",E26)))</formula>
    </cfRule>
    <cfRule type="beginsWith" dxfId="1746" priority="399" operator="beginsWith" text="HDU">
      <formula>LEFT(E26,LEN("HDU"))="HDU"</formula>
    </cfRule>
    <cfRule type="beginsWith" dxfId="1745" priority="400" operator="beginsWith" text="ward">
      <formula>LEFT(E26,LEN("ward"))="ward"</formula>
    </cfRule>
    <cfRule type="beginsWith" dxfId="1744" priority="401" operator="beginsWith" text="ED late">
      <formula>LEFT(E26,LEN("ED late"))="ED late"</formula>
    </cfRule>
    <cfRule type="beginsWith" dxfId="1743" priority="402" operator="beginsWith" text="ED Long">
      <formula>LEFT(E26,LEN("ED Long"))="ED Long"</formula>
    </cfRule>
    <cfRule type="beginsWith" dxfId="1742" priority="403" operator="beginsWith" text="ED Day">
      <formula>LEFT(E26,LEN("ED Day"))="ED Day"</formula>
    </cfRule>
  </conditionalFormatting>
  <conditionalFormatting sqref="AD108">
    <cfRule type="beginsWith" dxfId="1741" priority="394" operator="beginsWith" text="ED night">
      <formula>LEFT(AD108,LEN("ED night"))="ED night"</formula>
    </cfRule>
  </conditionalFormatting>
  <conditionalFormatting sqref="AD109">
    <cfRule type="beginsWith" dxfId="1740" priority="393" operator="beginsWith" text="ED night">
      <formula>LEFT(AD109,LEN("ED night"))="ED night"</formula>
    </cfRule>
  </conditionalFormatting>
  <conditionalFormatting sqref="AD110">
    <cfRule type="beginsWith" dxfId="1739" priority="392" operator="beginsWith" text="ED night">
      <formula>LEFT(AD110,LEN("ED night"))="ED night"</formula>
    </cfRule>
  </conditionalFormatting>
  <conditionalFormatting sqref="AD111">
    <cfRule type="beginsWith" dxfId="1738" priority="391" operator="beginsWith" text="ED night">
      <formula>LEFT(AD111,LEN("ED night"))="ED night"</formula>
    </cfRule>
  </conditionalFormatting>
  <conditionalFormatting sqref="AD113">
    <cfRule type="beginsWith" dxfId="1737" priority="390" operator="beginsWith" text="ED night">
      <formula>LEFT(AD113,LEN("ED night"))="ED night"</formula>
    </cfRule>
  </conditionalFormatting>
  <conditionalFormatting sqref="AD112">
    <cfRule type="beginsWith" dxfId="1736" priority="389" operator="beginsWith" text="ED night">
      <formula>LEFT(AD112,LEN("ED night"))="ED night"</formula>
    </cfRule>
  </conditionalFormatting>
  <conditionalFormatting sqref="AD120">
    <cfRule type="beginsWith" dxfId="1735" priority="388" operator="beginsWith" text="ED night">
      <formula>LEFT(AD120,LEN("ED night"))="ED night"</formula>
    </cfRule>
  </conditionalFormatting>
  <conditionalFormatting sqref="AD119">
    <cfRule type="beginsWith" dxfId="1734" priority="387" operator="beginsWith" text="ED night">
      <formula>LEFT(AD119,LEN("ED night"))="ED night"</formula>
    </cfRule>
  </conditionalFormatting>
  <conditionalFormatting sqref="AD117">
    <cfRule type="beginsWith" dxfId="1733" priority="386" operator="beginsWith" text="ED night">
      <formula>LEFT(AD117,LEN("ED night"))="ED night"</formula>
    </cfRule>
  </conditionalFormatting>
  <conditionalFormatting sqref="AD118">
    <cfRule type="beginsWith" dxfId="1732" priority="385" operator="beginsWith" text="ED night">
      <formula>LEFT(AD118,LEN("ED night"))="ED night"</formula>
    </cfRule>
  </conditionalFormatting>
  <conditionalFormatting sqref="AD114">
    <cfRule type="beginsWith" dxfId="1731" priority="384" operator="beginsWith" text="ED night">
      <formula>LEFT(AD114,LEN("ED night"))="ED night"</formula>
    </cfRule>
  </conditionalFormatting>
  <conditionalFormatting sqref="AD115">
    <cfRule type="beginsWith" dxfId="1730" priority="383" operator="beginsWith" text="ED night">
      <formula>LEFT(AD115,LEN("ED night"))="ED night"</formula>
    </cfRule>
  </conditionalFormatting>
  <conditionalFormatting sqref="AD116">
    <cfRule type="beginsWith" dxfId="1729" priority="382" operator="beginsWith" text="ED night">
      <formula>LEFT(AD116,LEN("ED night"))="ED night"</formula>
    </cfRule>
  </conditionalFormatting>
  <conditionalFormatting sqref="AF43 AF57 AF71 AF85 AF99 AF113 AF127">
    <cfRule type="containsText" dxfId="1728" priority="381" operator="containsText" text="ED Day">
      <formula>NOT(ISERROR(SEARCH("ED Day",AF43)))</formula>
    </cfRule>
  </conditionalFormatting>
  <conditionalFormatting sqref="H69">
    <cfRule type="beginsWith" dxfId="1727" priority="373" operator="beginsWith" text="daycare">
      <formula>LEFT(H69,LEN("daycare"))="daycare"</formula>
    </cfRule>
    <cfRule type="beginsWith" dxfId="1726" priority="374" operator="beginsWith" text="Night">
      <formula>LEFT(H69,LEN("Night"))="Night"</formula>
    </cfRule>
    <cfRule type="containsText" dxfId="1725" priority="375" operator="containsText" text="LD">
      <formula>NOT(ISERROR(SEARCH("LD",H69)))</formula>
    </cfRule>
    <cfRule type="beginsWith" dxfId="1724" priority="376" operator="beginsWith" text="HDU">
      <formula>LEFT(H69,LEN("HDU"))="HDU"</formula>
    </cfRule>
    <cfRule type="beginsWith" dxfId="1723" priority="377" operator="beginsWith" text="ward">
      <formula>LEFT(H69,LEN("ward"))="ward"</formula>
    </cfRule>
    <cfRule type="beginsWith" dxfId="1722" priority="378" operator="beginsWith" text="ED late">
      <formula>LEFT(H69,LEN("ED late"))="ED late"</formula>
    </cfRule>
    <cfRule type="beginsWith" dxfId="1721" priority="379" operator="beginsWith" text="ED Long">
      <formula>LEFT(H69,LEN("ED Long"))="ED Long"</formula>
    </cfRule>
    <cfRule type="beginsWith" dxfId="1720" priority="380" operator="beginsWith" text="ED Day">
      <formula>LEFT(H69,LEN("ED Day"))="ED Day"</formula>
    </cfRule>
  </conditionalFormatting>
  <conditionalFormatting sqref="I69">
    <cfRule type="beginsWith" dxfId="1719" priority="365" operator="beginsWith" text="daycare">
      <formula>LEFT(I69,LEN("daycare"))="daycare"</formula>
    </cfRule>
    <cfRule type="beginsWith" dxfId="1718" priority="366" operator="beginsWith" text="Night">
      <formula>LEFT(I69,LEN("Night"))="Night"</formula>
    </cfRule>
    <cfRule type="containsText" dxfId="1717" priority="367" operator="containsText" text="LD">
      <formula>NOT(ISERROR(SEARCH("LD",I69)))</formula>
    </cfRule>
    <cfRule type="beginsWith" dxfId="1716" priority="368" operator="beginsWith" text="HDU">
      <formula>LEFT(I69,LEN("HDU"))="HDU"</formula>
    </cfRule>
    <cfRule type="beginsWith" dxfId="1715" priority="369" operator="beginsWith" text="ward">
      <formula>LEFT(I69,LEN("ward"))="ward"</formula>
    </cfRule>
    <cfRule type="beginsWith" dxfId="1714" priority="370" operator="beginsWith" text="ED late">
      <formula>LEFT(I69,LEN("ED late"))="ED late"</formula>
    </cfRule>
    <cfRule type="beginsWith" dxfId="1713" priority="371" operator="beginsWith" text="ED Long">
      <formula>LEFT(I69,LEN("ED Long"))="ED Long"</formula>
    </cfRule>
    <cfRule type="beginsWith" dxfId="1712" priority="372" operator="beginsWith" text="ED Day">
      <formula>LEFT(I69,LEN("ED Day"))="ED Day"</formula>
    </cfRule>
  </conditionalFormatting>
  <conditionalFormatting sqref="AF40">
    <cfRule type="beginsWith" dxfId="1711" priority="364" operator="beginsWith" text="ED night">
      <formula>LEFT(AF40,LEN("ED night"))="ED night"</formula>
    </cfRule>
  </conditionalFormatting>
  <conditionalFormatting sqref="T139:T178">
    <cfRule type="beginsWith" dxfId="1710" priority="356" operator="beginsWith" text="daycare">
      <formula>LEFT(T139,LEN("daycare"))="daycare"</formula>
    </cfRule>
    <cfRule type="beginsWith" dxfId="1709" priority="357" operator="beginsWith" text="Night">
      <formula>LEFT(T139,LEN("Night"))="Night"</formula>
    </cfRule>
    <cfRule type="containsText" dxfId="1708" priority="358" operator="containsText" text="LD">
      <formula>NOT(ISERROR(SEARCH("LD",T139)))</formula>
    </cfRule>
    <cfRule type="beginsWith" dxfId="1707" priority="359" operator="beginsWith" text="HDU">
      <formula>LEFT(T139,LEN("HDU"))="HDU"</formula>
    </cfRule>
    <cfRule type="beginsWith" dxfId="1706" priority="360" operator="beginsWith" text="ward">
      <formula>LEFT(T139,LEN("ward"))="ward"</formula>
    </cfRule>
    <cfRule type="beginsWith" dxfId="1705" priority="361" operator="beginsWith" text="ED late">
      <formula>LEFT(T139,LEN("ED late"))="ED late"</formula>
    </cfRule>
    <cfRule type="beginsWith" dxfId="1704" priority="362" operator="beginsWith" text="ED Long">
      <formula>LEFT(T139,LEN("ED Long"))="ED Long"</formula>
    </cfRule>
    <cfRule type="beginsWith" dxfId="1703" priority="363" operator="beginsWith" text="ED Day">
      <formula>LEFT(T139,LEN("ED Day"))="ED Day"</formula>
    </cfRule>
  </conditionalFormatting>
  <conditionalFormatting sqref="T179:T206">
    <cfRule type="beginsWith" dxfId="1702" priority="348" operator="beginsWith" text="daycare">
      <formula>LEFT(T179,LEN("daycare"))="daycare"</formula>
    </cfRule>
    <cfRule type="beginsWith" dxfId="1701" priority="349" operator="beginsWith" text="Night">
      <formula>LEFT(T179,LEN("Night"))="Night"</formula>
    </cfRule>
    <cfRule type="containsText" dxfId="1700" priority="350" operator="containsText" text="LD">
      <formula>NOT(ISERROR(SEARCH("LD",T179)))</formula>
    </cfRule>
    <cfRule type="beginsWith" dxfId="1699" priority="351" operator="beginsWith" text="HDU">
      <formula>LEFT(T179,LEN("HDU"))="HDU"</formula>
    </cfRule>
    <cfRule type="beginsWith" dxfId="1698" priority="352" operator="beginsWith" text="ward">
      <formula>LEFT(T179,LEN("ward"))="ward"</formula>
    </cfRule>
    <cfRule type="beginsWith" dxfId="1697" priority="353" operator="beginsWith" text="ED late">
      <formula>LEFT(T179,LEN("ED late"))="ED late"</formula>
    </cfRule>
    <cfRule type="beginsWith" dxfId="1696" priority="354" operator="beginsWith" text="ED Long">
      <formula>LEFT(T179,LEN("ED Long"))="ED Long"</formula>
    </cfRule>
    <cfRule type="beginsWith" dxfId="1695" priority="355" operator="beginsWith" text="ED Day">
      <formula>LEFT(T179,LEN("ED Day"))="ED Day"</formula>
    </cfRule>
  </conditionalFormatting>
  <conditionalFormatting sqref="T207:T213">
    <cfRule type="beginsWith" dxfId="1694" priority="340" operator="beginsWith" text="daycare">
      <formula>LEFT(T207,LEN("daycare"))="daycare"</formula>
    </cfRule>
    <cfRule type="beginsWith" dxfId="1693" priority="341" operator="beginsWith" text="Night">
      <formula>LEFT(T207,LEN("Night"))="Night"</formula>
    </cfRule>
    <cfRule type="containsText" dxfId="1692" priority="342" operator="containsText" text="LD">
      <formula>NOT(ISERROR(SEARCH("LD",T207)))</formula>
    </cfRule>
    <cfRule type="beginsWith" dxfId="1691" priority="343" operator="beginsWith" text="HDU">
      <formula>LEFT(T207,LEN("HDU"))="HDU"</formula>
    </cfRule>
    <cfRule type="beginsWith" dxfId="1690" priority="344" operator="beginsWith" text="ward">
      <formula>LEFT(T207,LEN("ward"))="ward"</formula>
    </cfRule>
    <cfRule type="beginsWith" dxfId="1689" priority="345" operator="beginsWith" text="ED late">
      <formula>LEFT(T207,LEN("ED late"))="ED late"</formula>
    </cfRule>
    <cfRule type="beginsWith" dxfId="1688" priority="346" operator="beginsWith" text="ED Long">
      <formula>LEFT(T207,LEN("ED Long"))="ED Long"</formula>
    </cfRule>
    <cfRule type="beginsWith" dxfId="1687" priority="347" operator="beginsWith" text="ED Day">
      <formula>LEFT(T207,LEN("ED Day"))="ED Day"</formula>
    </cfRule>
  </conditionalFormatting>
  <conditionalFormatting sqref="J158:J178">
    <cfRule type="beginsWith" dxfId="1686" priority="332" operator="beginsWith" text="daycare">
      <formula>LEFT(J158,LEN("daycare"))="daycare"</formula>
    </cfRule>
    <cfRule type="beginsWith" dxfId="1685" priority="333" operator="beginsWith" text="Night">
      <formula>LEFT(J158,LEN("Night"))="Night"</formula>
    </cfRule>
    <cfRule type="containsText" dxfId="1684" priority="334" operator="containsText" text="LD">
      <formula>NOT(ISERROR(SEARCH("LD",J158)))</formula>
    </cfRule>
    <cfRule type="beginsWith" dxfId="1683" priority="335" operator="beginsWith" text="HDU">
      <formula>LEFT(J158,LEN("HDU"))="HDU"</formula>
    </cfRule>
    <cfRule type="beginsWith" dxfId="1682" priority="336" operator="beginsWith" text="ward">
      <formula>LEFT(J158,LEN("ward"))="ward"</formula>
    </cfRule>
    <cfRule type="beginsWith" dxfId="1681" priority="337" operator="beginsWith" text="ED late">
      <formula>LEFT(J158,LEN("ED late"))="ED late"</formula>
    </cfRule>
    <cfRule type="beginsWith" dxfId="1680" priority="338" operator="beginsWith" text="ED Long">
      <formula>LEFT(J158,LEN("ED Long"))="ED Long"</formula>
    </cfRule>
    <cfRule type="beginsWith" dxfId="1679" priority="339" operator="beginsWith" text="ED Day">
      <formula>LEFT(J158,LEN("ED Day"))="ED Day"</formula>
    </cfRule>
  </conditionalFormatting>
  <conditionalFormatting sqref="J139:J150">
    <cfRule type="beginsWith" dxfId="1678" priority="324" operator="beginsWith" text="daycare">
      <formula>LEFT(J139,LEN("daycare"))="daycare"</formula>
    </cfRule>
    <cfRule type="beginsWith" dxfId="1677" priority="325" operator="beginsWith" text="Night">
      <formula>LEFT(J139,LEN("Night"))="Night"</formula>
    </cfRule>
    <cfRule type="containsText" dxfId="1676" priority="326" operator="containsText" text="LD">
      <formula>NOT(ISERROR(SEARCH("LD",J139)))</formula>
    </cfRule>
    <cfRule type="beginsWith" dxfId="1675" priority="327" operator="beginsWith" text="HDU">
      <formula>LEFT(J139,LEN("HDU"))="HDU"</formula>
    </cfRule>
    <cfRule type="beginsWith" dxfId="1674" priority="328" operator="beginsWith" text="ward">
      <formula>LEFT(J139,LEN("ward"))="ward"</formula>
    </cfRule>
    <cfRule type="beginsWith" dxfId="1673" priority="329" operator="beginsWith" text="ED late">
      <formula>LEFT(J139,LEN("ED late"))="ED late"</formula>
    </cfRule>
    <cfRule type="beginsWith" dxfId="1672" priority="330" operator="beginsWith" text="ED Long">
      <formula>LEFT(J139,LEN("ED Long"))="ED Long"</formula>
    </cfRule>
    <cfRule type="beginsWith" dxfId="1671" priority="331" operator="beginsWith" text="ED Day">
      <formula>LEFT(J139,LEN("ED Day"))="ED Day"</formula>
    </cfRule>
  </conditionalFormatting>
  <conditionalFormatting sqref="J151:J157">
    <cfRule type="beginsWith" dxfId="1670" priority="316" operator="beginsWith" text="daycare">
      <formula>LEFT(J151,LEN("daycare"))="daycare"</formula>
    </cfRule>
    <cfRule type="beginsWith" dxfId="1669" priority="317" operator="beginsWith" text="Night">
      <formula>LEFT(J151,LEN("Night"))="Night"</formula>
    </cfRule>
    <cfRule type="containsText" dxfId="1668" priority="318" operator="containsText" text="LD">
      <formula>NOT(ISERROR(SEARCH("LD",J151)))</formula>
    </cfRule>
    <cfRule type="beginsWith" dxfId="1667" priority="319" operator="beginsWith" text="HDU">
      <formula>LEFT(J151,LEN("HDU"))="HDU"</formula>
    </cfRule>
    <cfRule type="beginsWith" dxfId="1666" priority="320" operator="beginsWith" text="ward">
      <formula>LEFT(J151,LEN("ward"))="ward"</formula>
    </cfRule>
    <cfRule type="beginsWith" dxfId="1665" priority="321" operator="beginsWith" text="ED late">
      <formula>LEFT(J151,LEN("ED late"))="ED late"</formula>
    </cfRule>
    <cfRule type="beginsWith" dxfId="1664" priority="322" operator="beginsWith" text="ED Long">
      <formula>LEFT(J151,LEN("ED Long"))="ED Long"</formula>
    </cfRule>
    <cfRule type="beginsWith" dxfId="1663" priority="323" operator="beginsWith" text="ED Day">
      <formula>LEFT(J151,LEN("ED Day"))="ED Day"</formula>
    </cfRule>
  </conditionalFormatting>
  <conditionalFormatting sqref="J250:J252 J158:J206 J267:J291">
    <cfRule type="beginsWith" dxfId="1662" priority="308" operator="beginsWith" text="daycare">
      <formula>LEFT(J158,LEN("daycare"))="daycare"</formula>
    </cfRule>
    <cfRule type="beginsWith" dxfId="1661" priority="309" operator="beginsWith" text="Night">
      <formula>LEFT(J158,LEN("Night"))="Night"</formula>
    </cfRule>
    <cfRule type="containsText" dxfId="1660" priority="310" operator="containsText" text="LD">
      <formula>NOT(ISERROR(SEARCH("LD",J158)))</formula>
    </cfRule>
    <cfRule type="beginsWith" dxfId="1659" priority="311" operator="beginsWith" text="HDU">
      <formula>LEFT(J158,LEN("HDU"))="HDU"</formula>
    </cfRule>
    <cfRule type="beginsWith" dxfId="1658" priority="312" operator="beginsWith" text="ward">
      <formula>LEFT(J158,LEN("ward"))="ward"</formula>
    </cfRule>
    <cfRule type="beginsWith" dxfId="1657" priority="313" operator="beginsWith" text="ED late">
      <formula>LEFT(J158,LEN("ED late"))="ED late"</formula>
    </cfRule>
    <cfRule type="beginsWith" dxfId="1656" priority="314" operator="beginsWith" text="ED Long">
      <formula>LEFT(J158,LEN("ED Long"))="ED Long"</formula>
    </cfRule>
    <cfRule type="beginsWith" dxfId="1655" priority="315" operator="beginsWith" text="ED Day">
      <formula>LEFT(J158,LEN("ED Day"))="ED Day"</formula>
    </cfRule>
  </conditionalFormatting>
  <conditionalFormatting sqref="J267:J270">
    <cfRule type="beginsWith" dxfId="1654" priority="292" operator="beginsWith" text="daycare">
      <formula>LEFT(J267,LEN("daycare"))="daycare"</formula>
    </cfRule>
    <cfRule type="beginsWith" dxfId="1653" priority="293" operator="beginsWith" text="Night">
      <formula>LEFT(J267,LEN("Night"))="Night"</formula>
    </cfRule>
    <cfRule type="containsText" dxfId="1652" priority="294" operator="containsText" text="LD">
      <formula>NOT(ISERROR(SEARCH("LD",J267)))</formula>
    </cfRule>
    <cfRule type="beginsWith" dxfId="1651" priority="295" operator="beginsWith" text="HDU">
      <formula>LEFT(J267,LEN("HDU"))="HDU"</formula>
    </cfRule>
    <cfRule type="beginsWith" dxfId="1650" priority="296" operator="beginsWith" text="ward">
      <formula>LEFT(J267,LEN("ward"))="ward"</formula>
    </cfRule>
    <cfRule type="beginsWith" dxfId="1649" priority="297" operator="beginsWith" text="ED late">
      <formula>LEFT(J267,LEN("ED late"))="ED late"</formula>
    </cfRule>
    <cfRule type="beginsWith" dxfId="1648" priority="298" operator="beginsWith" text="ED Long">
      <formula>LEFT(J267,LEN("ED Long"))="ED Long"</formula>
    </cfRule>
    <cfRule type="beginsWith" dxfId="1647" priority="299" operator="beginsWith" text="ED Day">
      <formula>LEFT(J267,LEN("ED Day"))="ED Day"</formula>
    </cfRule>
  </conditionalFormatting>
  <conditionalFormatting sqref="O139:O178">
    <cfRule type="beginsWith" dxfId="1646" priority="284" operator="beginsWith" text="daycare">
      <formula>LEFT(O139,LEN("daycare"))="daycare"</formula>
    </cfRule>
    <cfRule type="beginsWith" dxfId="1645" priority="285" operator="beginsWith" text="Night">
      <formula>LEFT(O139,LEN("Night"))="Night"</formula>
    </cfRule>
    <cfRule type="containsText" dxfId="1644" priority="286" operator="containsText" text="LD">
      <formula>NOT(ISERROR(SEARCH("LD",O139)))</formula>
    </cfRule>
    <cfRule type="beginsWith" dxfId="1643" priority="287" operator="beginsWith" text="HDU">
      <formula>LEFT(O139,LEN("HDU"))="HDU"</formula>
    </cfRule>
    <cfRule type="beginsWith" dxfId="1642" priority="288" operator="beginsWith" text="ward">
      <formula>LEFT(O139,LEN("ward"))="ward"</formula>
    </cfRule>
    <cfRule type="beginsWith" dxfId="1641" priority="289" operator="beginsWith" text="ED late">
      <formula>LEFT(O139,LEN("ED late"))="ED late"</formula>
    </cfRule>
    <cfRule type="beginsWith" dxfId="1640" priority="290" operator="beginsWith" text="ED Long">
      <formula>LEFT(O139,LEN("ED Long"))="ED Long"</formula>
    </cfRule>
    <cfRule type="beginsWith" dxfId="1639" priority="291" operator="beginsWith" text="ED Day">
      <formula>LEFT(O139,LEN("ED Day"))="ED Day"</formula>
    </cfRule>
  </conditionalFormatting>
  <conditionalFormatting sqref="O179:O185">
    <cfRule type="beginsWith" dxfId="1638" priority="276" operator="beginsWith" text="daycare">
      <formula>LEFT(O179,LEN("daycare"))="daycare"</formula>
    </cfRule>
    <cfRule type="beginsWith" dxfId="1637" priority="277" operator="beginsWith" text="Night">
      <formula>LEFT(O179,LEN("Night"))="Night"</formula>
    </cfRule>
    <cfRule type="containsText" dxfId="1636" priority="278" operator="containsText" text="LD">
      <formula>NOT(ISERROR(SEARCH("LD",O179)))</formula>
    </cfRule>
    <cfRule type="beginsWith" dxfId="1635" priority="279" operator="beginsWith" text="HDU">
      <formula>LEFT(O179,LEN("HDU"))="HDU"</formula>
    </cfRule>
    <cfRule type="beginsWith" dxfId="1634" priority="280" operator="beginsWith" text="ward">
      <formula>LEFT(O179,LEN("ward"))="ward"</formula>
    </cfRule>
    <cfRule type="beginsWith" dxfId="1633" priority="281" operator="beginsWith" text="ED late">
      <formula>LEFT(O179,LEN("ED late"))="ED late"</formula>
    </cfRule>
    <cfRule type="beginsWith" dxfId="1632" priority="282" operator="beginsWith" text="ED Long">
      <formula>LEFT(O179,LEN("ED Long"))="ED Long"</formula>
    </cfRule>
    <cfRule type="beginsWith" dxfId="1631" priority="283" operator="beginsWith" text="ED Day">
      <formula>LEFT(O179,LEN("ED Day"))="ED Day"</formula>
    </cfRule>
  </conditionalFormatting>
  <conditionalFormatting sqref="O232:O234">
    <cfRule type="beginsWith" dxfId="1630" priority="267" operator="beginsWith" text="daycare">
      <formula>LEFT(O232,LEN("daycare"))="daycare"</formula>
    </cfRule>
    <cfRule type="beginsWith" dxfId="1629" priority="268" operator="beginsWith" text="Night">
      <formula>LEFT(O232,LEN("Night"))="Night"</formula>
    </cfRule>
    <cfRule type="containsText" dxfId="1628" priority="269" operator="containsText" text="LD">
      <formula>NOT(ISERROR(SEARCH("LD",O232)))</formula>
    </cfRule>
    <cfRule type="beginsWith" dxfId="1627" priority="270" operator="beginsWith" text="HDU">
      <formula>LEFT(O232,LEN("HDU"))="HDU"</formula>
    </cfRule>
    <cfRule type="beginsWith" dxfId="1626" priority="271" operator="beginsWith" text="ward">
      <formula>LEFT(O232,LEN("ward"))="ward"</formula>
    </cfRule>
    <cfRule type="beginsWith" dxfId="1625" priority="272" operator="beginsWith" text="ED late">
      <formula>LEFT(O232,LEN("ED late"))="ED late"</formula>
    </cfRule>
    <cfRule type="beginsWith" dxfId="1624" priority="273" operator="beginsWith" text="ED Long">
      <formula>LEFT(O232,LEN("ED Long"))="ED Long"</formula>
    </cfRule>
    <cfRule type="beginsWith" dxfId="1623" priority="274" operator="beginsWith" text="ED Day">
      <formula>LEFT(O232,LEN("ED Day"))="ED Day"</formula>
    </cfRule>
  </conditionalFormatting>
  <conditionalFormatting sqref="O232:O234">
    <cfRule type="cellIs" dxfId="1622" priority="266" operator="equal">
      <formula>"ED night"</formula>
    </cfRule>
  </conditionalFormatting>
  <conditionalFormatting sqref="W139:W157 W159:W161 W163:W171">
    <cfRule type="beginsWith" dxfId="1621" priority="241" operator="beginsWith" text="daycare">
      <formula>LEFT(W139,LEN("daycare"))="daycare"</formula>
    </cfRule>
    <cfRule type="beginsWith" dxfId="1620" priority="242" operator="beginsWith" text="Night">
      <formula>LEFT(W139,LEN("Night"))="Night"</formula>
    </cfRule>
    <cfRule type="containsText" dxfId="1619" priority="243" operator="containsText" text="LD">
      <formula>NOT(ISERROR(SEARCH("LD",W139)))</formula>
    </cfRule>
    <cfRule type="beginsWith" dxfId="1618" priority="244" operator="beginsWith" text="HDU">
      <formula>LEFT(W139,LEN("HDU"))="HDU"</formula>
    </cfRule>
    <cfRule type="beginsWith" dxfId="1617" priority="245" operator="beginsWith" text="ward">
      <formula>LEFT(W139,LEN("ward"))="ward"</formula>
    </cfRule>
    <cfRule type="beginsWith" dxfId="1616" priority="246" operator="beginsWith" text="ED late">
      <formula>LEFT(W139,LEN("ED late"))="ED late"</formula>
    </cfRule>
    <cfRule type="beginsWith" dxfId="1615" priority="247" operator="beginsWith" text="ED Long">
      <formula>LEFT(W139,LEN("ED Long"))="ED Long"</formula>
    </cfRule>
    <cfRule type="beginsWith" dxfId="1614" priority="248" operator="beginsWith" text="ED Day">
      <formula>LEFT(W139,LEN("ED Day"))="ED Day"</formula>
    </cfRule>
  </conditionalFormatting>
  <conditionalFormatting sqref="W172:W178 W232:W266 W184:W199 W205:W220 W272:W280">
    <cfRule type="beginsWith" dxfId="1613" priority="233" operator="beginsWith" text="daycare">
      <formula>LEFT(W172,LEN("daycare"))="daycare"</formula>
    </cfRule>
    <cfRule type="beginsWith" dxfId="1612" priority="234" operator="beginsWith" text="Night">
      <formula>LEFT(W172,LEN("Night"))="Night"</formula>
    </cfRule>
    <cfRule type="containsText" dxfId="1611" priority="235" operator="containsText" text="LD">
      <formula>NOT(ISERROR(SEARCH("LD",W172)))</formula>
    </cfRule>
    <cfRule type="beginsWith" dxfId="1610" priority="236" operator="beginsWith" text="HDU">
      <formula>LEFT(W172,LEN("HDU"))="HDU"</formula>
    </cfRule>
    <cfRule type="beginsWith" dxfId="1609" priority="237" operator="beginsWith" text="ward">
      <formula>LEFT(W172,LEN("ward"))="ward"</formula>
    </cfRule>
    <cfRule type="beginsWith" dxfId="1608" priority="238" operator="beginsWith" text="ED late">
      <formula>LEFT(W172,LEN("ED late"))="ED late"</formula>
    </cfRule>
    <cfRule type="beginsWith" dxfId="1607" priority="239" operator="beginsWith" text="ED Long">
      <formula>LEFT(W172,LEN("ED Long"))="ED Long"</formula>
    </cfRule>
    <cfRule type="beginsWith" dxfId="1606" priority="240" operator="beginsWith" text="ED Day">
      <formula>LEFT(W172,LEN("ED Day"))="ED Day"</formula>
    </cfRule>
  </conditionalFormatting>
  <conditionalFormatting sqref="W221:W227">
    <cfRule type="beginsWith" dxfId="1605" priority="225" operator="beginsWith" text="daycare">
      <formula>LEFT(W221,LEN("daycare"))="daycare"</formula>
    </cfRule>
    <cfRule type="beginsWith" dxfId="1604" priority="226" operator="beginsWith" text="Night">
      <formula>LEFT(W221,LEN("Night"))="Night"</formula>
    </cfRule>
    <cfRule type="containsText" dxfId="1603" priority="227" operator="containsText" text="LD">
      <formula>NOT(ISERROR(SEARCH("LD",W221)))</formula>
    </cfRule>
    <cfRule type="beginsWith" dxfId="1602" priority="228" operator="beginsWith" text="HDU">
      <formula>LEFT(W221,LEN("HDU"))="HDU"</formula>
    </cfRule>
    <cfRule type="beginsWith" dxfId="1601" priority="229" operator="beginsWith" text="ward">
      <formula>LEFT(W221,LEN("ward"))="ward"</formula>
    </cfRule>
    <cfRule type="beginsWith" dxfId="1600" priority="230" operator="beginsWith" text="ED late">
      <formula>LEFT(W221,LEN("ED late"))="ED late"</formula>
    </cfRule>
    <cfRule type="beginsWith" dxfId="1599" priority="231" operator="beginsWith" text="ED Long">
      <formula>LEFT(W221,LEN("ED Long"))="ED Long"</formula>
    </cfRule>
    <cfRule type="beginsWith" dxfId="1598" priority="232" operator="beginsWith" text="ED Day">
      <formula>LEFT(W221,LEN("ED Day"))="ED Day"</formula>
    </cfRule>
  </conditionalFormatting>
  <conditionalFormatting sqref="P139:P178">
    <cfRule type="beginsWith" dxfId="1597" priority="185" operator="beginsWith" text="daycare">
      <formula>LEFT(P139,LEN("daycare"))="daycare"</formula>
    </cfRule>
    <cfRule type="beginsWith" dxfId="1596" priority="186" operator="beginsWith" text="Night">
      <formula>LEFT(P139,LEN("Night"))="Night"</formula>
    </cfRule>
    <cfRule type="containsText" dxfId="1595" priority="187" operator="containsText" text="LD">
      <formula>NOT(ISERROR(SEARCH("LD",P139)))</formula>
    </cfRule>
    <cfRule type="beginsWith" dxfId="1594" priority="188" operator="beginsWith" text="HDU">
      <formula>LEFT(P139,LEN("HDU"))="HDU"</formula>
    </cfRule>
    <cfRule type="beginsWith" dxfId="1593" priority="189" operator="beginsWith" text="ward">
      <formula>LEFT(P139,LEN("ward"))="ward"</formula>
    </cfRule>
    <cfRule type="beginsWith" dxfId="1592" priority="190" operator="beginsWith" text="ED late">
      <formula>LEFT(P139,LEN("ED late"))="ED late"</formula>
    </cfRule>
    <cfRule type="beginsWith" dxfId="1591" priority="191" operator="beginsWith" text="ED Long">
      <formula>LEFT(P139,LEN("ED Long"))="ED Long"</formula>
    </cfRule>
    <cfRule type="beginsWith" dxfId="1590" priority="192" operator="beginsWith" text="ED Day">
      <formula>LEFT(P139,LEN("ED Day"))="ED Day"</formula>
    </cfRule>
  </conditionalFormatting>
  <conditionalFormatting sqref="P179:P185">
    <cfRule type="beginsWith" dxfId="1589" priority="177" operator="beginsWith" text="daycare">
      <formula>LEFT(P179,LEN("daycare"))="daycare"</formula>
    </cfRule>
    <cfRule type="beginsWith" dxfId="1588" priority="178" operator="beginsWith" text="Night">
      <formula>LEFT(P179,LEN("Night"))="Night"</formula>
    </cfRule>
    <cfRule type="containsText" dxfId="1587" priority="179" operator="containsText" text="LD">
      <formula>NOT(ISERROR(SEARCH("LD",P179)))</formula>
    </cfRule>
    <cfRule type="beginsWith" dxfId="1586" priority="180" operator="beginsWith" text="HDU">
      <formula>LEFT(P179,LEN("HDU"))="HDU"</formula>
    </cfRule>
    <cfRule type="beginsWith" dxfId="1585" priority="181" operator="beginsWith" text="ward">
      <formula>LEFT(P179,LEN("ward"))="ward"</formula>
    </cfRule>
    <cfRule type="beginsWith" dxfId="1584" priority="182" operator="beginsWith" text="ED late">
      <formula>LEFT(P179,LEN("ED late"))="ED late"</formula>
    </cfRule>
    <cfRule type="beginsWith" dxfId="1583" priority="183" operator="beginsWith" text="ED Long">
      <formula>LEFT(P179,LEN("ED Long"))="ED Long"</formula>
    </cfRule>
    <cfRule type="beginsWith" dxfId="1582" priority="184" operator="beginsWith" text="ED Day">
      <formula>LEFT(P179,LEN("ED Day"))="ED Day"</formula>
    </cfRule>
  </conditionalFormatting>
  <conditionalFormatting sqref="P239:P287 P295:P343">
    <cfRule type="beginsWith" dxfId="1581" priority="169" operator="beginsWith" text="daycare">
      <formula>LEFT(P239,LEN("daycare"))="daycare"</formula>
    </cfRule>
    <cfRule type="beginsWith" dxfId="1580" priority="170" operator="beginsWith" text="Night">
      <formula>LEFT(P239,LEN("Night"))="Night"</formula>
    </cfRule>
    <cfRule type="containsText" dxfId="1579" priority="171" operator="containsText" text="LD">
      <formula>NOT(ISERROR(SEARCH("LD",P239)))</formula>
    </cfRule>
    <cfRule type="beginsWith" dxfId="1578" priority="172" operator="beginsWith" text="HDU">
      <formula>LEFT(P239,LEN("HDU"))="HDU"</formula>
    </cfRule>
    <cfRule type="beginsWith" dxfId="1577" priority="173" operator="beginsWith" text="ward">
      <formula>LEFT(P239,LEN("ward"))="ward"</formula>
    </cfRule>
    <cfRule type="beginsWith" dxfId="1576" priority="174" operator="beginsWith" text="ED late">
      <formula>LEFT(P239,LEN("ED late"))="ED late"</formula>
    </cfRule>
    <cfRule type="beginsWith" dxfId="1575" priority="175" operator="beginsWith" text="ED Long">
      <formula>LEFT(P239,LEN("ED Long"))="ED Long"</formula>
    </cfRule>
    <cfRule type="beginsWith" dxfId="1574" priority="176" operator="beginsWith" text="ED Day">
      <formula>LEFT(P239,LEN("ED Day"))="ED Day"</formula>
    </cfRule>
  </conditionalFormatting>
  <conditionalFormatting sqref="P288:P294">
    <cfRule type="beginsWith" dxfId="1573" priority="161" operator="beginsWith" text="daycare">
      <formula>LEFT(P288,LEN("daycare"))="daycare"</formula>
    </cfRule>
    <cfRule type="beginsWith" dxfId="1572" priority="162" operator="beginsWith" text="Night">
      <formula>LEFT(P288,LEN("Night"))="Night"</formula>
    </cfRule>
    <cfRule type="containsText" dxfId="1571" priority="163" operator="containsText" text="LD">
      <formula>NOT(ISERROR(SEARCH("LD",P288)))</formula>
    </cfRule>
    <cfRule type="beginsWith" dxfId="1570" priority="164" operator="beginsWith" text="HDU">
      <formula>LEFT(P288,LEN("HDU"))="HDU"</formula>
    </cfRule>
    <cfRule type="beginsWith" dxfId="1569" priority="165" operator="beginsWith" text="ward">
      <formula>LEFT(P288,LEN("ward"))="ward"</formula>
    </cfRule>
    <cfRule type="beginsWith" dxfId="1568" priority="166" operator="beginsWith" text="ED late">
      <formula>LEFT(P288,LEN("ED late"))="ED late"</formula>
    </cfRule>
    <cfRule type="beginsWith" dxfId="1567" priority="167" operator="beginsWith" text="ED Long">
      <formula>LEFT(P288,LEN("ED Long"))="ED Long"</formula>
    </cfRule>
    <cfRule type="beginsWith" dxfId="1566" priority="168" operator="beginsWith" text="ED Day">
      <formula>LEFT(P288,LEN("ED Day"))="ED Day"</formula>
    </cfRule>
  </conditionalFormatting>
  <conditionalFormatting sqref="J139:J157">
    <cfRule type="beginsWith" dxfId="1565" priority="153" operator="beginsWith" text="daycare">
      <formula>LEFT(J139,LEN("daycare"))="daycare"</formula>
    </cfRule>
    <cfRule type="beginsWith" dxfId="1564" priority="154" operator="beginsWith" text="Night">
      <formula>LEFT(J139,LEN("Night"))="Night"</formula>
    </cfRule>
    <cfRule type="containsText" dxfId="1563" priority="155" operator="containsText" text="LD">
      <formula>NOT(ISERROR(SEARCH("LD",J139)))</formula>
    </cfRule>
    <cfRule type="beginsWith" dxfId="1562" priority="156" operator="beginsWith" text="HDU">
      <formula>LEFT(J139,LEN("HDU"))="HDU"</formula>
    </cfRule>
    <cfRule type="beginsWith" dxfId="1561" priority="157" operator="beginsWith" text="ward">
      <formula>LEFT(J139,LEN("ward"))="ward"</formula>
    </cfRule>
    <cfRule type="beginsWith" dxfId="1560" priority="158" operator="beginsWith" text="ED late">
      <formula>LEFT(J139,LEN("ED late"))="ED late"</formula>
    </cfRule>
    <cfRule type="beginsWith" dxfId="1559" priority="159" operator="beginsWith" text="ED Long">
      <formula>LEFT(J139,LEN("ED Long"))="ED Long"</formula>
    </cfRule>
    <cfRule type="beginsWith" dxfId="1558" priority="160" operator="beginsWith" text="ED Day">
      <formula>LEFT(J139,LEN("ED Day"))="ED Day"</formula>
    </cfRule>
  </conditionalFormatting>
  <conditionalFormatting sqref="J243:J249">
    <cfRule type="beginsWith" dxfId="1557" priority="145" operator="beginsWith" text="daycare">
      <formula>LEFT(J243,LEN("daycare"))="daycare"</formula>
    </cfRule>
    <cfRule type="beginsWith" dxfId="1556" priority="146" operator="beginsWith" text="Night">
      <formula>LEFT(J243,LEN("Night"))="Night"</formula>
    </cfRule>
    <cfRule type="containsText" dxfId="1555" priority="147" operator="containsText" text="LD">
      <formula>NOT(ISERROR(SEARCH("LD",J243)))</formula>
    </cfRule>
    <cfRule type="beginsWith" dxfId="1554" priority="148" operator="beginsWith" text="HDU">
      <formula>LEFT(J243,LEN("HDU"))="HDU"</formula>
    </cfRule>
    <cfRule type="beginsWith" dxfId="1553" priority="149" operator="beginsWith" text="ward">
      <formula>LEFT(J243,LEN("ward"))="ward"</formula>
    </cfRule>
    <cfRule type="beginsWith" dxfId="1552" priority="150" operator="beginsWith" text="ED late">
      <formula>LEFT(J243,LEN("ED late"))="ED late"</formula>
    </cfRule>
    <cfRule type="beginsWith" dxfId="1551" priority="151" operator="beginsWith" text="ED Long">
      <formula>LEFT(J243,LEN("ED Long"))="ED Long"</formula>
    </cfRule>
    <cfRule type="beginsWith" dxfId="1550" priority="152" operator="beginsWith" text="ED Day">
      <formula>LEFT(J243,LEN("ED Day"))="ED Day"</formula>
    </cfRule>
  </conditionalFormatting>
  <conditionalFormatting sqref="J253:J259">
    <cfRule type="beginsWith" dxfId="1549" priority="137" operator="beginsWith" text="daycare">
      <formula>LEFT(J253,LEN("daycare"))="daycare"</formula>
    </cfRule>
    <cfRule type="beginsWith" dxfId="1548" priority="138" operator="beginsWith" text="Night">
      <formula>LEFT(J253,LEN("Night"))="Night"</formula>
    </cfRule>
    <cfRule type="containsText" dxfId="1547" priority="139" operator="containsText" text="LD">
      <formula>NOT(ISERROR(SEARCH("LD",J253)))</formula>
    </cfRule>
    <cfRule type="beginsWith" dxfId="1546" priority="140" operator="beginsWith" text="HDU">
      <formula>LEFT(J253,LEN("HDU"))="HDU"</formula>
    </cfRule>
    <cfRule type="beginsWith" dxfId="1545" priority="141" operator="beginsWith" text="ward">
      <formula>LEFT(J253,LEN("ward"))="ward"</formula>
    </cfRule>
    <cfRule type="beginsWith" dxfId="1544" priority="142" operator="beginsWith" text="ED late">
      <formula>LEFT(J253,LEN("ED late"))="ED late"</formula>
    </cfRule>
    <cfRule type="beginsWith" dxfId="1543" priority="143" operator="beginsWith" text="ED Long">
      <formula>LEFT(J253,LEN("ED Long"))="ED Long"</formula>
    </cfRule>
    <cfRule type="beginsWith" dxfId="1542" priority="144" operator="beginsWith" text="ED Day">
      <formula>LEFT(J253,LEN("ED Day"))="ED Day"</formula>
    </cfRule>
  </conditionalFormatting>
  <conditionalFormatting sqref="J260:J266">
    <cfRule type="beginsWith" dxfId="1541" priority="129" operator="beginsWith" text="daycare">
      <formula>LEFT(J260,LEN("daycare"))="daycare"</formula>
    </cfRule>
    <cfRule type="beginsWith" dxfId="1540" priority="130" operator="beginsWith" text="Night">
      <formula>LEFT(J260,LEN("Night"))="Night"</formula>
    </cfRule>
    <cfRule type="containsText" dxfId="1539" priority="131" operator="containsText" text="LD">
      <formula>NOT(ISERROR(SEARCH("LD",J260)))</formula>
    </cfRule>
    <cfRule type="beginsWith" dxfId="1538" priority="132" operator="beginsWith" text="HDU">
      <formula>LEFT(J260,LEN("HDU"))="HDU"</formula>
    </cfRule>
    <cfRule type="beginsWith" dxfId="1537" priority="133" operator="beginsWith" text="ward">
      <formula>LEFT(J260,LEN("ward"))="ward"</formula>
    </cfRule>
    <cfRule type="beginsWith" dxfId="1536" priority="134" operator="beginsWith" text="ED late">
      <formula>LEFT(J260,LEN("ED late"))="ED late"</formula>
    </cfRule>
    <cfRule type="beginsWith" dxfId="1535" priority="135" operator="beginsWith" text="ED Long">
      <formula>LEFT(J260,LEN("ED Long"))="ED Long"</formula>
    </cfRule>
    <cfRule type="beginsWith" dxfId="1534" priority="136" operator="beginsWith" text="ED Day">
      <formula>LEFT(J260,LEN("ED Day"))="ED Day"</formula>
    </cfRule>
  </conditionalFormatting>
  <conditionalFormatting sqref="J253:J266">
    <cfRule type="beginsWith" dxfId="1533" priority="121" operator="beginsWith" text="daycare">
      <formula>LEFT(J253,LEN("daycare"))="daycare"</formula>
    </cfRule>
    <cfRule type="beginsWith" dxfId="1532" priority="122" operator="beginsWith" text="Night">
      <formula>LEFT(J253,LEN("Night"))="Night"</formula>
    </cfRule>
    <cfRule type="containsText" dxfId="1531" priority="123" operator="containsText" text="LD">
      <formula>NOT(ISERROR(SEARCH("LD",J253)))</formula>
    </cfRule>
    <cfRule type="beginsWith" dxfId="1530" priority="124" operator="beginsWith" text="HDU">
      <formula>LEFT(J253,LEN("HDU"))="HDU"</formula>
    </cfRule>
    <cfRule type="beginsWith" dxfId="1529" priority="125" operator="beginsWith" text="ward">
      <formula>LEFT(J253,LEN("ward"))="ward"</formula>
    </cfRule>
    <cfRule type="beginsWith" dxfId="1528" priority="126" operator="beginsWith" text="ED late">
      <formula>LEFT(J253,LEN("ED late"))="ED late"</formula>
    </cfRule>
    <cfRule type="beginsWith" dxfId="1527" priority="127" operator="beginsWith" text="ED Long">
      <formula>LEFT(J253,LEN("ED Long"))="ED Long"</formula>
    </cfRule>
    <cfRule type="beginsWith" dxfId="1526" priority="128" operator="beginsWith" text="ED Day">
      <formula>LEFT(J253,LEN("ED Day"))="ED Day"</formula>
    </cfRule>
  </conditionalFormatting>
  <conditionalFormatting sqref="P221:P225">
    <cfRule type="beginsWith" dxfId="1525" priority="113" operator="beginsWith" text="daycare">
      <formula>LEFT(P221,LEN("daycare"))="daycare"</formula>
    </cfRule>
    <cfRule type="beginsWith" dxfId="1524" priority="114" operator="beginsWith" text="Night">
      <formula>LEFT(P221,LEN("Night"))="Night"</formula>
    </cfRule>
    <cfRule type="containsText" dxfId="1523" priority="115" operator="containsText" text="LD">
      <formula>NOT(ISERROR(SEARCH("LD",P221)))</formula>
    </cfRule>
    <cfRule type="beginsWith" dxfId="1522" priority="116" operator="beginsWith" text="HDU">
      <formula>LEFT(P221,LEN("HDU"))="HDU"</formula>
    </cfRule>
    <cfRule type="beginsWith" dxfId="1521" priority="117" operator="beginsWith" text="ward">
      <formula>LEFT(P221,LEN("ward"))="ward"</formula>
    </cfRule>
    <cfRule type="beginsWith" dxfId="1520" priority="118" operator="beginsWith" text="ED late">
      <formula>LEFT(P221,LEN("ED late"))="ED late"</formula>
    </cfRule>
    <cfRule type="beginsWith" dxfId="1519" priority="119" operator="beginsWith" text="ED Long">
      <formula>LEFT(P221,LEN("ED Long"))="ED Long"</formula>
    </cfRule>
    <cfRule type="beginsWith" dxfId="1518" priority="120" operator="beginsWith" text="ED Day">
      <formula>LEFT(P221,LEN("ED Day"))="ED Day"</formula>
    </cfRule>
  </conditionalFormatting>
  <conditionalFormatting sqref="W158">
    <cfRule type="beginsWith" dxfId="1517" priority="105" operator="beginsWith" text="daycare">
      <formula>LEFT(W158,LEN("daycare"))="daycare"</formula>
    </cfRule>
    <cfRule type="beginsWith" dxfId="1516" priority="106" operator="beginsWith" text="Night">
      <formula>LEFT(W158,LEN("Night"))="Night"</formula>
    </cfRule>
    <cfRule type="containsText" dxfId="1515" priority="107" operator="containsText" text="LD">
      <formula>NOT(ISERROR(SEARCH("LD",W158)))</formula>
    </cfRule>
    <cfRule type="beginsWith" dxfId="1514" priority="108" operator="beginsWith" text="HDU">
      <formula>LEFT(W158,LEN("HDU"))="HDU"</formula>
    </cfRule>
    <cfRule type="beginsWith" dxfId="1513" priority="109" operator="beginsWith" text="ward">
      <formula>LEFT(W158,LEN("ward"))="ward"</formula>
    </cfRule>
    <cfRule type="beginsWith" dxfId="1512" priority="110" operator="beginsWith" text="ED late">
      <formula>LEFT(W158,LEN("ED late"))="ED late"</formula>
    </cfRule>
    <cfRule type="beginsWith" dxfId="1511" priority="111" operator="beginsWith" text="ED Long">
      <formula>LEFT(W158,LEN("ED Long"))="ED Long"</formula>
    </cfRule>
    <cfRule type="beginsWith" dxfId="1510" priority="112" operator="beginsWith" text="ED Day">
      <formula>LEFT(W158,LEN("ED Day"))="ED Day"</formula>
    </cfRule>
  </conditionalFormatting>
  <conditionalFormatting sqref="W162">
    <cfRule type="beginsWith" dxfId="1509" priority="97" operator="beginsWith" text="daycare">
      <formula>LEFT(W162,LEN("daycare"))="daycare"</formula>
    </cfRule>
    <cfRule type="beginsWith" dxfId="1508" priority="98" operator="beginsWith" text="Night">
      <formula>LEFT(W162,LEN("Night"))="Night"</formula>
    </cfRule>
    <cfRule type="containsText" dxfId="1507" priority="99" operator="containsText" text="LD">
      <formula>NOT(ISERROR(SEARCH("LD",W162)))</formula>
    </cfRule>
    <cfRule type="beginsWith" dxfId="1506" priority="100" operator="beginsWith" text="HDU">
      <formula>LEFT(W162,LEN("HDU"))="HDU"</formula>
    </cfRule>
    <cfRule type="beginsWith" dxfId="1505" priority="101" operator="beginsWith" text="ward">
      <formula>LEFT(W162,LEN("ward"))="ward"</formula>
    </cfRule>
    <cfRule type="beginsWith" dxfId="1504" priority="102" operator="beginsWith" text="ED late">
      <formula>LEFT(W162,LEN("ED late"))="ED late"</formula>
    </cfRule>
    <cfRule type="beginsWith" dxfId="1503" priority="103" operator="beginsWith" text="ED Long">
      <formula>LEFT(W162,LEN("ED Long"))="ED Long"</formula>
    </cfRule>
    <cfRule type="beginsWith" dxfId="1502" priority="104" operator="beginsWith" text="ED Day">
      <formula>LEFT(W162,LEN("ED Day"))="ED Day"</formula>
    </cfRule>
  </conditionalFormatting>
  <conditionalFormatting sqref="W179:W183">
    <cfRule type="beginsWith" dxfId="1501" priority="89" operator="beginsWith" text="daycare">
      <formula>LEFT(W179,LEN("daycare"))="daycare"</formula>
    </cfRule>
    <cfRule type="beginsWith" dxfId="1500" priority="90" operator="beginsWith" text="Night">
      <formula>LEFT(W179,LEN("Night"))="Night"</formula>
    </cfRule>
    <cfRule type="containsText" dxfId="1499" priority="91" operator="containsText" text="LD">
      <formula>NOT(ISERROR(SEARCH("LD",W179)))</formula>
    </cfRule>
    <cfRule type="beginsWith" dxfId="1498" priority="92" operator="beginsWith" text="HDU">
      <formula>LEFT(W179,LEN("HDU"))="HDU"</formula>
    </cfRule>
    <cfRule type="beginsWith" dxfId="1497" priority="93" operator="beginsWith" text="ward">
      <formula>LEFT(W179,LEN("ward"))="ward"</formula>
    </cfRule>
    <cfRule type="beginsWith" dxfId="1496" priority="94" operator="beginsWith" text="ED late">
      <formula>LEFT(W179,LEN("ED late"))="ED late"</formula>
    </cfRule>
    <cfRule type="beginsWith" dxfId="1495" priority="95" operator="beginsWith" text="ED Long">
      <formula>LEFT(W179,LEN("ED Long"))="ED Long"</formula>
    </cfRule>
    <cfRule type="beginsWith" dxfId="1494" priority="96" operator="beginsWith" text="ED Day">
      <formula>LEFT(W179,LEN("ED Day"))="ED Day"</formula>
    </cfRule>
  </conditionalFormatting>
  <conditionalFormatting sqref="W200:W204">
    <cfRule type="beginsWith" dxfId="1493" priority="81" operator="beginsWith" text="daycare">
      <formula>LEFT(W200,LEN("daycare"))="daycare"</formula>
    </cfRule>
    <cfRule type="beginsWith" dxfId="1492" priority="82" operator="beginsWith" text="Night">
      <formula>LEFT(W200,LEN("Night"))="Night"</formula>
    </cfRule>
    <cfRule type="containsText" dxfId="1491" priority="83" operator="containsText" text="LD">
      <formula>NOT(ISERROR(SEARCH("LD",W200)))</formula>
    </cfRule>
    <cfRule type="beginsWith" dxfId="1490" priority="84" operator="beginsWith" text="HDU">
      <formula>LEFT(W200,LEN("HDU"))="HDU"</formula>
    </cfRule>
    <cfRule type="beginsWith" dxfId="1489" priority="85" operator="beginsWith" text="ward">
      <formula>LEFT(W200,LEN("ward"))="ward"</formula>
    </cfRule>
    <cfRule type="beginsWith" dxfId="1488" priority="86" operator="beginsWith" text="ED late">
      <formula>LEFT(W200,LEN("ED late"))="ED late"</formula>
    </cfRule>
    <cfRule type="beginsWith" dxfId="1487" priority="87" operator="beginsWith" text="ED Long">
      <formula>LEFT(W200,LEN("ED Long"))="ED Long"</formula>
    </cfRule>
    <cfRule type="beginsWith" dxfId="1486" priority="88" operator="beginsWith" text="ED Day">
      <formula>LEFT(W200,LEN("ED Day"))="ED Day"</formula>
    </cfRule>
  </conditionalFormatting>
  <conditionalFormatting sqref="W267:W271">
    <cfRule type="beginsWith" dxfId="1485" priority="73" operator="beginsWith" text="daycare">
      <formula>LEFT(W267,LEN("daycare"))="daycare"</formula>
    </cfRule>
    <cfRule type="beginsWith" dxfId="1484" priority="74" operator="beginsWith" text="Night">
      <formula>LEFT(W267,LEN("Night"))="Night"</formula>
    </cfRule>
    <cfRule type="containsText" dxfId="1483" priority="75" operator="containsText" text="LD">
      <formula>NOT(ISERROR(SEARCH("LD",W267)))</formula>
    </cfRule>
    <cfRule type="beginsWith" dxfId="1482" priority="76" operator="beginsWith" text="HDU">
      <formula>LEFT(W267,LEN("HDU"))="HDU"</formula>
    </cfRule>
    <cfRule type="beginsWith" dxfId="1481" priority="77" operator="beginsWith" text="ward">
      <formula>LEFT(W267,LEN("ward"))="ward"</formula>
    </cfRule>
    <cfRule type="beginsWith" dxfId="1480" priority="78" operator="beginsWith" text="ED late">
      <formula>LEFT(W267,LEN("ED late"))="ED late"</formula>
    </cfRule>
    <cfRule type="beginsWith" dxfId="1479" priority="79" operator="beginsWith" text="ED Long">
      <formula>LEFT(W267,LEN("ED Long"))="ED Long"</formula>
    </cfRule>
    <cfRule type="beginsWith" dxfId="1478" priority="80" operator="beginsWith" text="ED Day">
      <formula>LEFT(W267,LEN("ED Day"))="ED Day"</formula>
    </cfRule>
  </conditionalFormatting>
  <conditionalFormatting sqref="AC160:AC161">
    <cfRule type="beginsWith" dxfId="1477" priority="65" operator="beginsWith" text="daycare">
      <formula>LEFT(AC160,LEN("daycare"))="daycare"</formula>
    </cfRule>
    <cfRule type="beginsWith" dxfId="1476" priority="66" operator="beginsWith" text="Night">
      <formula>LEFT(AC160,LEN("Night"))="Night"</formula>
    </cfRule>
    <cfRule type="containsText" dxfId="1475" priority="67" operator="containsText" text="LD">
      <formula>NOT(ISERROR(SEARCH("LD",AC160)))</formula>
    </cfRule>
    <cfRule type="beginsWith" dxfId="1474" priority="68" operator="beginsWith" text="HDU">
      <formula>LEFT(AC160,LEN("HDU"))="HDU"</formula>
    </cfRule>
    <cfRule type="beginsWith" dxfId="1473" priority="69" operator="beginsWith" text="ward">
      <formula>LEFT(AC160,LEN("ward"))="ward"</formula>
    </cfRule>
    <cfRule type="beginsWith" dxfId="1472" priority="70" operator="beginsWith" text="ED late">
      <formula>LEFT(AC160,LEN("ED late"))="ED late"</formula>
    </cfRule>
    <cfRule type="beginsWith" dxfId="1471" priority="71" operator="beginsWith" text="ED Long">
      <formula>LEFT(AC160,LEN("ED Long"))="ED Long"</formula>
    </cfRule>
    <cfRule type="beginsWith" dxfId="1470" priority="72" operator="beginsWith" text="ED Day">
      <formula>LEFT(AC160,LEN("ED Day"))="ED Day"</formula>
    </cfRule>
  </conditionalFormatting>
  <conditionalFormatting sqref="L162">
    <cfRule type="beginsWith" dxfId="1469" priority="49" operator="beginsWith" text="daycare">
      <formula>LEFT(L162,LEN("daycare"))="daycare"</formula>
    </cfRule>
    <cfRule type="beginsWith" dxfId="1468" priority="50" operator="beginsWith" text="Night">
      <formula>LEFT(L162,LEN("Night"))="Night"</formula>
    </cfRule>
    <cfRule type="containsText" dxfId="1467" priority="51" operator="containsText" text="LD">
      <formula>NOT(ISERROR(SEARCH("LD",L162)))</formula>
    </cfRule>
    <cfRule type="beginsWith" dxfId="1466" priority="52" operator="beginsWith" text="HDU">
      <formula>LEFT(L162,LEN("HDU"))="HDU"</formula>
    </cfRule>
    <cfRule type="beginsWith" dxfId="1465" priority="53" operator="beginsWith" text="ward">
      <formula>LEFT(L162,LEN("ward"))="ward"</formula>
    </cfRule>
    <cfRule type="beginsWith" dxfId="1464" priority="54" operator="beginsWith" text="ED late">
      <formula>LEFT(L162,LEN("ED late"))="ED late"</formula>
    </cfRule>
    <cfRule type="beginsWith" dxfId="1463" priority="55" operator="beginsWith" text="ED Long">
      <formula>LEFT(L162,LEN("ED Long"))="ED Long"</formula>
    </cfRule>
    <cfRule type="beginsWith" dxfId="1462" priority="56" operator="beginsWith" text="ED Day">
      <formula>LEFT(L162,LEN("ED Day"))="ED Day"</formula>
    </cfRule>
  </conditionalFormatting>
  <conditionalFormatting sqref="AC158">
    <cfRule type="beginsWith" dxfId="1461" priority="41" operator="beginsWith" text="daycare">
      <formula>LEFT(AC158,LEN("daycare"))="daycare"</formula>
    </cfRule>
    <cfRule type="beginsWith" dxfId="1460" priority="42" operator="beginsWith" text="Night">
      <formula>LEFT(AC158,LEN("Night"))="Night"</formula>
    </cfRule>
    <cfRule type="containsText" dxfId="1459" priority="43" operator="containsText" text="LD">
      <formula>NOT(ISERROR(SEARCH("LD",AC158)))</formula>
    </cfRule>
    <cfRule type="beginsWith" dxfId="1458" priority="44" operator="beginsWith" text="HDU">
      <formula>LEFT(AC158,LEN("HDU"))="HDU"</formula>
    </cfRule>
    <cfRule type="beginsWith" dxfId="1457" priority="45" operator="beginsWith" text="ward">
      <formula>LEFT(AC158,LEN("ward"))="ward"</formula>
    </cfRule>
    <cfRule type="beginsWith" dxfId="1456" priority="46" operator="beginsWith" text="ED late">
      <formula>LEFT(AC158,LEN("ED late"))="ED late"</formula>
    </cfRule>
    <cfRule type="beginsWith" dxfId="1455" priority="47" operator="beginsWith" text="ED Long">
      <formula>LEFT(AC158,LEN("ED Long"))="ED Long"</formula>
    </cfRule>
    <cfRule type="beginsWith" dxfId="1454" priority="48" operator="beginsWith" text="ED Day">
      <formula>LEFT(AC158,LEN("ED Day"))="ED Day"</formula>
    </cfRule>
  </conditionalFormatting>
  <conditionalFormatting sqref="AC162">
    <cfRule type="beginsWith" dxfId="1453" priority="33" operator="beginsWith" text="daycare">
      <formula>LEFT(AC162,LEN("daycare"))="daycare"</formula>
    </cfRule>
    <cfRule type="beginsWith" dxfId="1452" priority="34" operator="beginsWith" text="Night">
      <formula>LEFT(AC162,LEN("Night"))="Night"</formula>
    </cfRule>
    <cfRule type="containsText" dxfId="1451" priority="35" operator="containsText" text="LD">
      <formula>NOT(ISERROR(SEARCH("LD",AC162)))</formula>
    </cfRule>
    <cfRule type="beginsWith" dxfId="1450" priority="36" operator="beginsWith" text="HDU">
      <formula>LEFT(AC162,LEN("HDU"))="HDU"</formula>
    </cfRule>
    <cfRule type="beginsWith" dxfId="1449" priority="37" operator="beginsWith" text="ward">
      <formula>LEFT(AC162,LEN("ward"))="ward"</formula>
    </cfRule>
    <cfRule type="beginsWith" dxfId="1448" priority="38" operator="beginsWith" text="ED late">
      <formula>LEFT(AC162,LEN("ED late"))="ED late"</formula>
    </cfRule>
    <cfRule type="beginsWith" dxfId="1447" priority="39" operator="beginsWith" text="ED Long">
      <formula>LEFT(AC162,LEN("ED Long"))="ED Long"</formula>
    </cfRule>
    <cfRule type="beginsWith" dxfId="1446" priority="40" operator="beginsWith" text="ED Day">
      <formula>LEFT(AC162,LEN("ED Day"))="ED Day"</formula>
    </cfRule>
  </conditionalFormatting>
  <conditionalFormatting sqref="Z139:AA139">
    <cfRule type="beginsWith" dxfId="1445" priority="25" operator="beginsWith" text="daycare">
      <formula>LEFT(Z139,LEN("daycare"))="daycare"</formula>
    </cfRule>
    <cfRule type="beginsWith" dxfId="1444" priority="26" operator="beginsWith" text="Night">
      <formula>LEFT(Z139,LEN("Night"))="Night"</formula>
    </cfRule>
    <cfRule type="containsText" dxfId="1443" priority="27" operator="containsText" text="LD">
      <formula>NOT(ISERROR(SEARCH("LD",Z139)))</formula>
    </cfRule>
    <cfRule type="beginsWith" dxfId="1442" priority="28" operator="beginsWith" text="HDU">
      <formula>LEFT(Z139,LEN("HDU"))="HDU"</formula>
    </cfRule>
    <cfRule type="beginsWith" dxfId="1441" priority="29" operator="beginsWith" text="ward">
      <formula>LEFT(Z139,LEN("ward"))="ward"</formula>
    </cfRule>
    <cfRule type="beginsWith" dxfId="1440" priority="30" operator="beginsWith" text="ED late">
      <formula>LEFT(Z139,LEN("ED late"))="ED late"</formula>
    </cfRule>
    <cfRule type="beginsWith" dxfId="1439" priority="31" operator="beginsWith" text="ED Long">
      <formula>LEFT(Z139,LEN("ED Long"))="ED Long"</formula>
    </cfRule>
    <cfRule type="beginsWith" dxfId="1438" priority="32" operator="beginsWith" text="ED Day">
      <formula>LEFT(Z139,LEN("ED Day"))="ED Day"</formula>
    </cfRule>
  </conditionalFormatting>
  <conditionalFormatting sqref="I260:I294">
    <cfRule type="beginsWith" dxfId="1437" priority="17" operator="beginsWith" text="daycare">
      <formula>LEFT(I260,LEN("daycare"))="daycare"</formula>
    </cfRule>
    <cfRule type="beginsWith" dxfId="1436" priority="18" operator="beginsWith" text="Night">
      <formula>LEFT(I260,LEN("Night"))="Night"</formula>
    </cfRule>
    <cfRule type="containsText" dxfId="1435" priority="19" operator="containsText" text="LD">
      <formula>NOT(ISERROR(SEARCH("LD",I260)))</formula>
    </cfRule>
    <cfRule type="beginsWith" dxfId="1434" priority="20" operator="beginsWith" text="HDU">
      <formula>LEFT(I260,LEN("HDU"))="HDU"</formula>
    </cfRule>
    <cfRule type="beginsWith" dxfId="1433" priority="21" operator="beginsWith" text="ward">
      <formula>LEFT(I260,LEN("ward"))="ward"</formula>
    </cfRule>
    <cfRule type="beginsWith" dxfId="1432" priority="22" operator="beginsWith" text="ED late">
      <formula>LEFT(I260,LEN("ED late"))="ED late"</formula>
    </cfRule>
    <cfRule type="beginsWith" dxfId="1431" priority="23" operator="beginsWith" text="ED Long">
      <formula>LEFT(I260,LEN("ED Long"))="ED Long"</formula>
    </cfRule>
    <cfRule type="beginsWith" dxfId="1430" priority="24" operator="beginsWith" text="ED Day">
      <formula>LEFT(I260,LEN("ED Day"))="ED Day"</formula>
    </cfRule>
  </conditionalFormatting>
  <conditionalFormatting sqref="I247:I252">
    <cfRule type="beginsWith" dxfId="1429" priority="9" operator="beginsWith" text="daycare">
      <formula>LEFT(I247,LEN("daycare"))="daycare"</formula>
    </cfRule>
    <cfRule type="beginsWith" dxfId="1428" priority="10" operator="beginsWith" text="Night">
      <formula>LEFT(I247,LEN("Night"))="Night"</formula>
    </cfRule>
    <cfRule type="containsText" dxfId="1427" priority="11" operator="containsText" text="LD">
      <formula>NOT(ISERROR(SEARCH("LD",I247)))</formula>
    </cfRule>
    <cfRule type="beginsWith" dxfId="1426" priority="12" operator="beginsWith" text="HDU">
      <formula>LEFT(I247,LEN("HDU"))="HDU"</formula>
    </cfRule>
    <cfRule type="beginsWith" dxfId="1425" priority="13" operator="beginsWith" text="ward">
      <formula>LEFT(I247,LEN("ward"))="ward"</formula>
    </cfRule>
    <cfRule type="beginsWith" dxfId="1424" priority="14" operator="beginsWith" text="ED late">
      <formula>LEFT(I247,LEN("ED late"))="ED late"</formula>
    </cfRule>
    <cfRule type="beginsWith" dxfId="1423" priority="15" operator="beginsWith" text="ED Long">
      <formula>LEFT(I247,LEN("ED Long"))="ED Long"</formula>
    </cfRule>
    <cfRule type="beginsWith" dxfId="1422" priority="16" operator="beginsWith" text="ED Day">
      <formula>LEFT(I247,LEN("ED Day"))="ED Day"</formula>
    </cfRule>
  </conditionalFormatting>
  <conditionalFormatting sqref="I253:I259">
    <cfRule type="beginsWith" dxfId="1421" priority="1" operator="beginsWith" text="daycare">
      <formula>LEFT(I253,LEN("daycare"))="daycare"</formula>
    </cfRule>
    <cfRule type="beginsWith" dxfId="1420" priority="2" operator="beginsWith" text="Night">
      <formula>LEFT(I253,LEN("Night"))="Night"</formula>
    </cfRule>
    <cfRule type="containsText" dxfId="1419" priority="3" operator="containsText" text="LD">
      <formula>NOT(ISERROR(SEARCH("LD",I253)))</formula>
    </cfRule>
    <cfRule type="beginsWith" dxfId="1418" priority="4" operator="beginsWith" text="HDU">
      <formula>LEFT(I253,LEN("HDU"))="HDU"</formula>
    </cfRule>
    <cfRule type="beginsWith" dxfId="1417" priority="5" operator="beginsWith" text="ward">
      <formula>LEFT(I253,LEN("ward"))="ward"</formula>
    </cfRule>
    <cfRule type="beginsWith" dxfId="1416" priority="6" operator="beginsWith" text="ED late">
      <formula>LEFT(I253,LEN("ED late"))="ED late"</formula>
    </cfRule>
    <cfRule type="beginsWith" dxfId="1415" priority="7" operator="beginsWith" text="ED Long">
      <formula>LEFT(I253,LEN("ED Long"))="ED Long"</formula>
    </cfRule>
    <cfRule type="beginsWith" dxfId="1414" priority="8" operator="beginsWith" text="ED Day">
      <formula>LEFT(I253,LEN("ED Day"))="ED Day"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193"/>
  <sheetViews>
    <sheetView topLeftCell="A82" workbookViewId="0">
      <pane ySplit="1" topLeftCell="A153" activePane="bottomLeft" state="frozen"/>
      <selection activeCell="A82" sqref="A82"/>
      <selection pane="bottomLeft" activeCell="F180" sqref="F180"/>
    </sheetView>
  </sheetViews>
  <sheetFormatPr defaultRowHeight="15" x14ac:dyDescent="0.25"/>
  <cols>
    <col min="2" max="2" width="24" bestFit="1" customWidth="1"/>
    <col min="3" max="3" width="13.42578125" style="17" customWidth="1"/>
    <col min="5" max="5" width="14.5703125" customWidth="1"/>
    <col min="6" max="6" width="35.140625" style="2" bestFit="1" customWidth="1"/>
    <col min="7" max="7" width="10.28515625" bestFit="1" customWidth="1"/>
    <col min="8" max="8" width="8.5703125" bestFit="1" customWidth="1"/>
  </cols>
  <sheetData>
    <row r="1" spans="2:9" s="1" customFormat="1" x14ac:dyDescent="0.25">
      <c r="B1" s="1" t="s">
        <v>45</v>
      </c>
      <c r="C1" s="16" t="s">
        <v>44</v>
      </c>
      <c r="D1" s="1" t="s">
        <v>43</v>
      </c>
      <c r="E1" s="1" t="s">
        <v>42</v>
      </c>
      <c r="F1" s="3" t="s">
        <v>41</v>
      </c>
      <c r="G1" s="1" t="s">
        <v>40</v>
      </c>
      <c r="H1" s="1" t="s">
        <v>39</v>
      </c>
      <c r="I1" s="1" t="s">
        <v>38</v>
      </c>
    </row>
    <row r="3" spans="2:9" s="4" customFormat="1" x14ac:dyDescent="0.25">
      <c r="B3" s="4" t="s">
        <v>86</v>
      </c>
      <c r="C3" s="17">
        <v>13.5</v>
      </c>
      <c r="D3" s="4">
        <v>4</v>
      </c>
      <c r="E3" s="4" t="s">
        <v>1</v>
      </c>
      <c r="F3" s="2" t="s">
        <v>117</v>
      </c>
      <c r="G3" s="4">
        <v>3</v>
      </c>
      <c r="H3" s="4" t="s">
        <v>37</v>
      </c>
      <c r="I3" s="4" t="s">
        <v>7</v>
      </c>
    </row>
    <row r="4" spans="2:9" s="4" customFormat="1" x14ac:dyDescent="0.25">
      <c r="C4" s="17"/>
      <c r="E4" s="4" t="s">
        <v>20</v>
      </c>
      <c r="F4" s="2" t="s">
        <v>102</v>
      </c>
      <c r="G4" s="4">
        <v>1</v>
      </c>
      <c r="H4" s="4" t="s">
        <v>37</v>
      </c>
      <c r="I4" s="4" t="s">
        <v>103</v>
      </c>
    </row>
    <row r="5" spans="2:9" s="4" customFormat="1" x14ac:dyDescent="0.25">
      <c r="C5" s="17"/>
      <c r="E5" s="4" t="s">
        <v>20</v>
      </c>
      <c r="F5" s="2" t="s">
        <v>96</v>
      </c>
      <c r="G5" s="4">
        <v>1</v>
      </c>
      <c r="H5" s="4" t="s">
        <v>37</v>
      </c>
      <c r="I5" s="4" t="s">
        <v>7</v>
      </c>
    </row>
    <row r="6" spans="2:9" s="4" customFormat="1" x14ac:dyDescent="0.25">
      <c r="C6" s="17"/>
      <c r="E6" s="4" t="s">
        <v>129</v>
      </c>
      <c r="F6" s="2" t="s">
        <v>130</v>
      </c>
      <c r="G6" s="4">
        <v>4</v>
      </c>
      <c r="H6" s="4" t="s">
        <v>37</v>
      </c>
      <c r="I6" s="4" t="s">
        <v>127</v>
      </c>
    </row>
    <row r="7" spans="2:9" s="4" customFormat="1" x14ac:dyDescent="0.25">
      <c r="C7" s="17"/>
      <c r="E7" s="4" t="s">
        <v>20</v>
      </c>
      <c r="F7" s="2" t="s">
        <v>104</v>
      </c>
      <c r="G7" s="4">
        <v>1</v>
      </c>
      <c r="H7" s="4" t="s">
        <v>37</v>
      </c>
      <c r="I7" s="4" t="s">
        <v>7</v>
      </c>
    </row>
    <row r="8" spans="2:9" s="4" customFormat="1" x14ac:dyDescent="0.25">
      <c r="C8" s="17"/>
      <c r="E8" s="4" t="s">
        <v>20</v>
      </c>
      <c r="F8" s="2" t="s">
        <v>105</v>
      </c>
      <c r="G8" s="4">
        <v>1</v>
      </c>
      <c r="H8" s="4" t="s">
        <v>37</v>
      </c>
      <c r="I8" s="4" t="s">
        <v>7</v>
      </c>
    </row>
    <row r="9" spans="2:9" s="4" customFormat="1" x14ac:dyDescent="0.25">
      <c r="C9" s="17"/>
      <c r="E9" s="4" t="s">
        <v>20</v>
      </c>
      <c r="F9" s="2" t="s">
        <v>106</v>
      </c>
      <c r="G9" s="4">
        <v>1</v>
      </c>
      <c r="H9" s="4" t="s">
        <v>37</v>
      </c>
      <c r="I9" s="4" t="s">
        <v>103</v>
      </c>
    </row>
    <row r="10" spans="2:9" s="4" customFormat="1" x14ac:dyDescent="0.25">
      <c r="C10" s="17"/>
      <c r="E10" s="4" t="s">
        <v>1</v>
      </c>
      <c r="F10" s="2" t="s">
        <v>113</v>
      </c>
      <c r="G10" s="4">
        <v>1</v>
      </c>
      <c r="H10" s="4" t="s">
        <v>37</v>
      </c>
      <c r="I10" s="4" t="s">
        <v>114</v>
      </c>
    </row>
    <row r="11" spans="2:9" s="4" customFormat="1" x14ac:dyDescent="0.25">
      <c r="C11" s="17"/>
      <c r="E11" s="4" t="s">
        <v>1</v>
      </c>
      <c r="F11" s="2" t="s">
        <v>115</v>
      </c>
      <c r="G11" s="4">
        <v>1</v>
      </c>
      <c r="H11" s="4" t="s">
        <v>37</v>
      </c>
      <c r="I11" s="4" t="s">
        <v>110</v>
      </c>
    </row>
    <row r="12" spans="2:9" s="4" customFormat="1" x14ac:dyDescent="0.25">
      <c r="C12" s="17"/>
      <c r="E12" s="4" t="s">
        <v>1</v>
      </c>
      <c r="F12" s="2" t="s">
        <v>116</v>
      </c>
      <c r="G12" s="4">
        <v>2.5</v>
      </c>
      <c r="H12" s="4" t="s">
        <v>37</v>
      </c>
      <c r="I12" s="4" t="s">
        <v>110</v>
      </c>
    </row>
    <row r="13" spans="2:9" s="4" customFormat="1" x14ac:dyDescent="0.25">
      <c r="C13" s="17"/>
      <c r="E13" s="4" t="s">
        <v>1</v>
      </c>
      <c r="F13" s="2" t="s">
        <v>118</v>
      </c>
      <c r="G13" s="4">
        <v>1</v>
      </c>
      <c r="H13" s="4" t="s">
        <v>68</v>
      </c>
      <c r="I13" s="4" t="s">
        <v>119</v>
      </c>
    </row>
    <row r="14" spans="2:9" s="4" customFormat="1" x14ac:dyDescent="0.25">
      <c r="C14" s="17"/>
      <c r="E14" s="4" t="s">
        <v>1</v>
      </c>
      <c r="F14" s="2" t="s">
        <v>149</v>
      </c>
      <c r="G14" s="4">
        <v>5</v>
      </c>
      <c r="H14" s="4" t="s">
        <v>68</v>
      </c>
      <c r="I14" s="4" t="s">
        <v>7</v>
      </c>
    </row>
    <row r="15" spans="2:9" s="4" customFormat="1" x14ac:dyDescent="0.25">
      <c r="C15" s="17"/>
      <c r="E15" s="4" t="s">
        <v>1</v>
      </c>
      <c r="F15" s="2" t="s">
        <v>147</v>
      </c>
      <c r="G15" s="4">
        <v>3</v>
      </c>
      <c r="H15" s="4" t="s">
        <v>68</v>
      </c>
      <c r="I15" s="4" t="s">
        <v>7</v>
      </c>
    </row>
    <row r="16" spans="2:9" s="4" customFormat="1" x14ac:dyDescent="0.25">
      <c r="C16" s="17"/>
      <c r="E16" s="4" t="s">
        <v>20</v>
      </c>
      <c r="F16" s="2" t="s">
        <v>158</v>
      </c>
      <c r="G16" s="4">
        <v>1</v>
      </c>
      <c r="H16" s="4" t="s">
        <v>68</v>
      </c>
      <c r="I16" s="4" t="s">
        <v>159</v>
      </c>
    </row>
    <row r="17" spans="2:9" s="4" customFormat="1" x14ac:dyDescent="0.25">
      <c r="C17" s="17"/>
      <c r="E17" s="4" t="s">
        <v>20</v>
      </c>
      <c r="F17" s="2" t="s">
        <v>123</v>
      </c>
      <c r="G17" s="4">
        <v>1</v>
      </c>
      <c r="H17" s="4" t="s">
        <v>37</v>
      </c>
      <c r="I17" s="4" t="s">
        <v>7</v>
      </c>
    </row>
    <row r="18" spans="2:9" s="4" customFormat="1" x14ac:dyDescent="0.25">
      <c r="C18" s="17"/>
      <c r="E18" s="4" t="s">
        <v>1</v>
      </c>
      <c r="F18" s="2" t="s">
        <v>180</v>
      </c>
      <c r="G18" s="4">
        <v>1</v>
      </c>
      <c r="H18" s="4" t="s">
        <v>68</v>
      </c>
      <c r="I18" s="4" t="s">
        <v>165</v>
      </c>
    </row>
    <row r="19" spans="2:9" x14ac:dyDescent="0.25">
      <c r="H19" s="4"/>
    </row>
    <row r="20" spans="2:9" s="4" customFormat="1" x14ac:dyDescent="0.25">
      <c r="B20" s="4" t="s">
        <v>67</v>
      </c>
      <c r="C20" s="17">
        <v>16</v>
      </c>
      <c r="D20" s="4">
        <v>2</v>
      </c>
      <c r="E20" s="4" t="s">
        <v>1</v>
      </c>
      <c r="F20" s="2" t="s">
        <v>107</v>
      </c>
      <c r="G20" s="4">
        <v>7</v>
      </c>
      <c r="H20" t="s">
        <v>37</v>
      </c>
      <c r="I20" s="4" t="s">
        <v>7</v>
      </c>
    </row>
    <row r="21" spans="2:9" s="4" customFormat="1" x14ac:dyDescent="0.25">
      <c r="C21" s="17"/>
      <c r="E21" s="4" t="s">
        <v>20</v>
      </c>
      <c r="F21" s="2" t="s">
        <v>123</v>
      </c>
      <c r="G21" s="4">
        <v>1</v>
      </c>
      <c r="H21" s="4" t="s">
        <v>68</v>
      </c>
      <c r="I21" s="4" t="s">
        <v>127</v>
      </c>
    </row>
    <row r="22" spans="2:9" s="4" customFormat="1" x14ac:dyDescent="0.25">
      <c r="C22" s="17"/>
      <c r="E22" s="4" t="s">
        <v>20</v>
      </c>
      <c r="F22" s="2" t="s">
        <v>96</v>
      </c>
      <c r="G22" s="4">
        <v>1</v>
      </c>
      <c r="H22" s="4" t="s">
        <v>37</v>
      </c>
      <c r="I22" s="4" t="s">
        <v>103</v>
      </c>
    </row>
    <row r="23" spans="2:9" s="4" customFormat="1" x14ac:dyDescent="0.25">
      <c r="C23" s="17"/>
      <c r="E23" s="4" t="s">
        <v>129</v>
      </c>
      <c r="F23" s="2" t="s">
        <v>130</v>
      </c>
      <c r="G23" s="4">
        <v>4</v>
      </c>
      <c r="H23" s="4" t="s">
        <v>37</v>
      </c>
      <c r="I23" s="4" t="s">
        <v>131</v>
      </c>
    </row>
    <row r="24" spans="2:9" s="4" customFormat="1" x14ac:dyDescent="0.25">
      <c r="C24" s="17"/>
      <c r="E24" s="4" t="s">
        <v>20</v>
      </c>
      <c r="F24" s="2" t="s">
        <v>111</v>
      </c>
      <c r="G24" s="4">
        <v>1</v>
      </c>
      <c r="H24" s="4" t="s">
        <v>68</v>
      </c>
      <c r="I24" s="4" t="s">
        <v>112</v>
      </c>
    </row>
    <row r="25" spans="2:9" s="4" customFormat="1" x14ac:dyDescent="0.25">
      <c r="C25" s="17"/>
      <c r="E25" s="4" t="s">
        <v>20</v>
      </c>
      <c r="F25" s="2" t="s">
        <v>108</v>
      </c>
      <c r="G25" s="4">
        <v>1</v>
      </c>
      <c r="H25" s="4" t="s">
        <v>37</v>
      </c>
      <c r="I25" s="4" t="s">
        <v>7</v>
      </c>
    </row>
    <row r="26" spans="2:9" s="4" customFormat="1" x14ac:dyDescent="0.25">
      <c r="C26" s="17"/>
      <c r="E26" s="4" t="s">
        <v>1</v>
      </c>
      <c r="F26" s="2" t="s">
        <v>128</v>
      </c>
      <c r="G26" s="4">
        <v>1</v>
      </c>
      <c r="H26" s="4" t="s">
        <v>68</v>
      </c>
      <c r="I26" s="4" t="s">
        <v>7</v>
      </c>
    </row>
    <row r="27" spans="2:9" s="4" customFormat="1" x14ac:dyDescent="0.25">
      <c r="C27" s="17"/>
      <c r="E27" s="4" t="s">
        <v>1</v>
      </c>
      <c r="F27" s="2" t="s">
        <v>138</v>
      </c>
      <c r="G27" s="4">
        <v>5</v>
      </c>
      <c r="H27" s="4" t="s">
        <v>68</v>
      </c>
      <c r="I27" s="4" t="s">
        <v>7</v>
      </c>
    </row>
    <row r="28" spans="2:9" s="4" customFormat="1" x14ac:dyDescent="0.25">
      <c r="C28" s="17"/>
      <c r="E28" s="4" t="s">
        <v>1</v>
      </c>
      <c r="F28" s="2" t="s">
        <v>139</v>
      </c>
      <c r="G28" s="4">
        <v>2</v>
      </c>
      <c r="H28" s="4" t="s">
        <v>68</v>
      </c>
      <c r="I28" s="4" t="s">
        <v>7</v>
      </c>
    </row>
    <row r="29" spans="2:9" s="4" customFormat="1" x14ac:dyDescent="0.25">
      <c r="C29" s="17"/>
      <c r="E29" s="4" t="s">
        <v>1</v>
      </c>
      <c r="F29" s="2" t="s">
        <v>144</v>
      </c>
      <c r="G29" s="4">
        <v>1</v>
      </c>
      <c r="H29" s="4" t="s">
        <v>37</v>
      </c>
      <c r="I29" s="4" t="s">
        <v>7</v>
      </c>
    </row>
    <row r="30" spans="2:9" x14ac:dyDescent="0.25">
      <c r="E30" t="s">
        <v>20</v>
      </c>
      <c r="F30" s="2" t="s">
        <v>175</v>
      </c>
      <c r="G30">
        <v>2</v>
      </c>
      <c r="H30" s="4" t="s">
        <v>37</v>
      </c>
      <c r="I30" t="s">
        <v>122</v>
      </c>
    </row>
    <row r="31" spans="2:9" s="4" customFormat="1" x14ac:dyDescent="0.25">
      <c r="C31" s="17"/>
      <c r="E31" s="4" t="s">
        <v>1</v>
      </c>
      <c r="F31" s="2" t="s">
        <v>181</v>
      </c>
      <c r="G31" s="4">
        <v>1</v>
      </c>
      <c r="H31" s="4" t="s">
        <v>37</v>
      </c>
      <c r="I31" s="4" t="s">
        <v>122</v>
      </c>
    </row>
    <row r="32" spans="2:9" s="4" customFormat="1" x14ac:dyDescent="0.25">
      <c r="C32" s="17"/>
      <c r="F32" s="2"/>
    </row>
    <row r="33" spans="2:9" s="4" customFormat="1" x14ac:dyDescent="0.25">
      <c r="C33" s="17"/>
      <c r="F33" s="2"/>
    </row>
    <row r="34" spans="2:9" s="4" customFormat="1" x14ac:dyDescent="0.25">
      <c r="B34" s="4" t="s">
        <v>90</v>
      </c>
      <c r="C34" s="17">
        <v>13.5</v>
      </c>
      <c r="D34" s="4">
        <v>2</v>
      </c>
      <c r="E34" s="4" t="s">
        <v>1</v>
      </c>
      <c r="F34" s="2" t="s">
        <v>179</v>
      </c>
      <c r="G34" s="4">
        <v>11</v>
      </c>
      <c r="H34" s="4" t="s">
        <v>37</v>
      </c>
      <c r="I34" s="4" t="s">
        <v>7</v>
      </c>
    </row>
    <row r="35" spans="2:9" s="4" customFormat="1" x14ac:dyDescent="0.25">
      <c r="C35" s="17"/>
      <c r="E35" s="4" t="s">
        <v>1</v>
      </c>
      <c r="F35" s="2" t="s">
        <v>121</v>
      </c>
      <c r="G35" s="4">
        <v>1</v>
      </c>
      <c r="H35" s="4" t="s">
        <v>37</v>
      </c>
      <c r="I35" s="4" t="s">
        <v>110</v>
      </c>
    </row>
    <row r="36" spans="2:9" s="4" customFormat="1" x14ac:dyDescent="0.25">
      <c r="C36" s="17"/>
      <c r="E36" s="4" t="s">
        <v>1</v>
      </c>
      <c r="F36" s="2" t="s">
        <v>136</v>
      </c>
      <c r="G36" s="4">
        <v>1</v>
      </c>
      <c r="H36" s="4" t="s">
        <v>68</v>
      </c>
      <c r="I36" s="4" t="s">
        <v>7</v>
      </c>
    </row>
    <row r="37" spans="2:9" s="4" customFormat="1" x14ac:dyDescent="0.25">
      <c r="C37" s="17"/>
      <c r="E37" s="4" t="s">
        <v>1</v>
      </c>
      <c r="F37" s="2" t="s">
        <v>137</v>
      </c>
      <c r="G37" s="4">
        <v>1</v>
      </c>
      <c r="H37" s="4" t="s">
        <v>68</v>
      </c>
      <c r="I37" s="4" t="s">
        <v>7</v>
      </c>
    </row>
    <row r="38" spans="2:9" s="4" customFormat="1" x14ac:dyDescent="0.25">
      <c r="C38" s="17"/>
      <c r="E38" s="4" t="s">
        <v>20</v>
      </c>
      <c r="F38" s="2" t="s">
        <v>141</v>
      </c>
      <c r="G38" s="4">
        <v>3</v>
      </c>
      <c r="H38" s="4" t="s">
        <v>37</v>
      </c>
      <c r="I38" s="4" t="s">
        <v>143</v>
      </c>
    </row>
    <row r="39" spans="2:9" s="4" customFormat="1" x14ac:dyDescent="0.25">
      <c r="C39" s="17"/>
      <c r="E39" s="4" t="s">
        <v>1</v>
      </c>
      <c r="F39" s="2" t="s">
        <v>142</v>
      </c>
      <c r="G39" s="4">
        <v>2</v>
      </c>
      <c r="H39" s="4" t="s">
        <v>37</v>
      </c>
      <c r="I39" s="4" t="s">
        <v>122</v>
      </c>
    </row>
    <row r="40" spans="2:9" s="4" customFormat="1" x14ac:dyDescent="0.25">
      <c r="C40" s="17"/>
      <c r="E40" s="4" t="s">
        <v>20</v>
      </c>
      <c r="F40" s="2" t="s">
        <v>145</v>
      </c>
      <c r="G40" s="4">
        <v>2</v>
      </c>
      <c r="H40" s="4" t="s">
        <v>37</v>
      </c>
      <c r="I40" s="4" t="s">
        <v>146</v>
      </c>
    </row>
    <row r="41" spans="2:9" s="4" customFormat="1" x14ac:dyDescent="0.25">
      <c r="C41" s="17"/>
      <c r="E41" s="4" t="s">
        <v>161</v>
      </c>
      <c r="F41" s="2" t="s">
        <v>160</v>
      </c>
      <c r="G41" s="4">
        <v>2</v>
      </c>
      <c r="H41" s="4" t="s">
        <v>68</v>
      </c>
      <c r="I41" s="4" t="s">
        <v>7</v>
      </c>
    </row>
    <row r="42" spans="2:9" s="4" customFormat="1" x14ac:dyDescent="0.25">
      <c r="C42" s="17"/>
      <c r="F42" s="2"/>
    </row>
    <row r="43" spans="2:9" s="4" customFormat="1" x14ac:dyDescent="0.25">
      <c r="C43" s="17"/>
      <c r="F43" s="2"/>
    </row>
    <row r="44" spans="2:9" s="4" customFormat="1" x14ac:dyDescent="0.25">
      <c r="B44" s="4" t="s">
        <v>94</v>
      </c>
      <c r="C44" s="17">
        <v>13.5</v>
      </c>
      <c r="D44" s="4">
        <v>3</v>
      </c>
      <c r="E44" s="4" t="s">
        <v>1</v>
      </c>
      <c r="F44" s="2" t="s">
        <v>151</v>
      </c>
      <c r="G44" s="4">
        <v>0.5</v>
      </c>
      <c r="H44" s="4" t="s">
        <v>68</v>
      </c>
      <c r="I44" s="4" t="s">
        <v>7</v>
      </c>
    </row>
    <row r="45" spans="2:9" s="4" customFormat="1" x14ac:dyDescent="0.25">
      <c r="C45" s="17"/>
      <c r="E45" s="4" t="s">
        <v>20</v>
      </c>
      <c r="F45" s="2" t="s">
        <v>95</v>
      </c>
    </row>
    <row r="46" spans="2:9" s="4" customFormat="1" x14ac:dyDescent="0.25">
      <c r="C46" s="17"/>
      <c r="E46" s="4" t="s">
        <v>1</v>
      </c>
      <c r="F46" s="2" t="s">
        <v>96</v>
      </c>
      <c r="G46" s="4">
        <v>1</v>
      </c>
      <c r="H46" s="4" t="s">
        <v>37</v>
      </c>
      <c r="I46" s="4" t="s">
        <v>109</v>
      </c>
    </row>
    <row r="47" spans="2:9" s="4" customFormat="1" x14ac:dyDescent="0.25">
      <c r="C47" s="17"/>
      <c r="E47" s="4" t="s">
        <v>1</v>
      </c>
      <c r="F47" s="2" t="s">
        <v>120</v>
      </c>
      <c r="G47" s="4">
        <v>10</v>
      </c>
      <c r="H47" s="4" t="s">
        <v>37</v>
      </c>
      <c r="I47" s="4" t="s">
        <v>7</v>
      </c>
    </row>
    <row r="48" spans="2:9" s="4" customFormat="1" x14ac:dyDescent="0.25">
      <c r="C48" s="17"/>
      <c r="E48" s="4" t="s">
        <v>124</v>
      </c>
      <c r="F48" s="2" t="s">
        <v>126</v>
      </c>
      <c r="G48" s="4">
        <v>2</v>
      </c>
      <c r="H48" s="4" t="s">
        <v>68</v>
      </c>
      <c r="I48" s="4" t="s">
        <v>122</v>
      </c>
    </row>
    <row r="49" spans="2:9" s="4" customFormat="1" x14ac:dyDescent="0.25">
      <c r="C49" s="17"/>
      <c r="E49" s="4" t="s">
        <v>20</v>
      </c>
      <c r="F49" s="2" t="s">
        <v>140</v>
      </c>
      <c r="G49" s="4">
        <v>1</v>
      </c>
      <c r="H49" s="4" t="s">
        <v>68</v>
      </c>
      <c r="I49" s="4" t="s">
        <v>122</v>
      </c>
    </row>
    <row r="50" spans="2:9" s="4" customFormat="1" x14ac:dyDescent="0.25">
      <c r="C50" s="17"/>
      <c r="E50" s="4" t="s">
        <v>1</v>
      </c>
      <c r="F50" s="2" t="s">
        <v>152</v>
      </c>
      <c r="G50" s="4">
        <v>1</v>
      </c>
      <c r="H50" s="4" t="s">
        <v>37</v>
      </c>
      <c r="I50" s="4" t="s">
        <v>153</v>
      </c>
    </row>
    <row r="51" spans="2:9" s="4" customFormat="1" x14ac:dyDescent="0.25">
      <c r="C51" s="17"/>
      <c r="E51" s="4" t="s">
        <v>1</v>
      </c>
      <c r="F51" s="2" t="s">
        <v>169</v>
      </c>
      <c r="G51" s="4">
        <v>4</v>
      </c>
      <c r="H51" s="4" t="s">
        <v>68</v>
      </c>
      <c r="I51" s="4" t="s">
        <v>7</v>
      </c>
    </row>
    <row r="52" spans="2:9" s="4" customFormat="1" x14ac:dyDescent="0.25">
      <c r="C52" s="17"/>
      <c r="E52" s="4" t="s">
        <v>20</v>
      </c>
      <c r="F52" s="2" t="s">
        <v>162</v>
      </c>
      <c r="G52" s="4">
        <v>1</v>
      </c>
      <c r="H52" s="4" t="s">
        <v>68</v>
      </c>
      <c r="I52" s="4" t="s">
        <v>7</v>
      </c>
    </row>
    <row r="53" spans="2:9" s="4" customFormat="1" x14ac:dyDescent="0.25">
      <c r="C53" s="17"/>
      <c r="E53" s="4" t="s">
        <v>1</v>
      </c>
      <c r="F53" s="2" t="s">
        <v>182</v>
      </c>
      <c r="G53" s="4">
        <v>1</v>
      </c>
      <c r="H53" s="4" t="s">
        <v>68</v>
      </c>
      <c r="I53" s="4" t="s">
        <v>122</v>
      </c>
    </row>
    <row r="54" spans="2:9" x14ac:dyDescent="0.25">
      <c r="H54" s="4"/>
    </row>
    <row r="55" spans="2:9" x14ac:dyDescent="0.25">
      <c r="B55" t="s">
        <v>87</v>
      </c>
      <c r="C55" s="17">
        <v>13.5</v>
      </c>
      <c r="D55">
        <v>1</v>
      </c>
      <c r="E55" t="s">
        <v>20</v>
      </c>
      <c r="F55" s="2" t="s">
        <v>96</v>
      </c>
      <c r="G55">
        <v>1</v>
      </c>
      <c r="H55" t="s">
        <v>68</v>
      </c>
      <c r="I55" t="s">
        <v>98</v>
      </c>
    </row>
    <row r="56" spans="2:9" x14ac:dyDescent="0.25">
      <c r="E56" t="s">
        <v>20</v>
      </c>
      <c r="F56" s="2" t="s">
        <v>99</v>
      </c>
      <c r="G56">
        <v>1</v>
      </c>
      <c r="H56" t="s">
        <v>37</v>
      </c>
      <c r="I56" t="s">
        <v>97</v>
      </c>
    </row>
    <row r="57" spans="2:9" s="4" customFormat="1" x14ac:dyDescent="0.25">
      <c r="C57" s="17"/>
      <c r="E57" s="4" t="s">
        <v>124</v>
      </c>
      <c r="F57" s="2" t="s">
        <v>125</v>
      </c>
      <c r="G57" s="4">
        <v>2</v>
      </c>
      <c r="H57" s="4" t="s">
        <v>68</v>
      </c>
      <c r="I57" s="4" t="s">
        <v>122</v>
      </c>
    </row>
    <row r="58" spans="2:9" s="4" customFormat="1" x14ac:dyDescent="0.25">
      <c r="C58" s="17"/>
      <c r="E58" s="4" t="s">
        <v>20</v>
      </c>
      <c r="F58" s="2" t="s">
        <v>132</v>
      </c>
      <c r="G58" s="4">
        <v>1</v>
      </c>
      <c r="H58" s="4" t="s">
        <v>68</v>
      </c>
      <c r="I58" s="4" t="s">
        <v>7</v>
      </c>
    </row>
    <row r="59" spans="2:9" x14ac:dyDescent="0.25">
      <c r="B59" s="4"/>
      <c r="D59" s="4"/>
      <c r="E59" s="4" t="s">
        <v>20</v>
      </c>
      <c r="F59" s="2" t="s">
        <v>133</v>
      </c>
      <c r="G59">
        <v>1</v>
      </c>
      <c r="H59" t="s">
        <v>68</v>
      </c>
      <c r="I59" t="s">
        <v>7</v>
      </c>
    </row>
    <row r="60" spans="2:9" s="4" customFormat="1" x14ac:dyDescent="0.25">
      <c r="C60" s="17"/>
      <c r="E60" s="4" t="s">
        <v>20</v>
      </c>
      <c r="F60" s="2" t="s">
        <v>135</v>
      </c>
      <c r="G60" s="4">
        <v>1</v>
      </c>
      <c r="H60" s="4" t="s">
        <v>68</v>
      </c>
      <c r="I60" s="4" t="s">
        <v>7</v>
      </c>
    </row>
    <row r="61" spans="2:9" s="4" customFormat="1" x14ac:dyDescent="0.25">
      <c r="C61" s="17"/>
      <c r="E61" s="4" t="s">
        <v>1</v>
      </c>
      <c r="F61" s="2" t="s">
        <v>150</v>
      </c>
      <c r="G61" s="4">
        <v>3</v>
      </c>
      <c r="H61" s="4" t="s">
        <v>68</v>
      </c>
      <c r="I61" s="4" t="s">
        <v>7</v>
      </c>
    </row>
    <row r="62" spans="2:9" s="4" customFormat="1" x14ac:dyDescent="0.25">
      <c r="C62" s="17"/>
      <c r="E62" s="4" t="s">
        <v>1</v>
      </c>
      <c r="F62" s="2" t="s">
        <v>148</v>
      </c>
      <c r="G62" s="4">
        <v>2</v>
      </c>
      <c r="H62" s="4" t="s">
        <v>37</v>
      </c>
      <c r="I62" s="4" t="s">
        <v>7</v>
      </c>
    </row>
    <row r="63" spans="2:9" s="4" customFormat="1" x14ac:dyDescent="0.25">
      <c r="C63" s="17"/>
      <c r="E63" s="4" t="s">
        <v>1</v>
      </c>
      <c r="F63" s="2" t="s">
        <v>155</v>
      </c>
      <c r="G63" s="4">
        <v>1</v>
      </c>
      <c r="H63" s="4" t="s">
        <v>37</v>
      </c>
      <c r="I63" s="4" t="s">
        <v>7</v>
      </c>
    </row>
    <row r="64" spans="2:9" s="4" customFormat="1" x14ac:dyDescent="0.25">
      <c r="C64" s="17"/>
      <c r="E64" s="4" t="s">
        <v>20</v>
      </c>
      <c r="F64" s="2" t="s">
        <v>172</v>
      </c>
      <c r="G64" s="4">
        <v>2</v>
      </c>
      <c r="H64" s="4" t="s">
        <v>37</v>
      </c>
      <c r="I64" s="4" t="s">
        <v>7</v>
      </c>
    </row>
    <row r="65" spans="2:9" s="4" customFormat="1" x14ac:dyDescent="0.25">
      <c r="C65" s="17"/>
      <c r="E65" s="4" t="s">
        <v>1</v>
      </c>
      <c r="F65" s="2" t="s">
        <v>173</v>
      </c>
      <c r="G65" s="4">
        <v>8.5</v>
      </c>
      <c r="H65" s="4" t="s">
        <v>37</v>
      </c>
      <c r="I65" s="4" t="s">
        <v>7</v>
      </c>
    </row>
    <row r="66" spans="2:9" s="4" customFormat="1" x14ac:dyDescent="0.25">
      <c r="C66" s="17"/>
      <c r="F66" s="2"/>
    </row>
    <row r="67" spans="2:9" s="4" customFormat="1" x14ac:dyDescent="0.25">
      <c r="C67" s="17"/>
      <c r="F67" s="2"/>
      <c r="H67"/>
    </row>
    <row r="68" spans="2:9" s="4" customFormat="1" x14ac:dyDescent="0.25">
      <c r="B68" s="4" t="s">
        <v>89</v>
      </c>
      <c r="C68" s="17">
        <v>13.5</v>
      </c>
      <c r="E68" s="4" t="s">
        <v>1</v>
      </c>
      <c r="F68" s="2" t="s">
        <v>100</v>
      </c>
      <c r="G68" s="4">
        <v>5</v>
      </c>
    </row>
    <row r="69" spans="2:9" s="4" customFormat="1" x14ac:dyDescent="0.25">
      <c r="C69" s="17"/>
      <c r="F69" s="2"/>
    </row>
    <row r="70" spans="2:9" s="4" customFormat="1" x14ac:dyDescent="0.25">
      <c r="C70" s="17"/>
      <c r="F70" s="2" t="s">
        <v>101</v>
      </c>
      <c r="G70" s="4">
        <v>1</v>
      </c>
      <c r="H70" s="4" t="s">
        <v>37</v>
      </c>
    </row>
    <row r="71" spans="2:9" s="4" customFormat="1" x14ac:dyDescent="0.25">
      <c r="C71" s="17"/>
      <c r="F71" s="2"/>
    </row>
    <row r="72" spans="2:9" s="4" customFormat="1" x14ac:dyDescent="0.25">
      <c r="C72" s="17"/>
      <c r="F72" s="2"/>
    </row>
    <row r="73" spans="2:9" s="4" customFormat="1" x14ac:dyDescent="0.25">
      <c r="B73" s="4" t="s">
        <v>92</v>
      </c>
      <c r="C73" s="17">
        <v>14</v>
      </c>
      <c r="D73" s="4">
        <v>2</v>
      </c>
      <c r="E73" s="4" t="s">
        <v>1</v>
      </c>
      <c r="F73" s="2" t="s">
        <v>134</v>
      </c>
      <c r="G73" s="4">
        <v>5</v>
      </c>
      <c r="H73" s="4" t="s">
        <v>37</v>
      </c>
      <c r="I73" s="4" t="s">
        <v>7</v>
      </c>
    </row>
    <row r="74" spans="2:9" s="4" customFormat="1" x14ac:dyDescent="0.25">
      <c r="C74" s="17"/>
      <c r="E74" s="4" t="s">
        <v>1</v>
      </c>
      <c r="F74" s="2" t="s">
        <v>166</v>
      </c>
      <c r="G74" s="4">
        <v>1</v>
      </c>
      <c r="H74" s="4" t="s">
        <v>68</v>
      </c>
      <c r="I74" s="4" t="s">
        <v>165</v>
      </c>
    </row>
    <row r="75" spans="2:9" s="4" customFormat="1" x14ac:dyDescent="0.25">
      <c r="C75" s="17"/>
      <c r="E75" s="4" t="s">
        <v>20</v>
      </c>
      <c r="F75" s="2" t="s">
        <v>164</v>
      </c>
      <c r="G75" s="4">
        <v>1</v>
      </c>
      <c r="H75" s="4" t="s">
        <v>68</v>
      </c>
      <c r="I75" s="4" t="s">
        <v>7</v>
      </c>
    </row>
    <row r="76" spans="2:9" s="4" customFormat="1" x14ac:dyDescent="0.25">
      <c r="C76" s="17"/>
      <c r="E76" s="4" t="s">
        <v>1</v>
      </c>
      <c r="F76" s="2" t="s">
        <v>156</v>
      </c>
      <c r="G76" s="4">
        <v>1</v>
      </c>
      <c r="H76" s="4" t="s">
        <v>68</v>
      </c>
      <c r="I76" s="4" t="s">
        <v>7</v>
      </c>
    </row>
    <row r="77" spans="2:9" s="4" customFormat="1" x14ac:dyDescent="0.25">
      <c r="C77" s="17"/>
      <c r="E77" s="4" t="s">
        <v>1</v>
      </c>
      <c r="F77" s="2" t="s">
        <v>157</v>
      </c>
      <c r="G77" s="4">
        <v>2</v>
      </c>
      <c r="H77" s="4" t="s">
        <v>68</v>
      </c>
      <c r="I77" s="4" t="s">
        <v>7</v>
      </c>
    </row>
    <row r="78" spans="2:9" s="4" customFormat="1" x14ac:dyDescent="0.25">
      <c r="C78" s="17"/>
      <c r="E78" s="4" t="s">
        <v>1</v>
      </c>
      <c r="F78" s="2" t="s">
        <v>163</v>
      </c>
      <c r="G78" s="4">
        <v>2</v>
      </c>
      <c r="H78" s="4" t="s">
        <v>68</v>
      </c>
      <c r="I78" s="4" t="s">
        <v>7</v>
      </c>
    </row>
    <row r="79" spans="2:9" s="4" customFormat="1" x14ac:dyDescent="0.25">
      <c r="C79" s="17"/>
      <c r="E79" s="4" t="s">
        <v>1</v>
      </c>
      <c r="F79" s="2" t="s">
        <v>174</v>
      </c>
      <c r="G79" s="4">
        <v>4</v>
      </c>
      <c r="H79" s="4" t="s">
        <v>68</v>
      </c>
      <c r="I79" s="4" t="s">
        <v>167</v>
      </c>
    </row>
    <row r="80" spans="2:9" s="4" customFormat="1" x14ac:dyDescent="0.25">
      <c r="C80" s="17"/>
      <c r="E80" s="4" t="s">
        <v>129</v>
      </c>
      <c r="F80" s="2" t="s">
        <v>170</v>
      </c>
      <c r="G80" s="4">
        <v>2</v>
      </c>
      <c r="H80" s="4" t="s">
        <v>68</v>
      </c>
      <c r="I80" s="4" t="s">
        <v>168</v>
      </c>
    </row>
    <row r="81" spans="2:9" s="4" customFormat="1" x14ac:dyDescent="0.25">
      <c r="C81" s="17"/>
      <c r="F81" s="2"/>
    </row>
    <row r="82" spans="2:9" s="4" customFormat="1" x14ac:dyDescent="0.25">
      <c r="B82" s="1" t="s">
        <v>45</v>
      </c>
      <c r="C82" s="16" t="s">
        <v>44</v>
      </c>
      <c r="D82" s="1" t="s">
        <v>43</v>
      </c>
      <c r="E82" s="1" t="s">
        <v>42</v>
      </c>
      <c r="F82" s="3" t="s">
        <v>41</v>
      </c>
      <c r="G82" s="1" t="s">
        <v>40</v>
      </c>
      <c r="H82" s="1" t="s">
        <v>39</v>
      </c>
      <c r="I82" s="1" t="s">
        <v>38</v>
      </c>
    </row>
    <row r="83" spans="2:9" s="4" customFormat="1" x14ac:dyDescent="0.25">
      <c r="C83" s="17"/>
      <c r="F83" s="2"/>
    </row>
    <row r="84" spans="2:9" s="32" customFormat="1" ht="14.45" x14ac:dyDescent="0.3">
      <c r="B84" s="32" t="s">
        <v>270</v>
      </c>
      <c r="C84" s="17" t="s">
        <v>271</v>
      </c>
      <c r="E84" s="32" t="s">
        <v>1</v>
      </c>
      <c r="F84" s="2" t="s">
        <v>272</v>
      </c>
      <c r="G84" s="32">
        <v>9</v>
      </c>
      <c r="H84" s="32" t="s">
        <v>68</v>
      </c>
      <c r="I84" s="32" t="s">
        <v>7</v>
      </c>
    </row>
    <row r="86" spans="2:9" s="4" customFormat="1" ht="14.45" x14ac:dyDescent="0.3">
      <c r="B86" s="32" t="s">
        <v>227</v>
      </c>
      <c r="C86" s="17">
        <v>9</v>
      </c>
      <c r="D86" s="32">
        <v>1</v>
      </c>
      <c r="E86" s="32" t="s">
        <v>1</v>
      </c>
      <c r="F86" s="2" t="s">
        <v>228</v>
      </c>
      <c r="G86" s="4">
        <v>10</v>
      </c>
      <c r="H86" s="4" t="s">
        <v>37</v>
      </c>
      <c r="I86" s="4" t="s">
        <v>7</v>
      </c>
    </row>
    <row r="87" spans="2:9" s="32" customFormat="1" ht="14.45" x14ac:dyDescent="0.3">
      <c r="C87" s="17"/>
      <c r="E87" s="32" t="s">
        <v>20</v>
      </c>
      <c r="F87" s="2" t="s">
        <v>126</v>
      </c>
      <c r="G87" s="32">
        <v>2</v>
      </c>
      <c r="H87" s="32" t="s">
        <v>68</v>
      </c>
      <c r="I87" s="32" t="s">
        <v>340</v>
      </c>
    </row>
    <row r="88" spans="2:9" s="4" customFormat="1" ht="14.45" x14ac:dyDescent="0.3">
      <c r="C88" s="17"/>
      <c r="E88" s="4" t="s">
        <v>20</v>
      </c>
      <c r="F88" s="2" t="s">
        <v>123</v>
      </c>
      <c r="G88" s="4">
        <v>1</v>
      </c>
      <c r="H88" s="4" t="s">
        <v>68</v>
      </c>
      <c r="I88" s="4" t="s">
        <v>7</v>
      </c>
    </row>
    <row r="89" spans="2:9" s="4" customFormat="1" ht="14.45" x14ac:dyDescent="0.3">
      <c r="C89" s="17"/>
      <c r="F89" s="2"/>
    </row>
    <row r="90" spans="2:9" s="4" customFormat="1" ht="14.45" x14ac:dyDescent="0.3">
      <c r="B90" s="32" t="s">
        <v>233</v>
      </c>
      <c r="C90" s="17">
        <v>9</v>
      </c>
      <c r="D90" s="32">
        <v>1</v>
      </c>
      <c r="E90" s="32" t="s">
        <v>1</v>
      </c>
      <c r="F90" s="2" t="s">
        <v>102</v>
      </c>
      <c r="G90" s="4">
        <v>1</v>
      </c>
      <c r="H90" s="4" t="s">
        <v>68</v>
      </c>
      <c r="I90" s="4" t="s">
        <v>7</v>
      </c>
    </row>
    <row r="91" spans="2:9" s="4" customFormat="1" x14ac:dyDescent="0.25">
      <c r="C91" s="17"/>
      <c r="D91" s="4">
        <v>1</v>
      </c>
      <c r="E91" s="4" t="s">
        <v>1</v>
      </c>
      <c r="F91" s="2" t="s">
        <v>292</v>
      </c>
      <c r="G91" s="4">
        <v>9</v>
      </c>
      <c r="H91" s="4" t="s">
        <v>68</v>
      </c>
      <c r="I91" s="4" t="s">
        <v>7</v>
      </c>
    </row>
    <row r="92" spans="2:9" s="32" customFormat="1" x14ac:dyDescent="0.25">
      <c r="C92" s="17"/>
      <c r="E92" s="32" t="s">
        <v>20</v>
      </c>
      <c r="F92" s="2" t="s">
        <v>327</v>
      </c>
      <c r="G92" s="32">
        <v>2</v>
      </c>
      <c r="H92" s="32" t="s">
        <v>37</v>
      </c>
      <c r="I92" s="32" t="s">
        <v>122</v>
      </c>
    </row>
    <row r="93" spans="2:9" s="32" customFormat="1" x14ac:dyDescent="0.25">
      <c r="C93" s="17"/>
      <c r="E93" s="32" t="s">
        <v>20</v>
      </c>
      <c r="F93" s="2" t="s">
        <v>330</v>
      </c>
      <c r="G93" s="32">
        <v>3</v>
      </c>
      <c r="H93" s="32" t="s">
        <v>37</v>
      </c>
      <c r="I93" s="32" t="s">
        <v>334</v>
      </c>
    </row>
    <row r="94" spans="2:9" s="32" customFormat="1" x14ac:dyDescent="0.25">
      <c r="C94" s="17"/>
      <c r="E94" s="32" t="s">
        <v>20</v>
      </c>
      <c r="F94" s="2" t="s">
        <v>140</v>
      </c>
      <c r="G94" s="32">
        <v>1</v>
      </c>
      <c r="H94" s="32" t="s">
        <v>37</v>
      </c>
      <c r="I94" s="32" t="s">
        <v>333</v>
      </c>
    </row>
    <row r="95" spans="2:9" s="32" customFormat="1" x14ac:dyDescent="0.25">
      <c r="C95" s="17"/>
      <c r="E95" s="32" t="s">
        <v>20</v>
      </c>
      <c r="F95" s="2" t="s">
        <v>351</v>
      </c>
      <c r="G95" s="32">
        <v>1</v>
      </c>
      <c r="H95" s="32" t="s">
        <v>37</v>
      </c>
      <c r="I95" s="32" t="s">
        <v>7</v>
      </c>
    </row>
    <row r="96" spans="2:9" s="32" customFormat="1" x14ac:dyDescent="0.25">
      <c r="C96" s="17"/>
      <c r="E96" s="32" t="s">
        <v>20</v>
      </c>
      <c r="F96" s="2" t="s">
        <v>376</v>
      </c>
      <c r="G96" s="32">
        <v>1</v>
      </c>
      <c r="H96" s="32" t="s">
        <v>37</v>
      </c>
      <c r="I96" s="32" t="s">
        <v>7</v>
      </c>
    </row>
    <row r="97" spans="1:9" s="32" customFormat="1" x14ac:dyDescent="0.25">
      <c r="C97" s="17"/>
      <c r="F97" s="2"/>
    </row>
    <row r="98" spans="1:9" s="4" customFormat="1" x14ac:dyDescent="0.25">
      <c r="C98" s="17"/>
      <c r="F98" s="2"/>
    </row>
    <row r="99" spans="1:9" s="4" customFormat="1" x14ac:dyDescent="0.25">
      <c r="B99" s="32" t="s">
        <v>232</v>
      </c>
      <c r="C99" s="17">
        <v>9</v>
      </c>
      <c r="D99" s="32">
        <v>1</v>
      </c>
      <c r="E99" s="32"/>
      <c r="F99" s="2" t="s">
        <v>230</v>
      </c>
    </row>
    <row r="100" spans="1:9" s="4" customFormat="1" x14ac:dyDescent="0.25">
      <c r="C100" s="17"/>
      <c r="E100" s="4" t="s">
        <v>1</v>
      </c>
      <c r="F100" s="2" t="s">
        <v>229</v>
      </c>
      <c r="G100" s="4">
        <v>1</v>
      </c>
      <c r="H100" s="4" t="s">
        <v>37</v>
      </c>
      <c r="I100" s="4" t="s">
        <v>7</v>
      </c>
    </row>
    <row r="101" spans="1:9" s="4" customFormat="1" x14ac:dyDescent="0.25">
      <c r="C101" s="17"/>
      <c r="E101" s="4" t="s">
        <v>1</v>
      </c>
      <c r="F101" s="2" t="s">
        <v>102</v>
      </c>
      <c r="G101" s="4">
        <v>1</v>
      </c>
      <c r="H101" s="4" t="s">
        <v>37</v>
      </c>
      <c r="I101" s="4" t="s">
        <v>122</v>
      </c>
    </row>
    <row r="102" spans="1:9" s="32" customFormat="1" x14ac:dyDescent="0.25">
      <c r="C102" s="17"/>
      <c r="E102" s="32" t="s">
        <v>1</v>
      </c>
      <c r="F102" s="2" t="s">
        <v>335</v>
      </c>
      <c r="G102" s="32">
        <v>1</v>
      </c>
      <c r="H102" s="32" t="s">
        <v>68</v>
      </c>
      <c r="I102" s="32" t="s">
        <v>122</v>
      </c>
    </row>
    <row r="103" spans="1:9" s="32" customFormat="1" x14ac:dyDescent="0.25">
      <c r="C103" s="17"/>
      <c r="E103" s="32" t="s">
        <v>20</v>
      </c>
      <c r="F103" s="2" t="s">
        <v>327</v>
      </c>
      <c r="G103" s="32">
        <v>2</v>
      </c>
      <c r="H103" s="32" t="s">
        <v>37</v>
      </c>
      <c r="I103" s="32" t="s">
        <v>122</v>
      </c>
    </row>
    <row r="104" spans="1:9" s="32" customFormat="1" x14ac:dyDescent="0.25">
      <c r="C104" s="17"/>
      <c r="E104" s="32" t="s">
        <v>20</v>
      </c>
      <c r="F104" s="2" t="s">
        <v>328</v>
      </c>
      <c r="G104" s="32">
        <v>2</v>
      </c>
      <c r="H104" s="32" t="s">
        <v>37</v>
      </c>
      <c r="I104" s="32" t="s">
        <v>7</v>
      </c>
    </row>
    <row r="105" spans="1:9" s="32" customFormat="1" x14ac:dyDescent="0.25">
      <c r="C105" s="17"/>
      <c r="E105" s="32" t="s">
        <v>1</v>
      </c>
      <c r="F105" s="2" t="s">
        <v>345</v>
      </c>
      <c r="G105" s="32">
        <v>5</v>
      </c>
      <c r="H105" s="32" t="s">
        <v>68</v>
      </c>
      <c r="I105" s="32" t="s">
        <v>346</v>
      </c>
    </row>
    <row r="106" spans="1:9" s="4" customFormat="1" x14ac:dyDescent="0.25">
      <c r="C106" s="17"/>
      <c r="F106" s="2"/>
    </row>
    <row r="107" spans="1:9" s="4" customFormat="1" x14ac:dyDescent="0.25">
      <c r="A107" s="32"/>
      <c r="B107" s="32" t="s">
        <v>231</v>
      </c>
      <c r="C107" s="17">
        <v>9</v>
      </c>
      <c r="D107" s="32">
        <v>1</v>
      </c>
      <c r="E107" s="32" t="s">
        <v>1</v>
      </c>
      <c r="F107" s="2" t="s">
        <v>298</v>
      </c>
      <c r="G107" s="32">
        <v>7</v>
      </c>
      <c r="H107" s="32" t="s">
        <v>37</v>
      </c>
      <c r="I107" s="32" t="s">
        <v>7</v>
      </c>
    </row>
    <row r="108" spans="1:9" x14ac:dyDescent="0.25">
      <c r="E108" s="32" t="s">
        <v>20</v>
      </c>
      <c r="F108" s="2" t="s">
        <v>297</v>
      </c>
      <c r="G108" s="32">
        <v>6</v>
      </c>
      <c r="H108" s="32" t="s">
        <v>37</v>
      </c>
      <c r="I108" s="32" t="s">
        <v>7</v>
      </c>
    </row>
    <row r="109" spans="1:9" x14ac:dyDescent="0.25">
      <c r="E109" t="s">
        <v>1</v>
      </c>
      <c r="F109" s="2" t="s">
        <v>260</v>
      </c>
      <c r="G109">
        <v>2</v>
      </c>
      <c r="H109" t="s">
        <v>68</v>
      </c>
      <c r="I109" t="s">
        <v>7</v>
      </c>
    </row>
    <row r="110" spans="1:9" s="4" customFormat="1" x14ac:dyDescent="0.25">
      <c r="C110" s="17"/>
      <c r="F110" s="2"/>
    </row>
    <row r="111" spans="1:9" s="4" customFormat="1" x14ac:dyDescent="0.25">
      <c r="A111" s="32"/>
      <c r="B111" s="32" t="s">
        <v>234</v>
      </c>
      <c r="C111" s="17">
        <v>9</v>
      </c>
      <c r="D111" s="32">
        <v>1</v>
      </c>
      <c r="E111" s="32" t="s">
        <v>1</v>
      </c>
      <c r="F111" s="2" t="s">
        <v>235</v>
      </c>
      <c r="G111" s="4">
        <v>2</v>
      </c>
      <c r="H111" s="4" t="s">
        <v>37</v>
      </c>
      <c r="I111" s="4" t="s">
        <v>122</v>
      </c>
    </row>
    <row r="112" spans="1:9" s="32" customFormat="1" x14ac:dyDescent="0.25">
      <c r="C112" s="17"/>
      <c r="E112" s="32" t="s">
        <v>1</v>
      </c>
      <c r="F112" s="2" t="s">
        <v>325</v>
      </c>
      <c r="G112" s="32">
        <v>7</v>
      </c>
      <c r="H112" s="32" t="s">
        <v>68</v>
      </c>
      <c r="I112" s="32" t="s">
        <v>7</v>
      </c>
    </row>
    <row r="113" spans="1:9" s="32" customFormat="1" x14ac:dyDescent="0.25">
      <c r="C113" s="17"/>
      <c r="E113" s="32" t="s">
        <v>20</v>
      </c>
      <c r="F113" s="2" t="s">
        <v>326</v>
      </c>
      <c r="G113" s="32">
        <v>1</v>
      </c>
      <c r="H113" s="32" t="s">
        <v>37</v>
      </c>
      <c r="I113" s="32" t="s">
        <v>7</v>
      </c>
    </row>
    <row r="114" spans="1:9" s="32" customFormat="1" x14ac:dyDescent="0.25">
      <c r="C114" s="17"/>
      <c r="F114" s="2"/>
    </row>
    <row r="115" spans="1:9" s="4" customFormat="1" x14ac:dyDescent="0.25">
      <c r="A115" s="32"/>
      <c r="B115" s="32"/>
      <c r="C115" s="17"/>
      <c r="D115" s="32"/>
      <c r="E115" s="32"/>
      <c r="F115" s="2"/>
    </row>
    <row r="116" spans="1:9" s="4" customFormat="1" x14ac:dyDescent="0.25">
      <c r="A116" s="32"/>
      <c r="B116" s="32" t="s">
        <v>190</v>
      </c>
      <c r="C116" s="17" t="s">
        <v>309</v>
      </c>
      <c r="D116" s="32"/>
      <c r="E116" s="32"/>
      <c r="F116" s="2"/>
      <c r="G116" s="32"/>
    </row>
    <row r="117" spans="1:9" s="4" customFormat="1" x14ac:dyDescent="0.25">
      <c r="C117" s="17"/>
      <c r="E117" s="4" t="s">
        <v>1</v>
      </c>
      <c r="F117" s="2" t="s">
        <v>317</v>
      </c>
      <c r="G117" s="4">
        <v>3</v>
      </c>
      <c r="H117" s="4" t="s">
        <v>68</v>
      </c>
      <c r="I117" s="4" t="s">
        <v>7</v>
      </c>
    </row>
    <row r="118" spans="1:9" s="32" customFormat="1" x14ac:dyDescent="0.25">
      <c r="C118" s="17"/>
      <c r="E118" s="32" t="s">
        <v>1</v>
      </c>
      <c r="F118" s="2" t="s">
        <v>318</v>
      </c>
      <c r="G118" s="32">
        <v>4</v>
      </c>
      <c r="H118" s="32" t="s">
        <v>68</v>
      </c>
      <c r="I118" s="32" t="s">
        <v>310</v>
      </c>
    </row>
    <row r="119" spans="1:9" s="4" customFormat="1" x14ac:dyDescent="0.25">
      <c r="C119" s="17"/>
      <c r="F119" s="2"/>
    </row>
    <row r="120" spans="1:9" s="4" customFormat="1" x14ac:dyDescent="0.25">
      <c r="B120" s="32" t="s">
        <v>236</v>
      </c>
      <c r="C120" s="17">
        <v>13.5</v>
      </c>
      <c r="D120" s="32">
        <v>1</v>
      </c>
      <c r="E120" s="32" t="s">
        <v>1</v>
      </c>
      <c r="F120" s="2" t="s">
        <v>237</v>
      </c>
      <c r="G120" s="4">
        <v>7</v>
      </c>
      <c r="H120" s="4" t="s">
        <v>37</v>
      </c>
      <c r="I120" s="4" t="s">
        <v>7</v>
      </c>
    </row>
    <row r="121" spans="1:9" s="4" customFormat="1" x14ac:dyDescent="0.25">
      <c r="C121" s="17"/>
      <c r="E121" s="4" t="s">
        <v>20</v>
      </c>
      <c r="F121" s="2" t="s">
        <v>355</v>
      </c>
      <c r="G121" s="4">
        <v>2</v>
      </c>
      <c r="H121" s="4" t="s">
        <v>68</v>
      </c>
      <c r="I121" s="4" t="s">
        <v>356</v>
      </c>
    </row>
    <row r="122" spans="1:9" s="32" customFormat="1" x14ac:dyDescent="0.25">
      <c r="C122" s="17"/>
      <c r="E122" s="32" t="s">
        <v>20</v>
      </c>
      <c r="F122" s="2" t="s">
        <v>357</v>
      </c>
      <c r="G122" s="32">
        <v>1</v>
      </c>
      <c r="H122" s="32" t="s">
        <v>68</v>
      </c>
      <c r="I122" s="32" t="s">
        <v>7</v>
      </c>
    </row>
    <row r="123" spans="1:9" s="76" customFormat="1" x14ac:dyDescent="0.25">
      <c r="C123" s="17"/>
      <c r="E123" s="76" t="s">
        <v>1</v>
      </c>
      <c r="F123" s="2" t="s">
        <v>403</v>
      </c>
      <c r="G123" s="76">
        <v>1</v>
      </c>
      <c r="H123" s="76" t="s">
        <v>37</v>
      </c>
      <c r="I123" s="76" t="s">
        <v>7</v>
      </c>
    </row>
    <row r="124" spans="1:9" s="76" customFormat="1" x14ac:dyDescent="0.25">
      <c r="C124" s="17"/>
      <c r="F124" s="2"/>
    </row>
    <row r="125" spans="1:9" s="76" customFormat="1" x14ac:dyDescent="0.25">
      <c r="C125" s="17"/>
      <c r="F125" s="2"/>
    </row>
    <row r="126" spans="1:9" s="4" customFormat="1" x14ac:dyDescent="0.25">
      <c r="C126" s="17"/>
      <c r="F126" s="2"/>
    </row>
    <row r="127" spans="1:9" s="4" customFormat="1" x14ac:dyDescent="0.25">
      <c r="B127" s="32" t="s">
        <v>238</v>
      </c>
      <c r="C127" s="17">
        <v>9</v>
      </c>
      <c r="D127" s="32">
        <v>1</v>
      </c>
      <c r="E127" s="32"/>
      <c r="F127" s="2" t="s">
        <v>198</v>
      </c>
      <c r="G127" s="32"/>
      <c r="H127" s="32"/>
      <c r="I127" s="32"/>
    </row>
    <row r="128" spans="1:9" s="4" customFormat="1" x14ac:dyDescent="0.25">
      <c r="C128" s="17"/>
      <c r="E128" s="4" t="s">
        <v>1</v>
      </c>
      <c r="F128" s="2" t="s">
        <v>239</v>
      </c>
      <c r="G128" s="4">
        <v>5</v>
      </c>
      <c r="H128" s="4" t="s">
        <v>37</v>
      </c>
      <c r="I128" s="4" t="s">
        <v>7</v>
      </c>
    </row>
    <row r="129" spans="2:9" s="4" customFormat="1" x14ac:dyDescent="0.25">
      <c r="C129" s="17"/>
      <c r="F129" s="2" t="s">
        <v>240</v>
      </c>
      <c r="G129" s="4">
        <v>3</v>
      </c>
      <c r="H129" s="4" t="s">
        <v>37</v>
      </c>
      <c r="I129" s="4" t="s">
        <v>122</v>
      </c>
    </row>
    <row r="130" spans="2:9" s="4" customFormat="1" x14ac:dyDescent="0.25">
      <c r="C130" s="17"/>
      <c r="E130" s="4" t="s">
        <v>1</v>
      </c>
      <c r="F130" s="2" t="s">
        <v>359</v>
      </c>
      <c r="G130" s="4">
        <v>2</v>
      </c>
      <c r="H130" s="4" t="s">
        <v>37</v>
      </c>
      <c r="I130" s="4" t="s">
        <v>360</v>
      </c>
    </row>
    <row r="131" spans="2:9" s="4" customFormat="1" x14ac:dyDescent="0.25">
      <c r="C131" s="17"/>
      <c r="F131" s="2"/>
    </row>
    <row r="132" spans="2:9" s="4" customFormat="1" x14ac:dyDescent="0.25">
      <c r="B132" s="4" t="s">
        <v>241</v>
      </c>
      <c r="C132" s="17">
        <v>9</v>
      </c>
      <c r="D132" s="4">
        <v>0</v>
      </c>
      <c r="F132" s="2" t="s">
        <v>302</v>
      </c>
      <c r="G132" s="4">
        <v>9</v>
      </c>
      <c r="H132" s="4" t="s">
        <v>68</v>
      </c>
      <c r="I132" s="4" t="s">
        <v>7</v>
      </c>
    </row>
    <row r="134" spans="2:9" s="4" customFormat="1" x14ac:dyDescent="0.25">
      <c r="C134" s="17"/>
      <c r="F134" s="2"/>
    </row>
    <row r="135" spans="2:9" s="4" customFormat="1" x14ac:dyDescent="0.25">
      <c r="B135" t="s">
        <v>243</v>
      </c>
      <c r="C135" s="17">
        <v>9</v>
      </c>
      <c r="D135">
        <v>0</v>
      </c>
      <c r="E135" t="s">
        <v>1</v>
      </c>
      <c r="F135" s="2" t="s">
        <v>299</v>
      </c>
      <c r="G135" s="4">
        <v>1</v>
      </c>
      <c r="H135" s="4" t="s">
        <v>37</v>
      </c>
      <c r="I135" s="4" t="s">
        <v>122</v>
      </c>
    </row>
    <row r="136" spans="2:9" s="32" customFormat="1" x14ac:dyDescent="0.25">
      <c r="C136" s="17"/>
      <c r="F136" s="2" t="s">
        <v>306</v>
      </c>
      <c r="G136" s="32">
        <v>8</v>
      </c>
      <c r="H136" s="32" t="s">
        <v>37</v>
      </c>
      <c r="I136" s="32" t="s">
        <v>7</v>
      </c>
    </row>
    <row r="137" spans="2:9" s="4" customFormat="1" x14ac:dyDescent="0.25">
      <c r="C137" s="17"/>
      <c r="F137" s="2"/>
    </row>
    <row r="138" spans="2:9" s="4" customFormat="1" x14ac:dyDescent="0.25">
      <c r="B138" s="4" t="s">
        <v>211</v>
      </c>
      <c r="C138" s="17">
        <v>9</v>
      </c>
      <c r="D138" s="4">
        <v>1</v>
      </c>
      <c r="E138" s="4" t="s">
        <v>1</v>
      </c>
      <c r="F138" s="2" t="s">
        <v>336</v>
      </c>
      <c r="G138" s="4">
        <v>10</v>
      </c>
      <c r="H138" s="4" t="s">
        <v>68</v>
      </c>
      <c r="I138" s="4" t="s">
        <v>7</v>
      </c>
    </row>
    <row r="139" spans="2:9" s="32" customFormat="1" x14ac:dyDescent="0.25">
      <c r="C139" s="17"/>
      <c r="F139" s="2"/>
    </row>
    <row r="140" spans="2:9" s="4" customFormat="1" x14ac:dyDescent="0.25">
      <c r="B140" s="4" t="s">
        <v>213</v>
      </c>
      <c r="C140" s="17">
        <v>7</v>
      </c>
      <c r="D140" s="4">
        <v>0</v>
      </c>
      <c r="E140" s="4" t="s">
        <v>1</v>
      </c>
      <c r="F140" s="2" t="s">
        <v>244</v>
      </c>
      <c r="G140" s="4">
        <v>1</v>
      </c>
      <c r="H140" s="4" t="s">
        <v>37</v>
      </c>
    </row>
    <row r="141" spans="2:9" s="32" customFormat="1" x14ac:dyDescent="0.25">
      <c r="C141" s="17"/>
      <c r="E141" s="32" t="s">
        <v>1</v>
      </c>
      <c r="F141" s="2" t="s">
        <v>303</v>
      </c>
      <c r="G141" s="32">
        <v>3</v>
      </c>
      <c r="H141" s="32" t="s">
        <v>68</v>
      </c>
    </row>
    <row r="142" spans="2:9" s="4" customFormat="1" x14ac:dyDescent="0.25">
      <c r="C142" s="17"/>
      <c r="F142" s="2"/>
    </row>
    <row r="143" spans="2:9" s="4" customFormat="1" x14ac:dyDescent="0.25">
      <c r="B143" s="4" t="s">
        <v>255</v>
      </c>
      <c r="C143" s="17">
        <v>9</v>
      </c>
      <c r="D143" s="4">
        <v>0</v>
      </c>
      <c r="E143" s="4" t="s">
        <v>1</v>
      </c>
      <c r="F143" s="2" t="s">
        <v>256</v>
      </c>
      <c r="G143" s="4">
        <v>5</v>
      </c>
      <c r="H143" s="4" t="s">
        <v>257</v>
      </c>
    </row>
    <row r="144" spans="2:9" s="4" customFormat="1" x14ac:dyDescent="0.25">
      <c r="C144" s="17"/>
      <c r="F144" s="2"/>
    </row>
    <row r="145" spans="2:9" s="4" customFormat="1" ht="17.25" x14ac:dyDescent="0.25">
      <c r="B145" s="4" t="s">
        <v>214</v>
      </c>
      <c r="C145" s="17">
        <v>9</v>
      </c>
      <c r="D145" s="4">
        <v>1</v>
      </c>
      <c r="E145" s="4" t="s">
        <v>20</v>
      </c>
      <c r="F145" t="s">
        <v>276</v>
      </c>
    </row>
    <row r="146" spans="2:9" s="32" customFormat="1" x14ac:dyDescent="0.25">
      <c r="C146" s="17"/>
      <c r="E146" s="32" t="s">
        <v>20</v>
      </c>
      <c r="F146" s="2" t="s">
        <v>319</v>
      </c>
      <c r="G146" s="32">
        <v>2</v>
      </c>
      <c r="H146" s="32" t="s">
        <v>37</v>
      </c>
      <c r="I146" s="32" t="s">
        <v>320</v>
      </c>
    </row>
    <row r="147" spans="2:9" s="32" customFormat="1" x14ac:dyDescent="0.25">
      <c r="C147" s="17"/>
      <c r="E147" s="32" t="s">
        <v>20</v>
      </c>
      <c r="F147" s="2" t="s">
        <v>321</v>
      </c>
      <c r="G147" s="32">
        <v>4</v>
      </c>
      <c r="H147" s="32" t="s">
        <v>37</v>
      </c>
    </row>
    <row r="148" spans="2:9" s="32" customFormat="1" x14ac:dyDescent="0.25">
      <c r="C148" s="17"/>
      <c r="E148" s="32" t="s">
        <v>20</v>
      </c>
      <c r="F148" s="2" t="s">
        <v>322</v>
      </c>
      <c r="G148" s="32">
        <v>1</v>
      </c>
      <c r="H148" s="32" t="s">
        <v>37</v>
      </c>
      <c r="I148" s="32" t="s">
        <v>185</v>
      </c>
    </row>
    <row r="149" spans="2:9" s="32" customFormat="1" x14ac:dyDescent="0.25">
      <c r="C149" s="17"/>
      <c r="E149" s="32" t="s">
        <v>1</v>
      </c>
      <c r="F149" s="2" t="s">
        <v>324</v>
      </c>
      <c r="G149" s="32">
        <v>9</v>
      </c>
      <c r="H149" s="32" t="s">
        <v>37</v>
      </c>
      <c r="I149" s="32" t="s">
        <v>184</v>
      </c>
    </row>
    <row r="150" spans="2:9" s="4" customFormat="1" x14ac:dyDescent="0.25">
      <c r="C150" s="17"/>
      <c r="F150" s="2"/>
    </row>
    <row r="151" spans="2:9" s="4" customFormat="1" x14ac:dyDescent="0.25">
      <c r="B151" s="4" t="s">
        <v>248</v>
      </c>
      <c r="C151" s="17">
        <v>13.5</v>
      </c>
      <c r="E151" s="4" t="s">
        <v>1</v>
      </c>
      <c r="F151" s="2" t="s">
        <v>339</v>
      </c>
      <c r="G151" s="4">
        <v>10</v>
      </c>
      <c r="H151" s="4" t="s">
        <v>68</v>
      </c>
      <c r="I151" s="4" t="s">
        <v>7</v>
      </c>
    </row>
    <row r="152" spans="2:9" s="32" customFormat="1" x14ac:dyDescent="0.25">
      <c r="C152" s="17"/>
      <c r="E152" s="32" t="s">
        <v>20</v>
      </c>
      <c r="F152" s="2" t="s">
        <v>341</v>
      </c>
      <c r="G152" s="32">
        <v>1</v>
      </c>
      <c r="H152" s="32" t="s">
        <v>68</v>
      </c>
      <c r="I152" s="32" t="s">
        <v>342</v>
      </c>
    </row>
    <row r="153" spans="2:9" s="4" customFormat="1" x14ac:dyDescent="0.25">
      <c r="C153" s="17"/>
      <c r="F153" s="2"/>
    </row>
    <row r="154" spans="2:9" s="4" customFormat="1" x14ac:dyDescent="0.25">
      <c r="B154" s="4" t="s">
        <v>249</v>
      </c>
      <c r="C154" s="17">
        <v>13.5</v>
      </c>
      <c r="E154" s="4" t="s">
        <v>1</v>
      </c>
      <c r="F154" s="2" t="s">
        <v>301</v>
      </c>
      <c r="G154" s="4">
        <v>10</v>
      </c>
      <c r="H154" s="4" t="s">
        <v>68</v>
      </c>
      <c r="I154" s="4" t="s">
        <v>7</v>
      </c>
    </row>
    <row r="155" spans="2:9" s="32" customFormat="1" x14ac:dyDescent="0.25">
      <c r="C155" s="17"/>
      <c r="E155" s="32" t="s">
        <v>343</v>
      </c>
      <c r="F155" s="2" t="s">
        <v>344</v>
      </c>
      <c r="G155" s="32">
        <v>1</v>
      </c>
      <c r="H155" s="32" t="s">
        <v>68</v>
      </c>
      <c r="I155" s="32" t="s">
        <v>342</v>
      </c>
    </row>
    <row r="156" spans="2:9" s="4" customFormat="1" x14ac:dyDescent="0.25">
      <c r="C156" s="17"/>
      <c r="F156" s="2"/>
    </row>
    <row r="157" spans="2:9" s="4" customFormat="1" x14ac:dyDescent="0.25">
      <c r="B157" s="4" t="s">
        <v>250</v>
      </c>
      <c r="C157" s="17">
        <v>13.5</v>
      </c>
      <c r="E157" s="4" t="s">
        <v>1</v>
      </c>
      <c r="F157" s="2" t="s">
        <v>269</v>
      </c>
      <c r="G157" s="4">
        <v>2</v>
      </c>
      <c r="H157" s="4" t="s">
        <v>68</v>
      </c>
      <c r="I157" s="4" t="s">
        <v>7</v>
      </c>
    </row>
    <row r="158" spans="2:9" s="4" customFormat="1" x14ac:dyDescent="0.25">
      <c r="C158" s="17"/>
      <c r="E158" s="4" t="s">
        <v>1</v>
      </c>
      <c r="F158" s="2" t="s">
        <v>274</v>
      </c>
      <c r="G158" s="4">
        <v>4</v>
      </c>
      <c r="H158" s="4" t="s">
        <v>37</v>
      </c>
      <c r="I158" s="4" t="s">
        <v>7</v>
      </c>
    </row>
    <row r="159" spans="2:9" s="32" customFormat="1" x14ac:dyDescent="0.25">
      <c r="C159" s="17"/>
      <c r="E159" s="32" t="s">
        <v>1</v>
      </c>
      <c r="F159" s="2" t="s">
        <v>304</v>
      </c>
      <c r="G159" s="32">
        <v>5</v>
      </c>
      <c r="H159" s="32" t="s">
        <v>68</v>
      </c>
      <c r="I159" s="32" t="s">
        <v>7</v>
      </c>
    </row>
    <row r="160" spans="2:9" s="32" customFormat="1" x14ac:dyDescent="0.25">
      <c r="C160" s="17"/>
      <c r="E160" s="32" t="s">
        <v>20</v>
      </c>
      <c r="F160" s="2" t="s">
        <v>113</v>
      </c>
      <c r="G160" s="32">
        <v>1</v>
      </c>
      <c r="H160" s="32" t="s">
        <v>68</v>
      </c>
      <c r="I160" s="32" t="s">
        <v>7</v>
      </c>
    </row>
    <row r="161" spans="2:9" s="32" customFormat="1" x14ac:dyDescent="0.25">
      <c r="C161" s="17"/>
      <c r="E161" s="32" t="s">
        <v>20</v>
      </c>
      <c r="F161" s="2" t="s">
        <v>229</v>
      </c>
      <c r="G161" s="32">
        <v>1</v>
      </c>
      <c r="H161" s="32" t="s">
        <v>68</v>
      </c>
      <c r="I161" s="32" t="s">
        <v>7</v>
      </c>
    </row>
    <row r="162" spans="2:9" s="32" customFormat="1" x14ac:dyDescent="0.25">
      <c r="C162" s="17"/>
      <c r="E162" s="32" t="s">
        <v>20</v>
      </c>
      <c r="F162" s="2" t="s">
        <v>387</v>
      </c>
      <c r="G162" s="32">
        <v>1</v>
      </c>
      <c r="H162" s="32" t="s">
        <v>68</v>
      </c>
      <c r="I162" s="32" t="s">
        <v>7</v>
      </c>
    </row>
    <row r="163" spans="2:9" s="32" customFormat="1" x14ac:dyDescent="0.25">
      <c r="C163" s="17"/>
      <c r="E163" s="32" t="s">
        <v>378</v>
      </c>
      <c r="F163" s="2" t="s">
        <v>377</v>
      </c>
      <c r="G163" s="32">
        <v>1</v>
      </c>
      <c r="H163" s="32" t="s">
        <v>68</v>
      </c>
      <c r="I163" s="32" t="s">
        <v>7</v>
      </c>
    </row>
    <row r="164" spans="2:9" s="32" customFormat="1" x14ac:dyDescent="0.25">
      <c r="C164" s="17"/>
      <c r="E164" s="32" t="s">
        <v>20</v>
      </c>
      <c r="F164" s="2" t="s">
        <v>385</v>
      </c>
      <c r="G164" s="32">
        <v>1</v>
      </c>
      <c r="H164" s="32" t="s">
        <v>68</v>
      </c>
      <c r="I164" s="32" t="s">
        <v>386</v>
      </c>
    </row>
    <row r="165" spans="2:9" s="4" customFormat="1" x14ac:dyDescent="0.25">
      <c r="C165" s="17"/>
      <c r="F165" s="2"/>
    </row>
    <row r="166" spans="2:9" s="4" customFormat="1" x14ac:dyDescent="0.25">
      <c r="B166" s="4" t="s">
        <v>294</v>
      </c>
      <c r="C166" s="17"/>
      <c r="E166" s="4" t="s">
        <v>183</v>
      </c>
      <c r="F166" s="2" t="s">
        <v>314</v>
      </c>
      <c r="G166" s="4">
        <v>9</v>
      </c>
      <c r="H166" s="4" t="s">
        <v>37</v>
      </c>
      <c r="I166" s="4" t="s">
        <v>295</v>
      </c>
    </row>
    <row r="167" spans="2:9" s="4" customFormat="1" x14ac:dyDescent="0.25">
      <c r="C167" s="17"/>
      <c r="F167" s="2" t="s">
        <v>313</v>
      </c>
      <c r="G167" s="4">
        <v>9</v>
      </c>
      <c r="H167" s="4" t="s">
        <v>37</v>
      </c>
    </row>
    <row r="168" spans="2:9" s="32" customFormat="1" x14ac:dyDescent="0.25">
      <c r="C168" s="17"/>
      <c r="F168" s="2"/>
    </row>
    <row r="169" spans="2:9" s="32" customFormat="1" x14ac:dyDescent="0.25">
      <c r="B169" s="32" t="s">
        <v>254</v>
      </c>
      <c r="C169" s="17"/>
      <c r="E169" s="32" t="s">
        <v>1</v>
      </c>
      <c r="F169" s="2" t="s">
        <v>370</v>
      </c>
      <c r="G169" s="32">
        <v>2</v>
      </c>
      <c r="H169" s="32" t="s">
        <v>371</v>
      </c>
      <c r="I169" s="32" t="s">
        <v>7</v>
      </c>
    </row>
    <row r="170" spans="2:9" s="15" customFormat="1" x14ac:dyDescent="0.25">
      <c r="F170" s="63"/>
    </row>
    <row r="171" spans="2:9" s="15" customFormat="1" x14ac:dyDescent="0.25">
      <c r="B171" s="15" t="s">
        <v>395</v>
      </c>
      <c r="E171" s="15" t="s">
        <v>1</v>
      </c>
      <c r="F171" s="63" t="s">
        <v>406</v>
      </c>
      <c r="G171" s="15">
        <v>2</v>
      </c>
      <c r="H171" s="15" t="s">
        <v>37</v>
      </c>
      <c r="I171" s="15" t="s">
        <v>407</v>
      </c>
    </row>
    <row r="172" spans="2:9" s="15" customFormat="1" x14ac:dyDescent="0.25">
      <c r="F172" s="63"/>
    </row>
    <row r="173" spans="2:9" s="15" customFormat="1" x14ac:dyDescent="0.25">
      <c r="B173" s="15" t="s">
        <v>389</v>
      </c>
      <c r="E173" s="15" t="s">
        <v>1</v>
      </c>
      <c r="F173" s="63" t="s">
        <v>403</v>
      </c>
      <c r="G173" s="15">
        <v>1</v>
      </c>
      <c r="H173" s="15" t="s">
        <v>37</v>
      </c>
      <c r="I173" s="15" t="s">
        <v>7</v>
      </c>
    </row>
    <row r="174" spans="2:9" s="15" customFormat="1" x14ac:dyDescent="0.25">
      <c r="E174" s="15" t="s">
        <v>20</v>
      </c>
      <c r="F174" s="63" t="s">
        <v>409</v>
      </c>
      <c r="G174" s="15">
        <v>1</v>
      </c>
      <c r="H174" s="15" t="s">
        <v>37</v>
      </c>
      <c r="I174" s="15" t="s">
        <v>122</v>
      </c>
    </row>
    <row r="175" spans="2:9" s="15" customFormat="1" x14ac:dyDescent="0.25">
      <c r="F175" s="63"/>
    </row>
    <row r="176" spans="2:9" s="15" customFormat="1" x14ac:dyDescent="0.25">
      <c r="F176" s="63"/>
    </row>
    <row r="177" spans="2:6" s="15" customFormat="1" x14ac:dyDescent="0.25">
      <c r="F177" s="63"/>
    </row>
    <row r="178" spans="2:6" s="15" customFormat="1" x14ac:dyDescent="0.25">
      <c r="B178" s="15" t="s">
        <v>374</v>
      </c>
      <c r="C178" s="15" t="s">
        <v>375</v>
      </c>
      <c r="F178" s="63"/>
    </row>
    <row r="179" spans="2:6" s="15" customFormat="1" x14ac:dyDescent="0.25">
      <c r="B179" s="15" t="s">
        <v>382</v>
      </c>
      <c r="F179" s="63" t="s">
        <v>381</v>
      </c>
    </row>
    <row r="180" spans="2:6" s="15" customFormat="1" x14ac:dyDescent="0.25">
      <c r="B180" s="15" t="s">
        <v>358</v>
      </c>
      <c r="F180" s="63" t="s">
        <v>408</v>
      </c>
    </row>
    <row r="181" spans="2:6" s="15" customFormat="1" x14ac:dyDescent="0.25">
      <c r="B181" s="15" t="s">
        <v>380</v>
      </c>
      <c r="F181" s="63" t="s">
        <v>379</v>
      </c>
    </row>
    <row r="182" spans="2:6" s="15" customFormat="1" x14ac:dyDescent="0.25">
      <c r="B182" s="64" t="s">
        <v>277</v>
      </c>
      <c r="C182" s="58" t="s">
        <v>278</v>
      </c>
      <c r="F182" s="63"/>
    </row>
    <row r="183" spans="2:6" s="15" customFormat="1" ht="15.75" x14ac:dyDescent="0.25">
      <c r="B183" s="15" t="s">
        <v>275</v>
      </c>
      <c r="C183" s="65" t="s">
        <v>361</v>
      </c>
      <c r="F183" s="63"/>
    </row>
    <row r="184" spans="2:6" s="15" customFormat="1" ht="15.75" x14ac:dyDescent="0.25">
      <c r="C184" s="66" t="s">
        <v>362</v>
      </c>
      <c r="F184" s="63"/>
    </row>
    <row r="185" spans="2:6" s="15" customFormat="1" ht="15.75" x14ac:dyDescent="0.25">
      <c r="C185" s="66" t="s">
        <v>363</v>
      </c>
      <c r="F185" s="63"/>
    </row>
    <row r="186" spans="2:6" s="15" customFormat="1" ht="15.75" x14ac:dyDescent="0.25">
      <c r="C186" s="66" t="s">
        <v>364</v>
      </c>
      <c r="F186" s="63"/>
    </row>
    <row r="187" spans="2:6" s="15" customFormat="1" ht="15.75" x14ac:dyDescent="0.25">
      <c r="C187" s="67" t="s">
        <v>365</v>
      </c>
      <c r="F187" s="63"/>
    </row>
    <row r="188" spans="2:6" s="15" customFormat="1" ht="15.75" x14ac:dyDescent="0.25">
      <c r="C188" s="67" t="s">
        <v>366</v>
      </c>
      <c r="F188" s="63"/>
    </row>
    <row r="189" spans="2:6" s="15" customFormat="1" ht="15.75" x14ac:dyDescent="0.25">
      <c r="C189" s="66" t="s">
        <v>367</v>
      </c>
      <c r="F189" s="63"/>
    </row>
    <row r="190" spans="2:6" s="15" customFormat="1" ht="15.75" x14ac:dyDescent="0.25">
      <c r="C190" s="65" t="s">
        <v>368</v>
      </c>
      <c r="F190" s="63"/>
    </row>
    <row r="191" spans="2:6" s="15" customFormat="1" ht="15.75" x14ac:dyDescent="0.25">
      <c r="C191" s="67" t="s">
        <v>369</v>
      </c>
      <c r="F191" s="63"/>
    </row>
    <row r="192" spans="2:6" s="15" customFormat="1" x14ac:dyDescent="0.25">
      <c r="F192" s="63"/>
    </row>
    <row r="193" spans="2:6" s="15" customFormat="1" x14ac:dyDescent="0.25">
      <c r="B193" s="15" t="s">
        <v>372</v>
      </c>
      <c r="C193" s="15" t="s">
        <v>373</v>
      </c>
      <c r="F193" s="6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72"/>
  <sheetViews>
    <sheetView workbookViewId="0">
      <pane ySplit="1" topLeftCell="A68" activePane="bottomLeft" state="frozen"/>
      <selection pane="bottomLeft" activeCell="H2" sqref="H2:H106"/>
    </sheetView>
  </sheetViews>
  <sheetFormatPr defaultRowHeight="15" x14ac:dyDescent="0.25"/>
  <cols>
    <col min="3" max="3" width="11.42578125" bestFit="1" customWidth="1"/>
    <col min="4" max="18" width="10" bestFit="1" customWidth="1"/>
  </cols>
  <sheetData>
    <row r="1" spans="1:18" x14ac:dyDescent="0.25">
      <c r="A1" s="4"/>
      <c r="B1" s="4"/>
      <c r="C1" s="9"/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</row>
    <row r="2" spans="1:18" x14ac:dyDescent="0.25">
      <c r="A2" s="4"/>
      <c r="B2" s="4" t="s">
        <v>47</v>
      </c>
      <c r="C2" s="10" t="s">
        <v>48</v>
      </c>
      <c r="D2" s="4" t="s">
        <v>10</v>
      </c>
      <c r="E2" s="4" t="s">
        <v>17</v>
      </c>
      <c r="F2" s="4" t="s">
        <v>35</v>
      </c>
      <c r="G2" s="4" t="s">
        <v>11</v>
      </c>
      <c r="H2" s="4" t="s">
        <v>11</v>
      </c>
      <c r="I2" s="4" t="s">
        <v>4</v>
      </c>
      <c r="J2" s="4" t="s">
        <v>6</v>
      </c>
      <c r="K2" s="4" t="s">
        <v>3</v>
      </c>
      <c r="L2" s="4" t="s">
        <v>7</v>
      </c>
      <c r="M2" s="4" t="s">
        <v>7</v>
      </c>
      <c r="N2" s="4" t="s">
        <v>2</v>
      </c>
      <c r="O2" s="4" t="s">
        <v>4</v>
      </c>
      <c r="P2" s="4" t="s">
        <v>5</v>
      </c>
      <c r="Q2" s="4" t="s">
        <v>4</v>
      </c>
      <c r="R2" s="4" t="s">
        <v>4</v>
      </c>
    </row>
    <row r="3" spans="1:18" x14ac:dyDescent="0.25">
      <c r="A3" s="4"/>
      <c r="B3" s="4"/>
      <c r="C3" s="10" t="s">
        <v>49</v>
      </c>
      <c r="D3" s="4" t="s">
        <v>15</v>
      </c>
      <c r="E3" s="4" t="s">
        <v>11</v>
      </c>
      <c r="F3" s="4" t="s">
        <v>2</v>
      </c>
      <c r="G3" s="4" t="s">
        <v>4</v>
      </c>
      <c r="H3" s="4" t="s">
        <v>11</v>
      </c>
      <c r="I3" s="4" t="s">
        <v>4</v>
      </c>
      <c r="J3" s="4" t="s">
        <v>8</v>
      </c>
      <c r="K3" s="4" t="s">
        <v>3</v>
      </c>
      <c r="L3" s="4" t="s">
        <v>7</v>
      </c>
      <c r="M3" s="4" t="s">
        <v>7</v>
      </c>
      <c r="N3" s="4" t="s">
        <v>2</v>
      </c>
      <c r="O3" s="4" t="s">
        <v>4</v>
      </c>
      <c r="P3" s="4" t="s">
        <v>6</v>
      </c>
      <c r="Q3" s="4" t="s">
        <v>5</v>
      </c>
      <c r="R3" s="4" t="s">
        <v>4</v>
      </c>
    </row>
    <row r="4" spans="1:18" x14ac:dyDescent="0.25">
      <c r="A4" s="4"/>
      <c r="B4" s="4"/>
      <c r="C4" s="10" t="s">
        <v>50</v>
      </c>
      <c r="D4" s="4" t="s">
        <v>10</v>
      </c>
      <c r="E4" s="4" t="s">
        <v>11</v>
      </c>
      <c r="F4" s="4" t="s">
        <v>2</v>
      </c>
      <c r="G4" s="4" t="s">
        <v>7</v>
      </c>
      <c r="H4" s="4" t="s">
        <v>11</v>
      </c>
      <c r="I4" s="4" t="s">
        <v>17</v>
      </c>
      <c r="J4" s="4" t="s">
        <v>4</v>
      </c>
      <c r="K4" s="4" t="s">
        <v>4</v>
      </c>
      <c r="L4" s="4" t="s">
        <v>7</v>
      </c>
      <c r="M4" s="4" t="s">
        <v>7</v>
      </c>
      <c r="N4" s="4" t="s">
        <v>2</v>
      </c>
      <c r="O4" s="4" t="s">
        <v>3</v>
      </c>
      <c r="P4" s="7" t="s">
        <v>7</v>
      </c>
      <c r="Q4" s="4" t="s">
        <v>5</v>
      </c>
      <c r="R4" s="4" t="s">
        <v>6</v>
      </c>
    </row>
    <row r="5" spans="1:18" x14ac:dyDescent="0.25">
      <c r="A5" s="4"/>
      <c r="B5" s="4"/>
      <c r="C5" s="10" t="s">
        <v>51</v>
      </c>
      <c r="D5" s="4" t="s">
        <v>10</v>
      </c>
      <c r="E5" s="4" t="s">
        <v>11</v>
      </c>
      <c r="F5" s="4" t="s">
        <v>2</v>
      </c>
      <c r="G5" s="4" t="s">
        <v>11</v>
      </c>
      <c r="H5" s="4" t="s">
        <v>4</v>
      </c>
      <c r="I5" s="4" t="s">
        <v>17</v>
      </c>
      <c r="J5" s="4" t="s">
        <v>4</v>
      </c>
      <c r="K5" s="4" t="s">
        <v>5</v>
      </c>
      <c r="L5" s="4" t="s">
        <v>7</v>
      </c>
      <c r="M5" s="4" t="s">
        <v>7</v>
      </c>
      <c r="N5" s="4" t="s">
        <v>2</v>
      </c>
      <c r="O5" s="4" t="s">
        <v>3</v>
      </c>
      <c r="P5" s="4" t="s">
        <v>4</v>
      </c>
      <c r="Q5" s="4" t="s">
        <v>4</v>
      </c>
      <c r="R5" s="4" t="s">
        <v>6</v>
      </c>
    </row>
    <row r="6" spans="1:18" x14ac:dyDescent="0.25">
      <c r="A6" s="4"/>
      <c r="B6" s="4"/>
      <c r="C6" s="10" t="s">
        <v>52</v>
      </c>
      <c r="D6" s="4" t="s">
        <v>10</v>
      </c>
      <c r="E6" s="4" t="s">
        <v>11</v>
      </c>
      <c r="F6" s="4" t="s">
        <v>4</v>
      </c>
      <c r="G6" s="4" t="s">
        <v>7</v>
      </c>
      <c r="H6" s="4" t="s">
        <v>12</v>
      </c>
      <c r="I6" s="4" t="s">
        <v>8</v>
      </c>
      <c r="J6" s="4" t="s">
        <v>2</v>
      </c>
      <c r="K6" s="4" t="s">
        <v>5</v>
      </c>
      <c r="L6" s="4" t="s">
        <v>7</v>
      </c>
      <c r="M6" s="4" t="s">
        <v>7</v>
      </c>
      <c r="N6" s="4" t="s">
        <v>4</v>
      </c>
      <c r="O6" s="4" t="s">
        <v>3</v>
      </c>
      <c r="P6" s="4" t="s">
        <v>2</v>
      </c>
      <c r="Q6" s="4" t="s">
        <v>4</v>
      </c>
      <c r="R6" s="4" t="s">
        <v>6</v>
      </c>
    </row>
    <row r="7" spans="1:18" x14ac:dyDescent="0.25">
      <c r="A7" s="4"/>
      <c r="B7" s="4"/>
      <c r="C7" s="10" t="s">
        <v>53</v>
      </c>
      <c r="D7" s="4" t="s">
        <v>6</v>
      </c>
      <c r="E7" s="4" t="s">
        <v>4</v>
      </c>
      <c r="F7" s="4" t="s">
        <v>4</v>
      </c>
      <c r="G7" s="4" t="s">
        <v>4</v>
      </c>
      <c r="H7" s="4" t="s">
        <v>13</v>
      </c>
      <c r="I7" s="4" t="s">
        <v>4</v>
      </c>
      <c r="J7" s="4" t="s">
        <v>2</v>
      </c>
      <c r="K7" s="4" t="s">
        <v>5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2</v>
      </c>
      <c r="Q7" s="4" t="s">
        <v>4</v>
      </c>
      <c r="R7" s="4" t="s">
        <v>3</v>
      </c>
    </row>
    <row r="8" spans="1:18" x14ac:dyDescent="0.25">
      <c r="A8" s="4"/>
      <c r="B8" s="4"/>
      <c r="C8" s="10" t="s">
        <v>54</v>
      </c>
      <c r="D8" s="4" t="s">
        <v>6</v>
      </c>
      <c r="E8" s="4" t="s">
        <v>4</v>
      </c>
      <c r="F8" s="4" t="s">
        <v>4</v>
      </c>
      <c r="G8" s="4" t="s">
        <v>4</v>
      </c>
      <c r="H8" s="4" t="s">
        <v>13</v>
      </c>
      <c r="I8" s="4" t="s">
        <v>4</v>
      </c>
      <c r="J8" s="4" t="s">
        <v>2</v>
      </c>
      <c r="K8" s="4" t="s">
        <v>5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2</v>
      </c>
      <c r="Q8" s="4" t="s">
        <v>4</v>
      </c>
      <c r="R8" s="4" t="s">
        <v>3</v>
      </c>
    </row>
    <row r="9" spans="1:18" x14ac:dyDescent="0.25">
      <c r="A9" s="4"/>
      <c r="B9" s="4" t="s">
        <v>55</v>
      </c>
      <c r="C9" s="10" t="s">
        <v>48</v>
      </c>
      <c r="D9" s="4" t="s">
        <v>4</v>
      </c>
      <c r="E9" s="4" t="s">
        <v>10</v>
      </c>
      <c r="F9" s="4" t="s">
        <v>17</v>
      </c>
      <c r="G9" s="4" t="s">
        <v>35</v>
      </c>
      <c r="H9" s="4" t="s">
        <v>11</v>
      </c>
      <c r="I9" s="4" t="s">
        <v>11</v>
      </c>
      <c r="J9" s="4" t="s">
        <v>4</v>
      </c>
      <c r="K9" s="4" t="s">
        <v>6</v>
      </c>
      <c r="L9" s="4" t="s">
        <v>3</v>
      </c>
      <c r="M9" s="4" t="s">
        <v>7</v>
      </c>
      <c r="N9" s="4" t="s">
        <v>7</v>
      </c>
      <c r="O9" s="4" t="s">
        <v>2</v>
      </c>
      <c r="P9" s="4" t="s">
        <v>4</v>
      </c>
      <c r="Q9" s="4" t="s">
        <v>5</v>
      </c>
      <c r="R9" s="4" t="s">
        <v>4</v>
      </c>
    </row>
    <row r="10" spans="1:18" x14ac:dyDescent="0.25">
      <c r="A10" s="4"/>
      <c r="B10" s="4"/>
      <c r="C10" s="10" t="s">
        <v>49</v>
      </c>
      <c r="D10" s="4" t="s">
        <v>4</v>
      </c>
      <c r="E10" s="4" t="s">
        <v>15</v>
      </c>
      <c r="F10" s="4" t="s">
        <v>11</v>
      </c>
      <c r="G10" s="4" t="s">
        <v>2</v>
      </c>
      <c r="H10" s="4" t="s">
        <v>4</v>
      </c>
      <c r="I10" s="4" t="s">
        <v>11</v>
      </c>
      <c r="J10" s="4" t="s">
        <v>4</v>
      </c>
      <c r="K10" s="4" t="s">
        <v>8</v>
      </c>
      <c r="L10" s="4" t="s">
        <v>3</v>
      </c>
      <c r="M10" s="4" t="s">
        <v>7</v>
      </c>
      <c r="N10" s="4" t="s">
        <v>7</v>
      </c>
      <c r="O10" s="4" t="s">
        <v>2</v>
      </c>
      <c r="P10" s="4" t="s">
        <v>4</v>
      </c>
      <c r="Q10" s="4" t="s">
        <v>6</v>
      </c>
      <c r="R10" s="4" t="s">
        <v>5</v>
      </c>
    </row>
    <row r="11" spans="1:18" x14ac:dyDescent="0.25">
      <c r="A11" s="4"/>
      <c r="B11" s="4"/>
      <c r="C11" s="10" t="s">
        <v>50</v>
      </c>
      <c r="D11" s="4" t="s">
        <v>6</v>
      </c>
      <c r="E11" s="4" t="s">
        <v>10</v>
      </c>
      <c r="F11" s="4" t="s">
        <v>11</v>
      </c>
      <c r="G11" s="4" t="s">
        <v>2</v>
      </c>
      <c r="H11" s="4" t="s">
        <v>7</v>
      </c>
      <c r="I11" s="4" t="s">
        <v>11</v>
      </c>
      <c r="J11" s="4" t="s">
        <v>17</v>
      </c>
      <c r="K11" s="4" t="s">
        <v>4</v>
      </c>
      <c r="L11" s="4" t="s">
        <v>4</v>
      </c>
      <c r="M11" s="4" t="s">
        <v>7</v>
      </c>
      <c r="N11" s="4" t="s">
        <v>7</v>
      </c>
      <c r="O11" s="4" t="s">
        <v>2</v>
      </c>
      <c r="P11" s="4" t="s">
        <v>3</v>
      </c>
      <c r="Q11" s="7" t="s">
        <v>7</v>
      </c>
      <c r="R11" s="4" t="s">
        <v>5</v>
      </c>
    </row>
    <row r="12" spans="1:18" x14ac:dyDescent="0.25">
      <c r="A12" s="4"/>
      <c r="B12" s="4"/>
      <c r="C12" s="10" t="s">
        <v>51</v>
      </c>
      <c r="D12" s="4" t="s">
        <v>6</v>
      </c>
      <c r="E12" s="4" t="s">
        <v>10</v>
      </c>
      <c r="F12" s="4" t="s">
        <v>11</v>
      </c>
      <c r="G12" s="4" t="s">
        <v>2</v>
      </c>
      <c r="H12" s="4" t="s">
        <v>11</v>
      </c>
      <c r="I12" s="4" t="s">
        <v>4</v>
      </c>
      <c r="J12" s="4" t="s">
        <v>17</v>
      </c>
      <c r="K12" s="4" t="s">
        <v>4</v>
      </c>
      <c r="L12" s="4" t="s">
        <v>5</v>
      </c>
      <c r="M12" s="4" t="s">
        <v>7</v>
      </c>
      <c r="N12" s="4" t="s">
        <v>7</v>
      </c>
      <c r="O12" s="4" t="s">
        <v>2</v>
      </c>
      <c r="P12" s="4" t="s">
        <v>3</v>
      </c>
      <c r="Q12" s="4" t="s">
        <v>4</v>
      </c>
      <c r="R12" s="4" t="s">
        <v>4</v>
      </c>
    </row>
    <row r="13" spans="1:18" x14ac:dyDescent="0.25">
      <c r="A13" s="4"/>
      <c r="B13" s="4"/>
      <c r="C13" s="10" t="s">
        <v>52</v>
      </c>
      <c r="D13" s="4" t="s">
        <v>6</v>
      </c>
      <c r="E13" s="4" t="s">
        <v>10</v>
      </c>
      <c r="F13" s="4" t="s">
        <v>11</v>
      </c>
      <c r="G13" s="4" t="s">
        <v>4</v>
      </c>
      <c r="H13" s="4" t="s">
        <v>7</v>
      </c>
      <c r="I13" s="4" t="s">
        <v>12</v>
      </c>
      <c r="J13" s="4" t="s">
        <v>8</v>
      </c>
      <c r="K13" s="4" t="s">
        <v>2</v>
      </c>
      <c r="L13" s="4" t="s">
        <v>5</v>
      </c>
      <c r="M13" s="4" t="s">
        <v>7</v>
      </c>
      <c r="N13" s="4" t="s">
        <v>7</v>
      </c>
      <c r="O13" s="4" t="s">
        <v>4</v>
      </c>
      <c r="P13" s="4" t="s">
        <v>3</v>
      </c>
      <c r="Q13" s="4" t="s">
        <v>2</v>
      </c>
      <c r="R13" s="4" t="s">
        <v>4</v>
      </c>
    </row>
    <row r="14" spans="1:18" x14ac:dyDescent="0.25">
      <c r="A14" s="4"/>
      <c r="B14" s="4"/>
      <c r="C14" s="10" t="s">
        <v>53</v>
      </c>
      <c r="D14" s="4" t="s">
        <v>3</v>
      </c>
      <c r="E14" s="4" t="s">
        <v>6</v>
      </c>
      <c r="F14" s="4" t="s">
        <v>4</v>
      </c>
      <c r="G14" s="4" t="s">
        <v>4</v>
      </c>
      <c r="H14" s="4" t="s">
        <v>4</v>
      </c>
      <c r="I14" s="4" t="s">
        <v>13</v>
      </c>
      <c r="J14" s="4" t="s">
        <v>4</v>
      </c>
      <c r="K14" s="4" t="s">
        <v>2</v>
      </c>
      <c r="L14" s="4" t="s">
        <v>5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2</v>
      </c>
      <c r="R14" s="4" t="s">
        <v>4</v>
      </c>
    </row>
    <row r="15" spans="1:18" x14ac:dyDescent="0.25">
      <c r="A15" s="4"/>
      <c r="B15" s="4"/>
      <c r="C15" s="10" t="s">
        <v>54</v>
      </c>
      <c r="D15" s="4" t="s">
        <v>3</v>
      </c>
      <c r="E15" s="4" t="s">
        <v>6</v>
      </c>
      <c r="F15" s="4" t="s">
        <v>4</v>
      </c>
      <c r="G15" s="4" t="s">
        <v>4</v>
      </c>
      <c r="H15" s="4" t="s">
        <v>4</v>
      </c>
      <c r="I15" s="4" t="s">
        <v>13</v>
      </c>
      <c r="J15" s="4" t="s">
        <v>4</v>
      </c>
      <c r="K15" s="4" t="s">
        <v>2</v>
      </c>
      <c r="L15" s="4" t="s">
        <v>5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2</v>
      </c>
      <c r="R15" s="4" t="s">
        <v>4</v>
      </c>
    </row>
    <row r="16" spans="1:18" x14ac:dyDescent="0.25">
      <c r="A16" s="4"/>
      <c r="B16" s="4" t="s">
        <v>56</v>
      </c>
      <c r="C16" s="10" t="s">
        <v>48</v>
      </c>
      <c r="D16" s="4" t="s">
        <v>4</v>
      </c>
      <c r="E16" s="4" t="s">
        <v>4</v>
      </c>
      <c r="F16" s="4" t="s">
        <v>10</v>
      </c>
      <c r="G16" s="4" t="s">
        <v>17</v>
      </c>
      <c r="H16" s="4" t="s">
        <v>35</v>
      </c>
      <c r="I16" s="4" t="s">
        <v>11</v>
      </c>
      <c r="J16" s="4" t="s">
        <v>11</v>
      </c>
      <c r="K16" s="4" t="s">
        <v>4</v>
      </c>
      <c r="L16" s="4" t="s">
        <v>6</v>
      </c>
      <c r="M16" s="4" t="s">
        <v>3</v>
      </c>
      <c r="N16" s="4" t="s">
        <v>7</v>
      </c>
      <c r="O16" s="4" t="s">
        <v>7</v>
      </c>
      <c r="P16" s="4" t="s">
        <v>2</v>
      </c>
      <c r="Q16" s="4" t="s">
        <v>4</v>
      </c>
      <c r="R16" s="4" t="s">
        <v>5</v>
      </c>
    </row>
    <row r="17" spans="1:18" x14ac:dyDescent="0.25">
      <c r="A17" s="4"/>
      <c r="B17" s="4"/>
      <c r="C17" s="10" t="s">
        <v>49</v>
      </c>
      <c r="D17" s="4" t="s">
        <v>5</v>
      </c>
      <c r="E17" s="4" t="s">
        <v>4</v>
      </c>
      <c r="F17" s="4" t="s">
        <v>15</v>
      </c>
      <c r="G17" s="4" t="s">
        <v>11</v>
      </c>
      <c r="H17" s="4" t="s">
        <v>2</v>
      </c>
      <c r="I17" s="4" t="s">
        <v>4</v>
      </c>
      <c r="J17" s="4" t="s">
        <v>11</v>
      </c>
      <c r="K17" s="4" t="s">
        <v>4</v>
      </c>
      <c r="L17" s="4" t="s">
        <v>8</v>
      </c>
      <c r="M17" s="4" t="s">
        <v>3</v>
      </c>
      <c r="N17" s="4" t="s">
        <v>7</v>
      </c>
      <c r="O17" s="4" t="s">
        <v>7</v>
      </c>
      <c r="P17" s="4" t="s">
        <v>2</v>
      </c>
      <c r="Q17" s="4" t="s">
        <v>4</v>
      </c>
      <c r="R17" s="4" t="s">
        <v>6</v>
      </c>
    </row>
    <row r="18" spans="1:18" x14ac:dyDescent="0.25">
      <c r="A18" s="4"/>
      <c r="B18" s="4"/>
      <c r="C18" s="10" t="s">
        <v>50</v>
      </c>
      <c r="D18" s="4" t="s">
        <v>5</v>
      </c>
      <c r="E18" s="4" t="s">
        <v>6</v>
      </c>
      <c r="F18" s="4" t="s">
        <v>10</v>
      </c>
      <c r="G18" s="4" t="s">
        <v>11</v>
      </c>
      <c r="H18" s="4" t="s">
        <v>2</v>
      </c>
      <c r="I18" s="4" t="s">
        <v>7</v>
      </c>
      <c r="J18" s="4" t="s">
        <v>11</v>
      </c>
      <c r="K18" s="4" t="s">
        <v>17</v>
      </c>
      <c r="L18" s="4" t="s">
        <v>4</v>
      </c>
      <c r="M18" s="4" t="s">
        <v>4</v>
      </c>
      <c r="N18" s="4" t="s">
        <v>7</v>
      </c>
      <c r="O18" s="4" t="s">
        <v>7</v>
      </c>
      <c r="P18" s="4" t="s">
        <v>2</v>
      </c>
      <c r="Q18" s="4" t="s">
        <v>3</v>
      </c>
      <c r="R18" s="7" t="s">
        <v>7</v>
      </c>
    </row>
    <row r="19" spans="1:18" x14ac:dyDescent="0.25">
      <c r="A19" s="4"/>
      <c r="B19" s="4"/>
      <c r="C19" s="10" t="s">
        <v>51</v>
      </c>
      <c r="D19" s="4" t="s">
        <v>4</v>
      </c>
      <c r="E19" s="4" t="s">
        <v>6</v>
      </c>
      <c r="F19" s="4" t="s">
        <v>10</v>
      </c>
      <c r="G19" s="4" t="s">
        <v>11</v>
      </c>
      <c r="H19" s="4" t="s">
        <v>2</v>
      </c>
      <c r="I19" s="4" t="s">
        <v>11</v>
      </c>
      <c r="J19" s="4" t="s">
        <v>4</v>
      </c>
      <c r="K19" s="4" t="s">
        <v>17</v>
      </c>
      <c r="L19" s="4" t="s">
        <v>4</v>
      </c>
      <c r="M19" s="4" t="s">
        <v>5</v>
      </c>
      <c r="N19" s="4" t="s">
        <v>7</v>
      </c>
      <c r="O19" s="4" t="s">
        <v>7</v>
      </c>
      <c r="P19" s="4" t="s">
        <v>2</v>
      </c>
      <c r="Q19" s="4" t="s">
        <v>3</v>
      </c>
      <c r="R19" s="4" t="s">
        <v>4</v>
      </c>
    </row>
    <row r="20" spans="1:18" x14ac:dyDescent="0.25">
      <c r="A20" s="4"/>
      <c r="B20" s="4"/>
      <c r="C20" s="10" t="s">
        <v>52</v>
      </c>
      <c r="D20" s="4" t="s">
        <v>4</v>
      </c>
      <c r="E20" s="4" t="s">
        <v>6</v>
      </c>
      <c r="F20" s="4" t="s">
        <v>10</v>
      </c>
      <c r="G20" s="4" t="s">
        <v>11</v>
      </c>
      <c r="H20" s="4" t="s">
        <v>4</v>
      </c>
      <c r="I20" s="4" t="s">
        <v>7</v>
      </c>
      <c r="J20" s="4" t="s">
        <v>12</v>
      </c>
      <c r="K20" s="4" t="s">
        <v>8</v>
      </c>
      <c r="L20" s="4" t="s">
        <v>2</v>
      </c>
      <c r="M20" s="4" t="s">
        <v>5</v>
      </c>
      <c r="N20" s="4" t="s">
        <v>7</v>
      </c>
      <c r="O20" s="4" t="s">
        <v>7</v>
      </c>
      <c r="P20" s="4" t="s">
        <v>4</v>
      </c>
      <c r="Q20" s="4" t="s">
        <v>3</v>
      </c>
      <c r="R20" s="4" t="s">
        <v>2</v>
      </c>
    </row>
    <row r="21" spans="1:18" x14ac:dyDescent="0.25">
      <c r="A21" s="4"/>
      <c r="B21" s="4"/>
      <c r="C21" s="10" t="s">
        <v>53</v>
      </c>
      <c r="D21" s="4" t="s">
        <v>4</v>
      </c>
      <c r="E21" s="4" t="s">
        <v>3</v>
      </c>
      <c r="F21" s="4" t="s">
        <v>6</v>
      </c>
      <c r="G21" s="4" t="s">
        <v>4</v>
      </c>
      <c r="H21" s="4" t="s">
        <v>4</v>
      </c>
      <c r="I21" s="4" t="s">
        <v>4</v>
      </c>
      <c r="J21" s="4" t="s">
        <v>13</v>
      </c>
      <c r="K21" s="4" t="s">
        <v>4</v>
      </c>
      <c r="L21" s="4" t="s">
        <v>2</v>
      </c>
      <c r="M21" s="4" t="s">
        <v>5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2</v>
      </c>
    </row>
    <row r="22" spans="1:18" x14ac:dyDescent="0.25">
      <c r="A22" s="4"/>
      <c r="B22" s="4"/>
      <c r="C22" s="10" t="s">
        <v>54</v>
      </c>
      <c r="D22" s="4" t="s">
        <v>4</v>
      </c>
      <c r="E22" s="4" t="s">
        <v>3</v>
      </c>
      <c r="F22" s="4" t="s">
        <v>6</v>
      </c>
      <c r="G22" s="4" t="s">
        <v>4</v>
      </c>
      <c r="H22" s="4" t="s">
        <v>4</v>
      </c>
      <c r="I22" s="4" t="s">
        <v>4</v>
      </c>
      <c r="J22" s="4" t="s">
        <v>13</v>
      </c>
      <c r="K22" s="4" t="s">
        <v>4</v>
      </c>
      <c r="L22" s="4" t="s">
        <v>2</v>
      </c>
      <c r="M22" s="4" t="s">
        <v>5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2</v>
      </c>
    </row>
    <row r="23" spans="1:18" x14ac:dyDescent="0.25">
      <c r="A23" s="4"/>
      <c r="B23" s="4" t="s">
        <v>57</v>
      </c>
      <c r="C23" s="10" t="s">
        <v>48</v>
      </c>
      <c r="D23" s="4" t="s">
        <v>5</v>
      </c>
      <c r="E23" s="4" t="s">
        <v>4</v>
      </c>
      <c r="F23" s="4" t="s">
        <v>4</v>
      </c>
      <c r="G23" s="4" t="s">
        <v>10</v>
      </c>
      <c r="H23" s="4" t="s">
        <v>17</v>
      </c>
      <c r="I23" s="4" t="s">
        <v>35</v>
      </c>
      <c r="J23" s="4" t="s">
        <v>11</v>
      </c>
      <c r="K23" s="4" t="s">
        <v>11</v>
      </c>
      <c r="L23" s="4" t="s">
        <v>4</v>
      </c>
      <c r="M23" s="4" t="s">
        <v>6</v>
      </c>
      <c r="N23" s="4" t="s">
        <v>3</v>
      </c>
      <c r="O23" s="4" t="s">
        <v>7</v>
      </c>
      <c r="P23" s="4" t="s">
        <v>7</v>
      </c>
      <c r="Q23" s="4" t="s">
        <v>2</v>
      </c>
      <c r="R23" s="4" t="s">
        <v>4</v>
      </c>
    </row>
    <row r="24" spans="1:18" x14ac:dyDescent="0.25">
      <c r="A24" s="4"/>
      <c r="B24" s="4"/>
      <c r="C24" s="10" t="s">
        <v>49</v>
      </c>
      <c r="D24" s="4" t="s">
        <v>6</v>
      </c>
      <c r="E24" s="4" t="s">
        <v>5</v>
      </c>
      <c r="F24" s="4" t="s">
        <v>4</v>
      </c>
      <c r="G24" s="4" t="s">
        <v>15</v>
      </c>
      <c r="H24" s="4" t="s">
        <v>11</v>
      </c>
      <c r="I24" s="4" t="s">
        <v>2</v>
      </c>
      <c r="J24" s="4" t="s">
        <v>4</v>
      </c>
      <c r="K24" s="4" t="s">
        <v>11</v>
      </c>
      <c r="L24" s="4" t="s">
        <v>4</v>
      </c>
      <c r="M24" s="4" t="s">
        <v>8</v>
      </c>
      <c r="N24" s="4" t="s">
        <v>3</v>
      </c>
      <c r="O24" s="4" t="s">
        <v>7</v>
      </c>
      <c r="P24" s="4" t="s">
        <v>7</v>
      </c>
      <c r="Q24" s="4" t="s">
        <v>2</v>
      </c>
      <c r="R24" s="4" t="s">
        <v>4</v>
      </c>
    </row>
    <row r="25" spans="1:18" x14ac:dyDescent="0.25">
      <c r="A25" s="4"/>
      <c r="B25" s="4"/>
      <c r="C25" s="10" t="s">
        <v>50</v>
      </c>
      <c r="D25" s="7" t="s">
        <v>7</v>
      </c>
      <c r="E25" s="4" t="s">
        <v>5</v>
      </c>
      <c r="F25" s="4" t="s">
        <v>6</v>
      </c>
      <c r="G25" s="4" t="s">
        <v>10</v>
      </c>
      <c r="H25" s="4" t="s">
        <v>11</v>
      </c>
      <c r="I25" s="4" t="s">
        <v>2</v>
      </c>
      <c r="J25" s="4" t="s">
        <v>7</v>
      </c>
      <c r="K25" s="4" t="s">
        <v>11</v>
      </c>
      <c r="L25" s="4" t="s">
        <v>17</v>
      </c>
      <c r="M25" s="4" t="s">
        <v>4</v>
      </c>
      <c r="N25" s="4" t="s">
        <v>4</v>
      </c>
      <c r="O25" s="4" t="s">
        <v>7</v>
      </c>
      <c r="P25" s="4" t="s">
        <v>7</v>
      </c>
      <c r="Q25" s="4" t="s">
        <v>2</v>
      </c>
      <c r="R25" s="4" t="s">
        <v>3</v>
      </c>
    </row>
    <row r="26" spans="1:18" x14ac:dyDescent="0.25">
      <c r="A26" s="4"/>
      <c r="B26" s="4"/>
      <c r="C26" s="10" t="s">
        <v>51</v>
      </c>
      <c r="D26" s="4" t="s">
        <v>4</v>
      </c>
      <c r="E26" s="4" t="s">
        <v>4</v>
      </c>
      <c r="F26" s="4" t="s">
        <v>6</v>
      </c>
      <c r="G26" s="4" t="s">
        <v>10</v>
      </c>
      <c r="H26" s="4" t="s">
        <v>11</v>
      </c>
      <c r="I26" s="4" t="s">
        <v>2</v>
      </c>
      <c r="J26" s="4" t="s">
        <v>11</v>
      </c>
      <c r="K26" s="4" t="s">
        <v>4</v>
      </c>
      <c r="L26" s="4" t="s">
        <v>17</v>
      </c>
      <c r="M26" s="4" t="s">
        <v>4</v>
      </c>
      <c r="N26" s="4" t="s">
        <v>5</v>
      </c>
      <c r="O26" s="4" t="s">
        <v>7</v>
      </c>
      <c r="P26" s="4" t="s">
        <v>7</v>
      </c>
      <c r="Q26" s="4" t="s">
        <v>2</v>
      </c>
      <c r="R26" s="4" t="s">
        <v>3</v>
      </c>
    </row>
    <row r="27" spans="1:18" x14ac:dyDescent="0.25">
      <c r="A27" s="4"/>
      <c r="B27" s="4"/>
      <c r="C27" s="10" t="s">
        <v>52</v>
      </c>
      <c r="D27" s="4" t="s">
        <v>2</v>
      </c>
      <c r="E27" s="4" t="s">
        <v>4</v>
      </c>
      <c r="F27" s="4" t="s">
        <v>6</v>
      </c>
      <c r="G27" s="4" t="s">
        <v>10</v>
      </c>
      <c r="H27" s="4" t="s">
        <v>11</v>
      </c>
      <c r="I27" s="4" t="s">
        <v>4</v>
      </c>
      <c r="J27" s="4" t="s">
        <v>7</v>
      </c>
      <c r="K27" s="4" t="s">
        <v>12</v>
      </c>
      <c r="L27" s="4" t="s">
        <v>8</v>
      </c>
      <c r="M27" s="4" t="s">
        <v>2</v>
      </c>
      <c r="N27" s="4" t="s">
        <v>5</v>
      </c>
      <c r="O27" s="4" t="s">
        <v>7</v>
      </c>
      <c r="P27" s="4" t="s">
        <v>7</v>
      </c>
      <c r="Q27" s="4" t="s">
        <v>4</v>
      </c>
      <c r="R27" s="4" t="s">
        <v>3</v>
      </c>
    </row>
    <row r="28" spans="1:18" x14ac:dyDescent="0.25">
      <c r="A28" s="4"/>
      <c r="B28" s="4"/>
      <c r="C28" s="10" t="s">
        <v>53</v>
      </c>
      <c r="D28" s="4" t="s">
        <v>2</v>
      </c>
      <c r="E28" s="4" t="s">
        <v>4</v>
      </c>
      <c r="F28" s="4" t="s">
        <v>3</v>
      </c>
      <c r="G28" s="4" t="s">
        <v>6</v>
      </c>
      <c r="H28" s="4" t="s">
        <v>4</v>
      </c>
      <c r="I28" s="4" t="s">
        <v>4</v>
      </c>
      <c r="J28" s="4" t="s">
        <v>4</v>
      </c>
      <c r="K28" s="4" t="s">
        <v>13</v>
      </c>
      <c r="L28" s="4" t="s">
        <v>4</v>
      </c>
      <c r="M28" s="4" t="s">
        <v>2</v>
      </c>
      <c r="N28" s="4" t="s">
        <v>5</v>
      </c>
      <c r="O28" s="4" t="s">
        <v>4</v>
      </c>
      <c r="P28" s="4" t="s">
        <v>4</v>
      </c>
      <c r="Q28" s="4" t="s">
        <v>4</v>
      </c>
      <c r="R28" s="4" t="s">
        <v>4</v>
      </c>
    </row>
    <row r="29" spans="1:18" x14ac:dyDescent="0.25">
      <c r="A29" s="4"/>
      <c r="B29" s="4"/>
      <c r="C29" s="10" t="s">
        <v>54</v>
      </c>
      <c r="D29" s="4" t="s">
        <v>2</v>
      </c>
      <c r="E29" s="4" t="s">
        <v>4</v>
      </c>
      <c r="F29" s="4" t="s">
        <v>3</v>
      </c>
      <c r="G29" s="4" t="s">
        <v>6</v>
      </c>
      <c r="H29" s="4" t="s">
        <v>4</v>
      </c>
      <c r="I29" s="4" t="s">
        <v>4</v>
      </c>
      <c r="J29" s="4" t="s">
        <v>4</v>
      </c>
      <c r="K29" s="4" t="s">
        <v>13</v>
      </c>
      <c r="L29" s="4" t="s">
        <v>4</v>
      </c>
      <c r="M29" s="4" t="s">
        <v>2</v>
      </c>
      <c r="N29" s="4" t="s">
        <v>5</v>
      </c>
      <c r="O29" s="4" t="s">
        <v>4</v>
      </c>
      <c r="P29" s="4" t="s">
        <v>4</v>
      </c>
      <c r="Q29" s="4" t="s">
        <v>4</v>
      </c>
      <c r="R29" s="4" t="s">
        <v>4</v>
      </c>
    </row>
    <row r="30" spans="1:18" x14ac:dyDescent="0.25">
      <c r="A30" s="4"/>
      <c r="B30" s="4" t="s">
        <v>58</v>
      </c>
      <c r="C30" s="10" t="s">
        <v>48</v>
      </c>
      <c r="D30" s="4" t="s">
        <v>4</v>
      </c>
      <c r="E30" s="4" t="s">
        <v>5</v>
      </c>
      <c r="F30" s="4" t="s">
        <v>4</v>
      </c>
      <c r="G30" s="4" t="s">
        <v>4</v>
      </c>
      <c r="H30" s="4" t="s">
        <v>10</v>
      </c>
      <c r="I30" s="4" t="s">
        <v>17</v>
      </c>
      <c r="J30" s="4" t="s">
        <v>35</v>
      </c>
      <c r="K30" s="4" t="s">
        <v>11</v>
      </c>
      <c r="L30" s="4" t="s">
        <v>11</v>
      </c>
      <c r="M30" s="4" t="s">
        <v>4</v>
      </c>
      <c r="N30" s="4" t="s">
        <v>6</v>
      </c>
      <c r="O30" s="4" t="s">
        <v>3</v>
      </c>
      <c r="P30" s="4" t="s">
        <v>7</v>
      </c>
      <c r="Q30" s="4" t="s">
        <v>7</v>
      </c>
      <c r="R30" s="4" t="s">
        <v>2</v>
      </c>
    </row>
    <row r="31" spans="1:18" x14ac:dyDescent="0.25">
      <c r="A31" s="4"/>
      <c r="B31" s="4"/>
      <c r="C31" s="10" t="s">
        <v>49</v>
      </c>
      <c r="D31" s="4" t="s">
        <v>4</v>
      </c>
      <c r="E31" s="4" t="s">
        <v>6</v>
      </c>
      <c r="F31" s="4" t="s">
        <v>5</v>
      </c>
      <c r="G31" s="4" t="s">
        <v>4</v>
      </c>
      <c r="H31" s="4" t="s">
        <v>15</v>
      </c>
      <c r="I31" s="4" t="s">
        <v>11</v>
      </c>
      <c r="J31" s="4" t="s">
        <v>2</v>
      </c>
      <c r="K31" s="4" t="s">
        <v>4</v>
      </c>
      <c r="L31" s="4" t="s">
        <v>11</v>
      </c>
      <c r="M31" s="4" t="s">
        <v>4</v>
      </c>
      <c r="N31" s="4" t="s">
        <v>8</v>
      </c>
      <c r="O31" s="4" t="s">
        <v>3</v>
      </c>
      <c r="P31" s="4" t="s">
        <v>7</v>
      </c>
      <c r="Q31" s="4" t="s">
        <v>7</v>
      </c>
      <c r="R31" s="4" t="s">
        <v>2</v>
      </c>
    </row>
    <row r="32" spans="1:18" x14ac:dyDescent="0.25">
      <c r="A32" s="4"/>
      <c r="B32" s="4"/>
      <c r="C32" s="10" t="s">
        <v>50</v>
      </c>
      <c r="D32" s="4" t="s">
        <v>3</v>
      </c>
      <c r="E32" s="7" t="s">
        <v>7</v>
      </c>
      <c r="F32" s="4" t="s">
        <v>5</v>
      </c>
      <c r="G32" s="4" t="s">
        <v>6</v>
      </c>
      <c r="H32" s="4" t="s">
        <v>10</v>
      </c>
      <c r="I32" s="4" t="s">
        <v>11</v>
      </c>
      <c r="J32" s="4" t="s">
        <v>2</v>
      </c>
      <c r="K32" s="4" t="s">
        <v>7</v>
      </c>
      <c r="L32" s="4" t="s">
        <v>11</v>
      </c>
      <c r="M32" s="4" t="s">
        <v>17</v>
      </c>
      <c r="N32" s="4" t="s">
        <v>4</v>
      </c>
      <c r="O32" s="4" t="s">
        <v>4</v>
      </c>
      <c r="P32" s="4" t="s">
        <v>7</v>
      </c>
      <c r="Q32" s="4" t="s">
        <v>7</v>
      </c>
      <c r="R32" s="4" t="s">
        <v>2</v>
      </c>
    </row>
    <row r="33" spans="1:18" x14ac:dyDescent="0.25">
      <c r="A33" s="4"/>
      <c r="B33" s="4"/>
      <c r="C33" s="10" t="s">
        <v>51</v>
      </c>
      <c r="D33" s="4" t="s">
        <v>3</v>
      </c>
      <c r="E33" s="4" t="s">
        <v>4</v>
      </c>
      <c r="F33" s="4" t="s">
        <v>4</v>
      </c>
      <c r="G33" s="4" t="s">
        <v>6</v>
      </c>
      <c r="H33" s="4" t="s">
        <v>10</v>
      </c>
      <c r="I33" s="4" t="s">
        <v>11</v>
      </c>
      <c r="J33" s="4" t="s">
        <v>2</v>
      </c>
      <c r="K33" s="4" t="s">
        <v>11</v>
      </c>
      <c r="L33" s="4" t="s">
        <v>4</v>
      </c>
      <c r="M33" s="4" t="s">
        <v>17</v>
      </c>
      <c r="N33" s="4" t="s">
        <v>4</v>
      </c>
      <c r="O33" s="4" t="s">
        <v>5</v>
      </c>
      <c r="P33" s="4" t="s">
        <v>7</v>
      </c>
      <c r="Q33" s="4" t="s">
        <v>7</v>
      </c>
      <c r="R33" s="4" t="s">
        <v>2</v>
      </c>
    </row>
    <row r="34" spans="1:18" x14ac:dyDescent="0.25">
      <c r="A34" s="4"/>
      <c r="B34" s="4"/>
      <c r="C34" s="10" t="s">
        <v>52</v>
      </c>
      <c r="D34" s="4" t="s">
        <v>3</v>
      </c>
      <c r="E34" s="4" t="s">
        <v>2</v>
      </c>
      <c r="F34" s="4" t="s">
        <v>4</v>
      </c>
      <c r="G34" s="4" t="s">
        <v>6</v>
      </c>
      <c r="H34" s="4" t="s">
        <v>10</v>
      </c>
      <c r="I34" s="4" t="s">
        <v>11</v>
      </c>
      <c r="J34" s="4" t="s">
        <v>4</v>
      </c>
      <c r="K34" s="4" t="s">
        <v>7</v>
      </c>
      <c r="L34" s="4" t="s">
        <v>12</v>
      </c>
      <c r="M34" s="4" t="s">
        <v>8</v>
      </c>
      <c r="N34" s="4" t="s">
        <v>2</v>
      </c>
      <c r="O34" s="4" t="s">
        <v>5</v>
      </c>
      <c r="P34" s="4" t="s">
        <v>7</v>
      </c>
      <c r="Q34" s="4" t="s">
        <v>7</v>
      </c>
      <c r="R34" s="4" t="s">
        <v>4</v>
      </c>
    </row>
    <row r="35" spans="1:18" x14ac:dyDescent="0.25">
      <c r="A35" s="4"/>
      <c r="B35" s="4"/>
      <c r="C35" s="10" t="s">
        <v>53</v>
      </c>
      <c r="D35" s="4" t="s">
        <v>4</v>
      </c>
      <c r="E35" s="4" t="s">
        <v>2</v>
      </c>
      <c r="F35" s="4" t="s">
        <v>4</v>
      </c>
      <c r="G35" s="4" t="s">
        <v>3</v>
      </c>
      <c r="H35" s="4" t="s">
        <v>6</v>
      </c>
      <c r="I35" s="4" t="s">
        <v>4</v>
      </c>
      <c r="J35" s="4" t="s">
        <v>4</v>
      </c>
      <c r="K35" s="4" t="s">
        <v>4</v>
      </c>
      <c r="L35" s="4" t="s">
        <v>13</v>
      </c>
      <c r="M35" s="4" t="s">
        <v>4</v>
      </c>
      <c r="N35" s="4" t="s">
        <v>2</v>
      </c>
      <c r="O35" s="4" t="s">
        <v>5</v>
      </c>
      <c r="P35" s="4" t="s">
        <v>4</v>
      </c>
      <c r="Q35" s="4" t="s">
        <v>4</v>
      </c>
      <c r="R35" s="4" t="s">
        <v>4</v>
      </c>
    </row>
    <row r="36" spans="1:18" x14ac:dyDescent="0.25">
      <c r="A36" s="4"/>
      <c r="B36" s="4"/>
      <c r="C36" s="10" t="s">
        <v>54</v>
      </c>
      <c r="D36" s="4" t="s">
        <v>4</v>
      </c>
      <c r="E36" s="4" t="s">
        <v>2</v>
      </c>
      <c r="F36" s="4" t="s">
        <v>4</v>
      </c>
      <c r="G36" s="4" t="s">
        <v>3</v>
      </c>
      <c r="H36" s="4" t="s">
        <v>6</v>
      </c>
      <c r="I36" s="4" t="s">
        <v>4</v>
      </c>
      <c r="J36" s="4" t="s">
        <v>4</v>
      </c>
      <c r="K36" s="4" t="s">
        <v>4</v>
      </c>
      <c r="L36" s="4" t="s">
        <v>13</v>
      </c>
      <c r="M36" s="4" t="s">
        <v>4</v>
      </c>
      <c r="N36" s="4" t="s">
        <v>2</v>
      </c>
      <c r="O36" s="4" t="s">
        <v>5</v>
      </c>
      <c r="P36" s="4" t="s">
        <v>4</v>
      </c>
      <c r="Q36" s="4" t="s">
        <v>4</v>
      </c>
      <c r="R36" s="4" t="s">
        <v>4</v>
      </c>
    </row>
    <row r="37" spans="1:18" x14ac:dyDescent="0.25">
      <c r="A37" s="4"/>
      <c r="B37" s="4" t="s">
        <v>59</v>
      </c>
      <c r="C37" s="10" t="s">
        <v>48</v>
      </c>
      <c r="D37" s="4" t="s">
        <v>2</v>
      </c>
      <c r="E37" s="4" t="s">
        <v>4</v>
      </c>
      <c r="F37" s="4" t="s">
        <v>5</v>
      </c>
      <c r="G37" s="4" t="s">
        <v>4</v>
      </c>
      <c r="H37" s="4" t="s">
        <v>4</v>
      </c>
      <c r="I37" s="4" t="s">
        <v>10</v>
      </c>
      <c r="J37" s="4" t="s">
        <v>17</v>
      </c>
      <c r="K37" s="4" t="s">
        <v>35</v>
      </c>
      <c r="L37" s="4" t="s">
        <v>11</v>
      </c>
      <c r="M37" s="4" t="s">
        <v>11</v>
      </c>
      <c r="N37" s="4" t="s">
        <v>4</v>
      </c>
      <c r="O37" s="4" t="s">
        <v>6</v>
      </c>
      <c r="P37" s="4" t="s">
        <v>3</v>
      </c>
      <c r="Q37" s="4" t="s">
        <v>7</v>
      </c>
      <c r="R37" s="4" t="s">
        <v>7</v>
      </c>
    </row>
    <row r="38" spans="1:18" ht="14.45" x14ac:dyDescent="0.3">
      <c r="A38" s="4"/>
      <c r="B38" s="4"/>
      <c r="C38" s="10" t="s">
        <v>49</v>
      </c>
      <c r="D38" s="4" t="s">
        <v>2</v>
      </c>
      <c r="E38" s="4" t="s">
        <v>4</v>
      </c>
      <c r="F38" s="4" t="s">
        <v>6</v>
      </c>
      <c r="G38" s="4" t="s">
        <v>5</v>
      </c>
      <c r="H38" s="4" t="s">
        <v>4</v>
      </c>
      <c r="I38" s="4" t="s">
        <v>15</v>
      </c>
      <c r="J38" s="4" t="s">
        <v>11</v>
      </c>
      <c r="K38" s="4" t="s">
        <v>2</v>
      </c>
      <c r="L38" s="4" t="s">
        <v>4</v>
      </c>
      <c r="M38" s="4" t="s">
        <v>11</v>
      </c>
      <c r="N38" s="4" t="s">
        <v>4</v>
      </c>
      <c r="O38" s="4" t="s">
        <v>8</v>
      </c>
      <c r="P38" s="4" t="s">
        <v>3</v>
      </c>
      <c r="Q38" s="4" t="s">
        <v>7</v>
      </c>
      <c r="R38" s="4" t="s">
        <v>7</v>
      </c>
    </row>
    <row r="39" spans="1:18" ht="14.45" x14ac:dyDescent="0.3">
      <c r="A39" s="4"/>
      <c r="B39" s="4"/>
      <c r="C39" s="10" t="s">
        <v>50</v>
      </c>
      <c r="D39" s="4" t="s">
        <v>2</v>
      </c>
      <c r="E39" s="4" t="s">
        <v>3</v>
      </c>
      <c r="F39" s="7" t="s">
        <v>7</v>
      </c>
      <c r="G39" s="4" t="s">
        <v>5</v>
      </c>
      <c r="H39" s="4" t="s">
        <v>6</v>
      </c>
      <c r="I39" s="4" t="s">
        <v>10</v>
      </c>
      <c r="J39" s="4" t="s">
        <v>11</v>
      </c>
      <c r="K39" s="4" t="s">
        <v>2</v>
      </c>
      <c r="L39" s="4" t="s">
        <v>7</v>
      </c>
      <c r="M39" s="4" t="s">
        <v>11</v>
      </c>
      <c r="N39" s="4" t="s">
        <v>17</v>
      </c>
      <c r="O39" s="4" t="s">
        <v>4</v>
      </c>
      <c r="P39" s="4" t="s">
        <v>4</v>
      </c>
      <c r="Q39" s="4" t="s">
        <v>7</v>
      </c>
      <c r="R39" s="4" t="s">
        <v>7</v>
      </c>
    </row>
    <row r="40" spans="1:18" ht="14.45" x14ac:dyDescent="0.3">
      <c r="A40" s="4"/>
      <c r="B40" s="4"/>
      <c r="C40" s="10" t="s">
        <v>51</v>
      </c>
      <c r="D40" s="4" t="s">
        <v>2</v>
      </c>
      <c r="E40" s="4" t="s">
        <v>3</v>
      </c>
      <c r="F40" s="4" t="s">
        <v>4</v>
      </c>
      <c r="G40" s="4" t="s">
        <v>4</v>
      </c>
      <c r="H40" s="4" t="s">
        <v>6</v>
      </c>
      <c r="I40" s="4" t="s">
        <v>10</v>
      </c>
      <c r="J40" s="4" t="s">
        <v>11</v>
      </c>
      <c r="K40" s="4" t="s">
        <v>2</v>
      </c>
      <c r="L40" s="4" t="s">
        <v>11</v>
      </c>
      <c r="M40" s="4" t="s">
        <v>4</v>
      </c>
      <c r="N40" s="4" t="s">
        <v>17</v>
      </c>
      <c r="O40" s="4" t="s">
        <v>4</v>
      </c>
      <c r="P40" s="4" t="s">
        <v>5</v>
      </c>
      <c r="Q40" s="4" t="s">
        <v>7</v>
      </c>
      <c r="R40" s="4" t="s">
        <v>7</v>
      </c>
    </row>
    <row r="41" spans="1:18" ht="14.45" x14ac:dyDescent="0.3">
      <c r="A41" s="4"/>
      <c r="B41" s="4"/>
      <c r="C41" s="10" t="s">
        <v>52</v>
      </c>
      <c r="D41" s="4" t="s">
        <v>4</v>
      </c>
      <c r="E41" s="4" t="s">
        <v>3</v>
      </c>
      <c r="F41" s="4" t="s">
        <v>2</v>
      </c>
      <c r="G41" s="4" t="s">
        <v>4</v>
      </c>
      <c r="H41" s="4" t="s">
        <v>6</v>
      </c>
      <c r="I41" s="4" t="s">
        <v>10</v>
      </c>
      <c r="J41" s="4" t="s">
        <v>11</v>
      </c>
      <c r="K41" s="4" t="s">
        <v>4</v>
      </c>
      <c r="L41" s="4" t="s">
        <v>7</v>
      </c>
      <c r="M41" s="4" t="s">
        <v>12</v>
      </c>
      <c r="N41" s="4" t="s">
        <v>8</v>
      </c>
      <c r="O41" s="4" t="s">
        <v>2</v>
      </c>
      <c r="P41" s="4" t="s">
        <v>5</v>
      </c>
      <c r="Q41" s="4" t="s">
        <v>7</v>
      </c>
      <c r="R41" s="4" t="s">
        <v>7</v>
      </c>
    </row>
    <row r="42" spans="1:18" ht="14.45" x14ac:dyDescent="0.3">
      <c r="A42" s="4"/>
      <c r="B42" s="4"/>
      <c r="C42" s="10" t="s">
        <v>53</v>
      </c>
      <c r="D42" s="4" t="s">
        <v>4</v>
      </c>
      <c r="E42" s="4" t="s">
        <v>4</v>
      </c>
      <c r="F42" s="4" t="s">
        <v>2</v>
      </c>
      <c r="G42" s="4" t="s">
        <v>4</v>
      </c>
      <c r="H42" s="4" t="s">
        <v>3</v>
      </c>
      <c r="I42" s="4" t="s">
        <v>6</v>
      </c>
      <c r="J42" s="4" t="s">
        <v>4</v>
      </c>
      <c r="K42" s="4" t="s">
        <v>4</v>
      </c>
      <c r="L42" s="4" t="s">
        <v>4</v>
      </c>
      <c r="M42" s="4" t="s">
        <v>13</v>
      </c>
      <c r="N42" s="4" t="s">
        <v>4</v>
      </c>
      <c r="O42" s="4" t="s">
        <v>2</v>
      </c>
      <c r="P42" s="4" t="s">
        <v>5</v>
      </c>
      <c r="Q42" s="4" t="s">
        <v>4</v>
      </c>
      <c r="R42" s="4" t="s">
        <v>4</v>
      </c>
    </row>
    <row r="43" spans="1:18" x14ac:dyDescent="0.25">
      <c r="A43" s="4"/>
      <c r="B43" s="4"/>
      <c r="C43" s="10" t="s">
        <v>54</v>
      </c>
      <c r="D43" s="4" t="s">
        <v>4</v>
      </c>
      <c r="E43" s="4" t="s">
        <v>4</v>
      </c>
      <c r="F43" s="4" t="s">
        <v>2</v>
      </c>
      <c r="G43" s="4" t="s">
        <v>4</v>
      </c>
      <c r="H43" s="4" t="s">
        <v>3</v>
      </c>
      <c r="I43" s="4" t="s">
        <v>6</v>
      </c>
      <c r="J43" s="4" t="s">
        <v>4</v>
      </c>
      <c r="K43" s="4" t="s">
        <v>4</v>
      </c>
      <c r="L43" s="4" t="s">
        <v>4</v>
      </c>
      <c r="M43" s="4" t="s">
        <v>13</v>
      </c>
      <c r="N43" s="4" t="s">
        <v>4</v>
      </c>
      <c r="O43" s="4" t="s">
        <v>2</v>
      </c>
      <c r="P43" s="4" t="s">
        <v>5</v>
      </c>
      <c r="Q43" s="4" t="s">
        <v>4</v>
      </c>
      <c r="R43" s="4" t="s">
        <v>4</v>
      </c>
    </row>
    <row r="44" spans="1:18" x14ac:dyDescent="0.25">
      <c r="A44" s="4"/>
      <c r="B44" s="4" t="s">
        <v>60</v>
      </c>
      <c r="C44" s="10" t="s">
        <v>48</v>
      </c>
      <c r="D44" s="4" t="s">
        <v>7</v>
      </c>
      <c r="E44" s="4" t="s">
        <v>2</v>
      </c>
      <c r="F44" s="4" t="s">
        <v>4</v>
      </c>
      <c r="G44" s="4" t="s">
        <v>5</v>
      </c>
      <c r="H44" s="4" t="s">
        <v>4</v>
      </c>
      <c r="I44" s="4" t="s">
        <v>4</v>
      </c>
      <c r="J44" s="4" t="s">
        <v>10</v>
      </c>
      <c r="K44" s="4" t="s">
        <v>17</v>
      </c>
      <c r="L44" s="4" t="s">
        <v>35</v>
      </c>
      <c r="M44" s="4" t="s">
        <v>11</v>
      </c>
      <c r="N44" s="4" t="s">
        <v>11</v>
      </c>
      <c r="O44" s="4" t="s">
        <v>4</v>
      </c>
      <c r="P44" s="4" t="s">
        <v>6</v>
      </c>
      <c r="Q44" s="4" t="s">
        <v>3</v>
      </c>
      <c r="R44" s="4" t="s">
        <v>7</v>
      </c>
    </row>
    <row r="45" spans="1:18" x14ac:dyDescent="0.25">
      <c r="A45" s="4"/>
      <c r="B45" s="4"/>
      <c r="C45" s="10" t="s">
        <v>49</v>
      </c>
      <c r="D45" s="4" t="s">
        <v>7</v>
      </c>
      <c r="E45" s="4" t="s">
        <v>2</v>
      </c>
      <c r="F45" s="4" t="s">
        <v>4</v>
      </c>
      <c r="G45" s="4" t="s">
        <v>6</v>
      </c>
      <c r="H45" s="4" t="s">
        <v>5</v>
      </c>
      <c r="I45" s="4" t="s">
        <v>4</v>
      </c>
      <c r="J45" s="4" t="s">
        <v>15</v>
      </c>
      <c r="K45" s="4" t="s">
        <v>11</v>
      </c>
      <c r="L45" s="4" t="s">
        <v>2</v>
      </c>
      <c r="M45" s="4" t="s">
        <v>4</v>
      </c>
      <c r="N45" s="4" t="s">
        <v>11</v>
      </c>
      <c r="O45" s="4" t="s">
        <v>4</v>
      </c>
      <c r="P45" s="4" t="s">
        <v>8</v>
      </c>
      <c r="Q45" s="4" t="s">
        <v>3</v>
      </c>
      <c r="R45" s="4" t="s">
        <v>7</v>
      </c>
    </row>
    <row r="46" spans="1:18" x14ac:dyDescent="0.25">
      <c r="A46" s="4"/>
      <c r="B46" s="4"/>
      <c r="C46" s="10" t="s">
        <v>50</v>
      </c>
      <c r="D46" s="4" t="s">
        <v>7</v>
      </c>
      <c r="E46" s="4" t="s">
        <v>2</v>
      </c>
      <c r="F46" s="4" t="s">
        <v>3</v>
      </c>
      <c r="G46" s="7" t="s">
        <v>7</v>
      </c>
      <c r="H46" s="4" t="s">
        <v>5</v>
      </c>
      <c r="I46" s="4" t="s">
        <v>6</v>
      </c>
      <c r="J46" s="4" t="s">
        <v>10</v>
      </c>
      <c r="K46" s="4" t="s">
        <v>11</v>
      </c>
      <c r="L46" s="4" t="s">
        <v>2</v>
      </c>
      <c r="M46" s="4" t="s">
        <v>7</v>
      </c>
      <c r="N46" s="4" t="s">
        <v>11</v>
      </c>
      <c r="O46" s="4" t="s">
        <v>17</v>
      </c>
      <c r="P46" s="4" t="s">
        <v>4</v>
      </c>
      <c r="Q46" s="4" t="s">
        <v>4</v>
      </c>
      <c r="R46" s="4" t="s">
        <v>7</v>
      </c>
    </row>
    <row r="47" spans="1:18" x14ac:dyDescent="0.25">
      <c r="A47" s="4"/>
      <c r="B47" s="4"/>
      <c r="C47" s="10" t="s">
        <v>51</v>
      </c>
      <c r="D47" s="4" t="s">
        <v>7</v>
      </c>
      <c r="E47" s="4" t="s">
        <v>2</v>
      </c>
      <c r="F47" s="4" t="s">
        <v>3</v>
      </c>
      <c r="G47" s="4" t="s">
        <v>4</v>
      </c>
      <c r="H47" s="4" t="s">
        <v>4</v>
      </c>
      <c r="I47" s="4" t="s">
        <v>6</v>
      </c>
      <c r="J47" s="4" t="s">
        <v>10</v>
      </c>
      <c r="K47" s="4" t="s">
        <v>11</v>
      </c>
      <c r="L47" s="4" t="s">
        <v>2</v>
      </c>
      <c r="M47" s="4" t="s">
        <v>11</v>
      </c>
      <c r="N47" s="4" t="s">
        <v>4</v>
      </c>
      <c r="O47" s="4" t="s">
        <v>17</v>
      </c>
      <c r="P47" s="4" t="s">
        <v>4</v>
      </c>
      <c r="Q47" s="4" t="s">
        <v>5</v>
      </c>
      <c r="R47" s="4" t="s">
        <v>7</v>
      </c>
    </row>
    <row r="48" spans="1:18" x14ac:dyDescent="0.25">
      <c r="A48" s="4"/>
      <c r="B48" s="4"/>
      <c r="C48" s="10" t="s">
        <v>52</v>
      </c>
      <c r="D48" s="4" t="s">
        <v>7</v>
      </c>
      <c r="E48" s="4" t="s">
        <v>4</v>
      </c>
      <c r="F48" s="4" t="s">
        <v>3</v>
      </c>
      <c r="G48" s="4" t="s">
        <v>2</v>
      </c>
      <c r="H48" s="4" t="s">
        <v>4</v>
      </c>
      <c r="I48" s="4" t="s">
        <v>6</v>
      </c>
      <c r="J48" s="4" t="s">
        <v>10</v>
      </c>
      <c r="K48" s="4" t="s">
        <v>11</v>
      </c>
      <c r="L48" s="4" t="s">
        <v>4</v>
      </c>
      <c r="M48" s="4" t="s">
        <v>7</v>
      </c>
      <c r="N48" s="4" t="s">
        <v>12</v>
      </c>
      <c r="O48" s="4" t="s">
        <v>8</v>
      </c>
      <c r="P48" s="4" t="s">
        <v>2</v>
      </c>
      <c r="Q48" s="4" t="s">
        <v>5</v>
      </c>
      <c r="R48" s="4" t="s">
        <v>7</v>
      </c>
    </row>
    <row r="49" spans="1:18" x14ac:dyDescent="0.25">
      <c r="A49" s="4"/>
      <c r="B49" s="4"/>
      <c r="C49" s="10" t="s">
        <v>53</v>
      </c>
      <c r="D49" s="4" t="s">
        <v>4</v>
      </c>
      <c r="E49" s="4" t="s">
        <v>4</v>
      </c>
      <c r="F49" s="4" t="s">
        <v>4</v>
      </c>
      <c r="G49" s="4" t="s">
        <v>2</v>
      </c>
      <c r="H49" s="4" t="s">
        <v>4</v>
      </c>
      <c r="I49" s="4" t="s">
        <v>3</v>
      </c>
      <c r="J49" s="4" t="s">
        <v>6</v>
      </c>
      <c r="K49" s="4" t="s">
        <v>4</v>
      </c>
      <c r="L49" s="4" t="s">
        <v>4</v>
      </c>
      <c r="M49" s="4" t="s">
        <v>4</v>
      </c>
      <c r="N49" s="4" t="s">
        <v>13</v>
      </c>
      <c r="O49" s="4" t="s">
        <v>4</v>
      </c>
      <c r="P49" s="4" t="s">
        <v>2</v>
      </c>
      <c r="Q49" s="4" t="s">
        <v>5</v>
      </c>
      <c r="R49" s="4" t="s">
        <v>4</v>
      </c>
    </row>
    <row r="50" spans="1:18" x14ac:dyDescent="0.25">
      <c r="A50" s="4"/>
      <c r="B50" s="4"/>
      <c r="C50" s="10" t="s">
        <v>54</v>
      </c>
      <c r="D50" s="4" t="s">
        <v>4</v>
      </c>
      <c r="E50" s="4" t="s">
        <v>4</v>
      </c>
      <c r="F50" s="4" t="s">
        <v>4</v>
      </c>
      <c r="G50" s="4" t="s">
        <v>2</v>
      </c>
      <c r="H50" s="4" t="s">
        <v>4</v>
      </c>
      <c r="I50" s="4" t="s">
        <v>3</v>
      </c>
      <c r="J50" s="4" t="s">
        <v>6</v>
      </c>
      <c r="K50" s="4" t="s">
        <v>4</v>
      </c>
      <c r="L50" s="4" t="s">
        <v>4</v>
      </c>
      <c r="M50" s="4" t="s">
        <v>4</v>
      </c>
      <c r="N50" s="4" t="s">
        <v>13</v>
      </c>
      <c r="O50" s="4" t="s">
        <v>4</v>
      </c>
      <c r="P50" s="4" t="s">
        <v>2</v>
      </c>
      <c r="Q50" s="4" t="s">
        <v>5</v>
      </c>
      <c r="R50" s="4" t="s">
        <v>4</v>
      </c>
    </row>
    <row r="51" spans="1:18" x14ac:dyDescent="0.25">
      <c r="A51" s="4"/>
      <c r="B51" s="4" t="s">
        <v>61</v>
      </c>
      <c r="C51" s="10" t="s">
        <v>48</v>
      </c>
      <c r="D51" s="4" t="s">
        <v>7</v>
      </c>
      <c r="E51" s="4" t="s">
        <v>7</v>
      </c>
      <c r="F51" s="4" t="s">
        <v>2</v>
      </c>
      <c r="G51" s="4" t="s">
        <v>4</v>
      </c>
      <c r="H51" s="4" t="s">
        <v>5</v>
      </c>
      <c r="I51" s="4" t="s">
        <v>4</v>
      </c>
      <c r="J51" s="4" t="s">
        <v>4</v>
      </c>
      <c r="K51" s="4" t="s">
        <v>10</v>
      </c>
      <c r="L51" s="4" t="s">
        <v>17</v>
      </c>
      <c r="M51" s="4" t="s">
        <v>35</v>
      </c>
      <c r="N51" s="4" t="s">
        <v>11</v>
      </c>
      <c r="O51" s="4" t="s">
        <v>11</v>
      </c>
      <c r="P51" s="4" t="s">
        <v>4</v>
      </c>
      <c r="Q51" s="4" t="s">
        <v>6</v>
      </c>
      <c r="R51" s="4" t="s">
        <v>3</v>
      </c>
    </row>
    <row r="52" spans="1:18" x14ac:dyDescent="0.25">
      <c r="A52" s="4"/>
      <c r="B52" s="4"/>
      <c r="C52" s="10" t="s">
        <v>49</v>
      </c>
      <c r="D52" s="4" t="s">
        <v>7</v>
      </c>
      <c r="E52" s="4" t="s">
        <v>7</v>
      </c>
      <c r="F52" s="4" t="s">
        <v>2</v>
      </c>
      <c r="G52" s="4" t="s">
        <v>4</v>
      </c>
      <c r="H52" s="4" t="s">
        <v>6</v>
      </c>
      <c r="I52" s="4" t="s">
        <v>5</v>
      </c>
      <c r="J52" s="4" t="s">
        <v>4</v>
      </c>
      <c r="K52" s="4" t="s">
        <v>15</v>
      </c>
      <c r="L52" s="4" t="s">
        <v>11</v>
      </c>
      <c r="M52" s="4" t="s">
        <v>2</v>
      </c>
      <c r="N52" s="4" t="s">
        <v>4</v>
      </c>
      <c r="O52" s="4" t="s">
        <v>11</v>
      </c>
      <c r="P52" s="4" t="s">
        <v>4</v>
      </c>
      <c r="Q52" s="4" t="s">
        <v>8</v>
      </c>
      <c r="R52" s="4" t="s">
        <v>3</v>
      </c>
    </row>
    <row r="53" spans="1:18" x14ac:dyDescent="0.25">
      <c r="A53" s="4"/>
      <c r="B53" s="4"/>
      <c r="C53" s="10" t="s">
        <v>50</v>
      </c>
      <c r="D53" s="4" t="s">
        <v>7</v>
      </c>
      <c r="E53" s="4" t="s">
        <v>7</v>
      </c>
      <c r="F53" s="4" t="s">
        <v>2</v>
      </c>
      <c r="G53" s="4" t="s">
        <v>3</v>
      </c>
      <c r="H53" s="7" t="s">
        <v>7</v>
      </c>
      <c r="I53" s="4" t="s">
        <v>5</v>
      </c>
      <c r="J53" s="4" t="s">
        <v>6</v>
      </c>
      <c r="K53" s="4" t="s">
        <v>10</v>
      </c>
      <c r="L53" s="4" t="s">
        <v>11</v>
      </c>
      <c r="M53" s="4" t="s">
        <v>2</v>
      </c>
      <c r="N53" s="4" t="s">
        <v>7</v>
      </c>
      <c r="O53" s="4" t="s">
        <v>11</v>
      </c>
      <c r="P53" s="4" t="s">
        <v>17</v>
      </c>
      <c r="Q53" s="4" t="s">
        <v>4</v>
      </c>
      <c r="R53" s="4" t="s">
        <v>4</v>
      </c>
    </row>
    <row r="54" spans="1:18" x14ac:dyDescent="0.25">
      <c r="A54" s="4"/>
      <c r="B54" s="4"/>
      <c r="C54" s="10" t="s">
        <v>51</v>
      </c>
      <c r="D54" s="4" t="s">
        <v>7</v>
      </c>
      <c r="E54" s="4" t="s">
        <v>7</v>
      </c>
      <c r="F54" s="4" t="s">
        <v>2</v>
      </c>
      <c r="G54" s="4" t="s">
        <v>3</v>
      </c>
      <c r="H54" s="4" t="s">
        <v>4</v>
      </c>
      <c r="I54" s="4" t="s">
        <v>4</v>
      </c>
      <c r="J54" s="4" t="s">
        <v>6</v>
      </c>
      <c r="K54" s="4" t="s">
        <v>10</v>
      </c>
      <c r="L54" s="4" t="s">
        <v>11</v>
      </c>
      <c r="M54" s="4" t="s">
        <v>2</v>
      </c>
      <c r="N54" s="4" t="s">
        <v>11</v>
      </c>
      <c r="O54" s="4" t="s">
        <v>4</v>
      </c>
      <c r="P54" s="4" t="s">
        <v>17</v>
      </c>
      <c r="Q54" s="4" t="s">
        <v>4</v>
      </c>
      <c r="R54" s="4" t="s">
        <v>5</v>
      </c>
    </row>
    <row r="55" spans="1:18" x14ac:dyDescent="0.25">
      <c r="A55" s="4"/>
      <c r="B55" s="4"/>
      <c r="C55" s="10" t="s">
        <v>52</v>
      </c>
      <c r="D55" s="4" t="s">
        <v>7</v>
      </c>
      <c r="E55" s="4" t="s">
        <v>7</v>
      </c>
      <c r="F55" s="4" t="s">
        <v>4</v>
      </c>
      <c r="G55" s="4" t="s">
        <v>3</v>
      </c>
      <c r="H55" s="4" t="s">
        <v>2</v>
      </c>
      <c r="I55" s="4" t="s">
        <v>4</v>
      </c>
      <c r="J55" s="4" t="s">
        <v>6</v>
      </c>
      <c r="K55" s="4" t="s">
        <v>10</v>
      </c>
      <c r="L55" s="4" t="s">
        <v>11</v>
      </c>
      <c r="M55" s="4" t="s">
        <v>4</v>
      </c>
      <c r="N55" s="4" t="s">
        <v>7</v>
      </c>
      <c r="O55" s="4" t="s">
        <v>12</v>
      </c>
      <c r="P55" s="4" t="s">
        <v>8</v>
      </c>
      <c r="Q55" s="4" t="s">
        <v>2</v>
      </c>
      <c r="R55" s="4" t="s">
        <v>5</v>
      </c>
    </row>
    <row r="56" spans="1:18" x14ac:dyDescent="0.25">
      <c r="A56" s="4"/>
      <c r="B56" s="4"/>
      <c r="C56" s="10" t="s">
        <v>53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2</v>
      </c>
      <c r="I56" s="4" t="s">
        <v>4</v>
      </c>
      <c r="J56" s="4" t="s">
        <v>3</v>
      </c>
      <c r="K56" s="4" t="s">
        <v>6</v>
      </c>
      <c r="L56" s="4" t="s">
        <v>4</v>
      </c>
      <c r="M56" s="4" t="s">
        <v>4</v>
      </c>
      <c r="N56" s="4" t="s">
        <v>4</v>
      </c>
      <c r="O56" s="4" t="s">
        <v>13</v>
      </c>
      <c r="P56" s="4" t="s">
        <v>4</v>
      </c>
      <c r="Q56" s="4" t="s">
        <v>2</v>
      </c>
      <c r="R56" s="4" t="s">
        <v>5</v>
      </c>
    </row>
    <row r="57" spans="1:18" x14ac:dyDescent="0.25">
      <c r="A57" s="4"/>
      <c r="B57" s="4"/>
      <c r="C57" s="10" t="s">
        <v>54</v>
      </c>
      <c r="D57" s="4" t="s">
        <v>4</v>
      </c>
      <c r="E57" s="4" t="s">
        <v>4</v>
      </c>
      <c r="F57" s="4" t="s">
        <v>4</v>
      </c>
      <c r="G57" s="4" t="s">
        <v>4</v>
      </c>
      <c r="H57" s="4" t="s">
        <v>2</v>
      </c>
      <c r="I57" s="4" t="s">
        <v>4</v>
      </c>
      <c r="J57" s="4" t="s">
        <v>3</v>
      </c>
      <c r="K57" s="4" t="s">
        <v>6</v>
      </c>
      <c r="L57" s="4" t="s">
        <v>4</v>
      </c>
      <c r="M57" s="4" t="s">
        <v>4</v>
      </c>
      <c r="N57" s="4" t="s">
        <v>4</v>
      </c>
      <c r="O57" s="4" t="s">
        <v>13</v>
      </c>
      <c r="P57" s="4" t="s">
        <v>4</v>
      </c>
      <c r="Q57" s="4" t="s">
        <v>2</v>
      </c>
      <c r="R57" s="4" t="s">
        <v>5</v>
      </c>
    </row>
    <row r="58" spans="1:18" x14ac:dyDescent="0.25">
      <c r="A58" s="4"/>
      <c r="B58" s="4" t="s">
        <v>14</v>
      </c>
      <c r="C58" s="10" t="s">
        <v>48</v>
      </c>
      <c r="D58" s="4" t="s">
        <v>3</v>
      </c>
      <c r="E58" s="4" t="s">
        <v>7</v>
      </c>
      <c r="F58" s="4" t="s">
        <v>7</v>
      </c>
      <c r="G58" s="4" t="s">
        <v>2</v>
      </c>
      <c r="H58" s="4" t="s">
        <v>4</v>
      </c>
      <c r="I58" s="4" t="s">
        <v>5</v>
      </c>
      <c r="J58" s="4" t="s">
        <v>4</v>
      </c>
      <c r="K58" s="4" t="s">
        <v>4</v>
      </c>
      <c r="L58" s="4" t="s">
        <v>10</v>
      </c>
      <c r="M58" s="4" t="s">
        <v>17</v>
      </c>
      <c r="N58" s="4" t="s">
        <v>35</v>
      </c>
      <c r="O58" s="4" t="s">
        <v>11</v>
      </c>
      <c r="P58" s="4" t="s">
        <v>11</v>
      </c>
      <c r="Q58" s="4" t="s">
        <v>4</v>
      </c>
      <c r="R58" s="4" t="s">
        <v>6</v>
      </c>
    </row>
    <row r="59" spans="1:18" x14ac:dyDescent="0.25">
      <c r="A59" s="4"/>
      <c r="B59" s="4"/>
      <c r="C59" s="10" t="s">
        <v>49</v>
      </c>
      <c r="D59" s="4" t="s">
        <v>3</v>
      </c>
      <c r="E59" s="4" t="s">
        <v>7</v>
      </c>
      <c r="F59" s="4" t="s">
        <v>7</v>
      </c>
      <c r="G59" s="4" t="s">
        <v>2</v>
      </c>
      <c r="H59" s="4" t="s">
        <v>4</v>
      </c>
      <c r="I59" s="4" t="s">
        <v>6</v>
      </c>
      <c r="J59" s="4" t="s">
        <v>5</v>
      </c>
      <c r="K59" s="4" t="s">
        <v>4</v>
      </c>
      <c r="L59" s="4" t="s">
        <v>15</v>
      </c>
      <c r="M59" s="4" t="s">
        <v>11</v>
      </c>
      <c r="N59" s="4" t="s">
        <v>2</v>
      </c>
      <c r="O59" s="4" t="s">
        <v>4</v>
      </c>
      <c r="P59" s="4" t="s">
        <v>11</v>
      </c>
      <c r="Q59" s="4" t="s">
        <v>4</v>
      </c>
      <c r="R59" s="4" t="s">
        <v>8</v>
      </c>
    </row>
    <row r="60" spans="1:18" x14ac:dyDescent="0.25">
      <c r="A60" s="4"/>
      <c r="B60" s="4"/>
      <c r="C60" s="10" t="s">
        <v>50</v>
      </c>
      <c r="D60" s="4" t="s">
        <v>4</v>
      </c>
      <c r="E60" s="4" t="s">
        <v>7</v>
      </c>
      <c r="F60" s="4" t="s">
        <v>7</v>
      </c>
      <c r="G60" s="4" t="s">
        <v>2</v>
      </c>
      <c r="H60" s="4" t="s">
        <v>3</v>
      </c>
      <c r="I60" s="7" t="s">
        <v>7</v>
      </c>
      <c r="J60" s="4" t="s">
        <v>5</v>
      </c>
      <c r="K60" s="4" t="s">
        <v>6</v>
      </c>
      <c r="L60" s="4" t="s">
        <v>10</v>
      </c>
      <c r="M60" s="4" t="s">
        <v>11</v>
      </c>
      <c r="N60" s="4" t="s">
        <v>2</v>
      </c>
      <c r="O60" s="4" t="s">
        <v>7</v>
      </c>
      <c r="P60" s="4" t="s">
        <v>11</v>
      </c>
      <c r="Q60" s="4" t="s">
        <v>17</v>
      </c>
      <c r="R60" s="4" t="s">
        <v>4</v>
      </c>
    </row>
    <row r="61" spans="1:18" x14ac:dyDescent="0.25">
      <c r="A61" s="4"/>
      <c r="B61" s="4"/>
      <c r="C61" s="10" t="s">
        <v>51</v>
      </c>
      <c r="D61" s="4" t="s">
        <v>5</v>
      </c>
      <c r="E61" s="4" t="s">
        <v>7</v>
      </c>
      <c r="F61" s="4" t="s">
        <v>7</v>
      </c>
      <c r="G61" s="4" t="s">
        <v>2</v>
      </c>
      <c r="H61" s="4" t="s">
        <v>3</v>
      </c>
      <c r="I61" s="4" t="s">
        <v>4</v>
      </c>
      <c r="J61" s="4" t="s">
        <v>4</v>
      </c>
      <c r="K61" s="4" t="s">
        <v>6</v>
      </c>
      <c r="L61" s="4" t="s">
        <v>10</v>
      </c>
      <c r="M61" s="4" t="s">
        <v>11</v>
      </c>
      <c r="N61" s="4" t="s">
        <v>2</v>
      </c>
      <c r="O61" s="4" t="s">
        <v>11</v>
      </c>
      <c r="P61" s="4" t="s">
        <v>4</v>
      </c>
      <c r="Q61" s="4" t="s">
        <v>17</v>
      </c>
      <c r="R61" s="4" t="s">
        <v>4</v>
      </c>
    </row>
    <row r="62" spans="1:18" x14ac:dyDescent="0.25">
      <c r="A62" s="4"/>
      <c r="B62" s="4"/>
      <c r="C62" s="10" t="s">
        <v>52</v>
      </c>
      <c r="D62" s="4" t="s">
        <v>5</v>
      </c>
      <c r="E62" s="4" t="s">
        <v>7</v>
      </c>
      <c r="F62" s="4" t="s">
        <v>7</v>
      </c>
      <c r="G62" s="4" t="s">
        <v>4</v>
      </c>
      <c r="H62" s="4" t="s">
        <v>3</v>
      </c>
      <c r="I62" s="4" t="s">
        <v>2</v>
      </c>
      <c r="J62" s="4" t="s">
        <v>4</v>
      </c>
      <c r="K62" s="4" t="s">
        <v>6</v>
      </c>
      <c r="L62" s="4" t="s">
        <v>10</v>
      </c>
      <c r="M62" s="4" t="s">
        <v>11</v>
      </c>
      <c r="N62" s="4" t="s">
        <v>4</v>
      </c>
      <c r="O62" s="4" t="s">
        <v>7</v>
      </c>
      <c r="P62" s="4" t="s">
        <v>12</v>
      </c>
      <c r="Q62" s="4" t="s">
        <v>8</v>
      </c>
      <c r="R62" s="4" t="s">
        <v>2</v>
      </c>
    </row>
    <row r="63" spans="1:18" x14ac:dyDescent="0.25">
      <c r="A63" s="4"/>
      <c r="B63" s="4"/>
      <c r="C63" s="10" t="s">
        <v>53</v>
      </c>
      <c r="D63" s="4" t="s">
        <v>5</v>
      </c>
      <c r="E63" s="4" t="s">
        <v>4</v>
      </c>
      <c r="F63" s="4" t="s">
        <v>4</v>
      </c>
      <c r="G63" s="4" t="s">
        <v>4</v>
      </c>
      <c r="H63" s="4" t="s">
        <v>4</v>
      </c>
      <c r="I63" s="4" t="s">
        <v>2</v>
      </c>
      <c r="J63" s="4" t="s">
        <v>4</v>
      </c>
      <c r="K63" s="4" t="s">
        <v>3</v>
      </c>
      <c r="L63" s="4" t="s">
        <v>6</v>
      </c>
      <c r="M63" s="4" t="s">
        <v>4</v>
      </c>
      <c r="N63" s="4" t="s">
        <v>4</v>
      </c>
      <c r="O63" s="4" t="s">
        <v>4</v>
      </c>
      <c r="P63" s="4" t="s">
        <v>13</v>
      </c>
      <c r="Q63" s="4" t="s">
        <v>4</v>
      </c>
      <c r="R63" s="4" t="s">
        <v>2</v>
      </c>
    </row>
    <row r="64" spans="1:18" x14ac:dyDescent="0.25">
      <c r="A64" s="4"/>
      <c r="B64" s="4"/>
      <c r="C64" s="10" t="s">
        <v>54</v>
      </c>
      <c r="D64" s="4" t="s">
        <v>5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2</v>
      </c>
      <c r="J64" s="4" t="s">
        <v>4</v>
      </c>
      <c r="K64" s="4" t="s">
        <v>3</v>
      </c>
      <c r="L64" s="4" t="s">
        <v>6</v>
      </c>
      <c r="M64" s="4" t="s">
        <v>4</v>
      </c>
      <c r="N64" s="4" t="s">
        <v>4</v>
      </c>
      <c r="O64" s="4" t="s">
        <v>4</v>
      </c>
      <c r="P64" s="4" t="s">
        <v>13</v>
      </c>
      <c r="Q64" s="4" t="s">
        <v>4</v>
      </c>
      <c r="R64" s="4" t="s">
        <v>2</v>
      </c>
    </row>
    <row r="65" spans="1:18" x14ac:dyDescent="0.25">
      <c r="A65" s="4"/>
      <c r="B65" s="4" t="s">
        <v>18</v>
      </c>
      <c r="C65" s="10" t="s">
        <v>48</v>
      </c>
      <c r="D65" s="4" t="s">
        <v>6</v>
      </c>
      <c r="E65" s="4" t="s">
        <v>3</v>
      </c>
      <c r="F65" s="4" t="s">
        <v>7</v>
      </c>
      <c r="G65" s="4" t="s">
        <v>7</v>
      </c>
      <c r="H65" s="4" t="s">
        <v>2</v>
      </c>
      <c r="I65" s="4" t="s">
        <v>4</v>
      </c>
      <c r="J65" s="4" t="s">
        <v>5</v>
      </c>
      <c r="K65" s="4" t="s">
        <v>4</v>
      </c>
      <c r="L65" s="4" t="s">
        <v>4</v>
      </c>
      <c r="M65" s="4" t="s">
        <v>10</v>
      </c>
      <c r="N65" s="4" t="s">
        <v>17</v>
      </c>
      <c r="O65" s="4" t="s">
        <v>35</v>
      </c>
      <c r="P65" s="4" t="s">
        <v>11</v>
      </c>
      <c r="Q65" s="4" t="s">
        <v>11</v>
      </c>
      <c r="R65" s="4" t="s">
        <v>4</v>
      </c>
    </row>
    <row r="66" spans="1:18" x14ac:dyDescent="0.25">
      <c r="A66" s="4"/>
      <c r="B66" s="4"/>
      <c r="C66" s="10" t="s">
        <v>49</v>
      </c>
      <c r="D66" s="4" t="s">
        <v>8</v>
      </c>
      <c r="E66" s="4" t="s">
        <v>3</v>
      </c>
      <c r="F66" s="4" t="s">
        <v>7</v>
      </c>
      <c r="G66" s="4" t="s">
        <v>7</v>
      </c>
      <c r="H66" s="4" t="s">
        <v>2</v>
      </c>
      <c r="I66" s="4" t="s">
        <v>4</v>
      </c>
      <c r="J66" s="4" t="s">
        <v>6</v>
      </c>
      <c r="K66" s="4" t="s">
        <v>5</v>
      </c>
      <c r="L66" s="4" t="s">
        <v>4</v>
      </c>
      <c r="M66" s="4" t="s">
        <v>15</v>
      </c>
      <c r="N66" s="4" t="s">
        <v>11</v>
      </c>
      <c r="O66" s="4" t="s">
        <v>2</v>
      </c>
      <c r="P66" s="4" t="s">
        <v>4</v>
      </c>
      <c r="Q66" s="4" t="s">
        <v>11</v>
      </c>
      <c r="R66" s="4" t="s">
        <v>4</v>
      </c>
    </row>
    <row r="67" spans="1:18" x14ac:dyDescent="0.25">
      <c r="A67" s="4"/>
      <c r="B67" s="4"/>
      <c r="C67" s="10" t="s">
        <v>50</v>
      </c>
      <c r="D67" s="4" t="s">
        <v>4</v>
      </c>
      <c r="E67" s="4" t="s">
        <v>4</v>
      </c>
      <c r="F67" s="4" t="s">
        <v>7</v>
      </c>
      <c r="G67" s="4" t="s">
        <v>7</v>
      </c>
      <c r="H67" s="4" t="s">
        <v>2</v>
      </c>
      <c r="I67" s="4" t="s">
        <v>3</v>
      </c>
      <c r="J67" s="7" t="s">
        <v>7</v>
      </c>
      <c r="K67" s="4" t="s">
        <v>5</v>
      </c>
      <c r="L67" s="4" t="s">
        <v>6</v>
      </c>
      <c r="M67" s="4" t="s">
        <v>10</v>
      </c>
      <c r="N67" s="4" t="s">
        <v>11</v>
      </c>
      <c r="O67" s="4" t="s">
        <v>2</v>
      </c>
      <c r="P67" s="4" t="s">
        <v>7</v>
      </c>
      <c r="Q67" s="4" t="s">
        <v>11</v>
      </c>
      <c r="R67" s="4" t="s">
        <v>17</v>
      </c>
    </row>
    <row r="68" spans="1:18" x14ac:dyDescent="0.25">
      <c r="A68" s="4"/>
      <c r="B68" s="4"/>
      <c r="C68" s="10" t="s">
        <v>51</v>
      </c>
      <c r="D68" s="4" t="s">
        <v>4</v>
      </c>
      <c r="E68" s="4" t="s">
        <v>5</v>
      </c>
      <c r="F68" s="4" t="s">
        <v>7</v>
      </c>
      <c r="G68" s="4" t="s">
        <v>7</v>
      </c>
      <c r="H68" s="4" t="s">
        <v>2</v>
      </c>
      <c r="I68" s="4" t="s">
        <v>3</v>
      </c>
      <c r="J68" s="4" t="s">
        <v>4</v>
      </c>
      <c r="K68" s="4" t="s">
        <v>4</v>
      </c>
      <c r="L68" s="4" t="s">
        <v>6</v>
      </c>
      <c r="M68" s="4" t="s">
        <v>10</v>
      </c>
      <c r="N68" s="4" t="s">
        <v>11</v>
      </c>
      <c r="O68" s="4" t="s">
        <v>2</v>
      </c>
      <c r="P68" s="4" t="s">
        <v>11</v>
      </c>
      <c r="Q68" s="4" t="s">
        <v>4</v>
      </c>
      <c r="R68" s="4" t="s">
        <v>17</v>
      </c>
    </row>
    <row r="69" spans="1:18" x14ac:dyDescent="0.25">
      <c r="A69" s="4"/>
      <c r="B69" s="4"/>
      <c r="C69" s="10" t="s">
        <v>52</v>
      </c>
      <c r="D69" s="4" t="s">
        <v>2</v>
      </c>
      <c r="E69" s="4" t="s">
        <v>5</v>
      </c>
      <c r="F69" s="4" t="s">
        <v>7</v>
      </c>
      <c r="G69" s="4" t="s">
        <v>7</v>
      </c>
      <c r="H69" s="4" t="s">
        <v>4</v>
      </c>
      <c r="I69" s="4" t="s">
        <v>3</v>
      </c>
      <c r="J69" s="4" t="s">
        <v>2</v>
      </c>
      <c r="K69" s="4" t="s">
        <v>4</v>
      </c>
      <c r="L69" s="4" t="s">
        <v>6</v>
      </c>
      <c r="M69" s="4" t="s">
        <v>10</v>
      </c>
      <c r="N69" s="4" t="s">
        <v>11</v>
      </c>
      <c r="O69" s="4" t="s">
        <v>4</v>
      </c>
      <c r="P69" s="4" t="s">
        <v>7</v>
      </c>
      <c r="Q69" s="4" t="s">
        <v>12</v>
      </c>
      <c r="R69" s="4" t="s">
        <v>8</v>
      </c>
    </row>
    <row r="70" spans="1:18" x14ac:dyDescent="0.25">
      <c r="A70" s="4"/>
      <c r="B70" s="4"/>
      <c r="C70" s="10" t="s">
        <v>53</v>
      </c>
      <c r="D70" s="4" t="s">
        <v>2</v>
      </c>
      <c r="E70" s="4" t="s">
        <v>5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2</v>
      </c>
      <c r="K70" s="4" t="s">
        <v>4</v>
      </c>
      <c r="L70" s="4" t="s">
        <v>3</v>
      </c>
      <c r="M70" s="4" t="s">
        <v>6</v>
      </c>
      <c r="N70" s="4" t="s">
        <v>4</v>
      </c>
      <c r="O70" s="4" t="s">
        <v>4</v>
      </c>
      <c r="P70" s="4" t="s">
        <v>4</v>
      </c>
      <c r="Q70" s="4" t="s">
        <v>13</v>
      </c>
      <c r="R70" s="4" t="s">
        <v>4</v>
      </c>
    </row>
    <row r="71" spans="1:18" x14ac:dyDescent="0.25">
      <c r="A71" s="4"/>
      <c r="B71" s="4"/>
      <c r="C71" s="10" t="s">
        <v>54</v>
      </c>
      <c r="D71" s="4" t="s">
        <v>2</v>
      </c>
      <c r="E71" s="4" t="s">
        <v>5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2</v>
      </c>
      <c r="K71" s="4" t="s">
        <v>4</v>
      </c>
      <c r="L71" s="4" t="s">
        <v>3</v>
      </c>
      <c r="M71" s="4" t="s">
        <v>6</v>
      </c>
      <c r="N71" s="4" t="s">
        <v>4</v>
      </c>
      <c r="O71" s="4" t="s">
        <v>4</v>
      </c>
      <c r="P71" s="4" t="s">
        <v>4</v>
      </c>
      <c r="Q71" s="4" t="s">
        <v>13</v>
      </c>
      <c r="R71" s="4" t="s">
        <v>4</v>
      </c>
    </row>
    <row r="72" spans="1:18" x14ac:dyDescent="0.25">
      <c r="A72" s="4"/>
      <c r="B72" s="4" t="s">
        <v>19</v>
      </c>
      <c r="C72" s="10" t="s">
        <v>48</v>
      </c>
      <c r="D72" s="4" t="s">
        <v>4</v>
      </c>
      <c r="E72" s="4" t="s">
        <v>6</v>
      </c>
      <c r="F72" s="4" t="s">
        <v>3</v>
      </c>
      <c r="G72" s="4" t="s">
        <v>7</v>
      </c>
      <c r="H72" s="4" t="s">
        <v>7</v>
      </c>
      <c r="I72" s="4" t="s">
        <v>2</v>
      </c>
      <c r="J72" s="4" t="s">
        <v>4</v>
      </c>
      <c r="K72" s="4" t="s">
        <v>5</v>
      </c>
      <c r="L72" s="4" t="s">
        <v>4</v>
      </c>
      <c r="M72" s="4" t="s">
        <v>4</v>
      </c>
      <c r="N72" s="4" t="s">
        <v>10</v>
      </c>
      <c r="O72" s="4" t="s">
        <v>17</v>
      </c>
      <c r="P72" s="4" t="s">
        <v>35</v>
      </c>
      <c r="Q72" s="4" t="s">
        <v>11</v>
      </c>
      <c r="R72" s="4" t="s">
        <v>11</v>
      </c>
    </row>
    <row r="73" spans="1:18" x14ac:dyDescent="0.25">
      <c r="A73" s="4"/>
      <c r="B73" s="4"/>
      <c r="C73" s="10" t="s">
        <v>49</v>
      </c>
      <c r="D73" s="4" t="s">
        <v>4</v>
      </c>
      <c r="E73" s="4" t="s">
        <v>8</v>
      </c>
      <c r="F73" s="4" t="s">
        <v>3</v>
      </c>
      <c r="G73" s="4" t="s">
        <v>7</v>
      </c>
      <c r="H73" s="4" t="s">
        <v>7</v>
      </c>
      <c r="I73" s="4" t="s">
        <v>2</v>
      </c>
      <c r="J73" s="4" t="s">
        <v>4</v>
      </c>
      <c r="K73" s="4" t="s">
        <v>6</v>
      </c>
      <c r="L73" s="4" t="s">
        <v>5</v>
      </c>
      <c r="M73" s="4" t="s">
        <v>4</v>
      </c>
      <c r="N73" s="4" t="s">
        <v>15</v>
      </c>
      <c r="O73" s="4" t="s">
        <v>11</v>
      </c>
      <c r="P73" s="4" t="s">
        <v>2</v>
      </c>
      <c r="Q73" s="4" t="s">
        <v>4</v>
      </c>
      <c r="R73" s="4" t="s">
        <v>11</v>
      </c>
    </row>
    <row r="74" spans="1:18" x14ac:dyDescent="0.25">
      <c r="A74" s="4"/>
      <c r="B74" s="4"/>
      <c r="C74" s="10" t="s">
        <v>50</v>
      </c>
      <c r="D74" s="4" t="s">
        <v>17</v>
      </c>
      <c r="E74" s="4" t="s">
        <v>4</v>
      </c>
      <c r="F74" s="4" t="s">
        <v>4</v>
      </c>
      <c r="G74" s="4" t="s">
        <v>7</v>
      </c>
      <c r="H74" s="4" t="s">
        <v>7</v>
      </c>
      <c r="I74" s="4" t="s">
        <v>2</v>
      </c>
      <c r="J74" s="4" t="s">
        <v>3</v>
      </c>
      <c r="K74" s="7" t="s">
        <v>7</v>
      </c>
      <c r="L74" s="4" t="s">
        <v>5</v>
      </c>
      <c r="M74" s="4" t="s">
        <v>6</v>
      </c>
      <c r="N74" s="4" t="s">
        <v>10</v>
      </c>
      <c r="O74" s="4" t="s">
        <v>11</v>
      </c>
      <c r="P74" s="4" t="s">
        <v>2</v>
      </c>
      <c r="Q74" s="4" t="s">
        <v>7</v>
      </c>
      <c r="R74" s="4" t="s">
        <v>11</v>
      </c>
    </row>
    <row r="75" spans="1:18" x14ac:dyDescent="0.25">
      <c r="A75" s="4"/>
      <c r="B75" s="4"/>
      <c r="C75" s="10" t="s">
        <v>51</v>
      </c>
      <c r="D75" s="4" t="s">
        <v>17</v>
      </c>
      <c r="E75" s="4" t="s">
        <v>4</v>
      </c>
      <c r="F75" s="4" t="s">
        <v>5</v>
      </c>
      <c r="G75" s="4" t="s">
        <v>7</v>
      </c>
      <c r="H75" s="4" t="s">
        <v>7</v>
      </c>
      <c r="I75" s="4" t="s">
        <v>2</v>
      </c>
      <c r="J75" s="4" t="s">
        <v>3</v>
      </c>
      <c r="K75" s="4" t="s">
        <v>4</v>
      </c>
      <c r="L75" s="4" t="s">
        <v>4</v>
      </c>
      <c r="M75" s="4" t="s">
        <v>6</v>
      </c>
      <c r="N75" s="4" t="s">
        <v>10</v>
      </c>
      <c r="O75" s="4" t="s">
        <v>11</v>
      </c>
      <c r="P75" s="4" t="s">
        <v>2</v>
      </c>
      <c r="Q75" s="4" t="s">
        <v>11</v>
      </c>
      <c r="R75" s="4" t="s">
        <v>4</v>
      </c>
    </row>
    <row r="76" spans="1:18" x14ac:dyDescent="0.25">
      <c r="A76" s="4"/>
      <c r="B76" s="4"/>
      <c r="C76" s="10" t="s">
        <v>52</v>
      </c>
      <c r="D76" s="4" t="s">
        <v>8</v>
      </c>
      <c r="E76" s="4" t="s">
        <v>2</v>
      </c>
      <c r="F76" s="4" t="s">
        <v>5</v>
      </c>
      <c r="G76" s="4" t="s">
        <v>7</v>
      </c>
      <c r="H76" s="4" t="s">
        <v>7</v>
      </c>
      <c r="I76" s="4" t="s">
        <v>4</v>
      </c>
      <c r="J76" s="4" t="s">
        <v>3</v>
      </c>
      <c r="K76" s="4" t="s">
        <v>2</v>
      </c>
      <c r="L76" s="4" t="s">
        <v>4</v>
      </c>
      <c r="M76" s="4" t="s">
        <v>6</v>
      </c>
      <c r="N76" s="4" t="s">
        <v>10</v>
      </c>
      <c r="O76" s="4" t="s">
        <v>11</v>
      </c>
      <c r="P76" s="4" t="s">
        <v>4</v>
      </c>
      <c r="Q76" s="4" t="s">
        <v>7</v>
      </c>
      <c r="R76" s="4" t="s">
        <v>12</v>
      </c>
    </row>
    <row r="77" spans="1:18" x14ac:dyDescent="0.25">
      <c r="A77" s="4"/>
      <c r="B77" s="4"/>
      <c r="C77" s="10" t="s">
        <v>53</v>
      </c>
      <c r="D77" s="4" t="s">
        <v>4</v>
      </c>
      <c r="E77" s="4" t="s">
        <v>2</v>
      </c>
      <c r="F77" s="4" t="s">
        <v>5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2</v>
      </c>
      <c r="L77" s="4" t="s">
        <v>4</v>
      </c>
      <c r="M77" s="4" t="s">
        <v>3</v>
      </c>
      <c r="N77" s="4" t="s">
        <v>6</v>
      </c>
      <c r="O77" s="4" t="s">
        <v>4</v>
      </c>
      <c r="P77" s="4" t="s">
        <v>4</v>
      </c>
      <c r="Q77" s="4" t="s">
        <v>4</v>
      </c>
      <c r="R77" s="4" t="s">
        <v>13</v>
      </c>
    </row>
    <row r="78" spans="1:18" x14ac:dyDescent="0.25">
      <c r="A78" s="4"/>
      <c r="B78" s="4"/>
      <c r="C78" s="10" t="s">
        <v>54</v>
      </c>
      <c r="D78" s="4" t="s">
        <v>4</v>
      </c>
      <c r="E78" s="4" t="s">
        <v>2</v>
      </c>
      <c r="F78" s="4" t="s">
        <v>5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2</v>
      </c>
      <c r="L78" s="4" t="s">
        <v>4</v>
      </c>
      <c r="M78" s="4" t="s">
        <v>3</v>
      </c>
      <c r="N78" s="4" t="s">
        <v>6</v>
      </c>
      <c r="O78" s="4" t="s">
        <v>4</v>
      </c>
      <c r="P78" s="4" t="s">
        <v>4</v>
      </c>
      <c r="Q78" s="4" t="s">
        <v>4</v>
      </c>
      <c r="R78" s="4" t="s">
        <v>13</v>
      </c>
    </row>
    <row r="79" spans="1:18" x14ac:dyDescent="0.25">
      <c r="A79" s="4"/>
      <c r="B79" s="4" t="s">
        <v>21</v>
      </c>
      <c r="C79" s="10" t="s">
        <v>48</v>
      </c>
      <c r="D79" s="4" t="s">
        <v>11</v>
      </c>
      <c r="E79" s="4" t="s">
        <v>4</v>
      </c>
      <c r="F79" s="4" t="s">
        <v>6</v>
      </c>
      <c r="G79" s="4" t="s">
        <v>3</v>
      </c>
      <c r="H79" s="4" t="s">
        <v>7</v>
      </c>
      <c r="I79" s="4" t="s">
        <v>7</v>
      </c>
      <c r="J79" s="4" t="s">
        <v>2</v>
      </c>
      <c r="K79" s="4" t="s">
        <v>4</v>
      </c>
      <c r="L79" s="4" t="s">
        <v>5</v>
      </c>
      <c r="M79" s="4" t="s">
        <v>4</v>
      </c>
      <c r="N79" s="4" t="s">
        <v>4</v>
      </c>
      <c r="O79" s="4" t="s">
        <v>10</v>
      </c>
      <c r="P79" s="4" t="s">
        <v>17</v>
      </c>
      <c r="Q79" s="4" t="s">
        <v>35</v>
      </c>
      <c r="R79" s="4" t="s">
        <v>11</v>
      </c>
    </row>
    <row r="80" spans="1:18" x14ac:dyDescent="0.25">
      <c r="A80" s="4"/>
      <c r="B80" s="4"/>
      <c r="C80" s="10" t="s">
        <v>49</v>
      </c>
      <c r="D80" s="4" t="s">
        <v>11</v>
      </c>
      <c r="E80" s="4" t="s">
        <v>4</v>
      </c>
      <c r="F80" s="4" t="s">
        <v>8</v>
      </c>
      <c r="G80" s="4" t="s">
        <v>3</v>
      </c>
      <c r="H80" s="4" t="s">
        <v>7</v>
      </c>
      <c r="I80" s="4" t="s">
        <v>7</v>
      </c>
      <c r="J80" s="4" t="s">
        <v>2</v>
      </c>
      <c r="K80" s="4" t="s">
        <v>4</v>
      </c>
      <c r="L80" s="4" t="s">
        <v>6</v>
      </c>
      <c r="M80" s="4" t="s">
        <v>5</v>
      </c>
      <c r="N80" s="4" t="s">
        <v>4</v>
      </c>
      <c r="O80" s="4" t="s">
        <v>15</v>
      </c>
      <c r="P80" s="4" t="s">
        <v>11</v>
      </c>
      <c r="Q80" s="4" t="s">
        <v>2</v>
      </c>
      <c r="R80" s="4" t="s">
        <v>4</v>
      </c>
    </row>
    <row r="81" spans="1:18" x14ac:dyDescent="0.25">
      <c r="A81" s="4"/>
      <c r="B81" s="4"/>
      <c r="C81" s="10" t="s">
        <v>50</v>
      </c>
      <c r="D81" s="4" t="s">
        <v>11</v>
      </c>
      <c r="E81" s="4" t="s">
        <v>17</v>
      </c>
      <c r="F81" s="4" t="s">
        <v>4</v>
      </c>
      <c r="G81" s="4" t="s">
        <v>4</v>
      </c>
      <c r="H81" s="4" t="s">
        <v>7</v>
      </c>
      <c r="I81" s="4" t="s">
        <v>7</v>
      </c>
      <c r="J81" s="4" t="s">
        <v>2</v>
      </c>
      <c r="K81" s="4" t="s">
        <v>3</v>
      </c>
      <c r="L81" s="7" t="s">
        <v>7</v>
      </c>
      <c r="M81" s="4" t="s">
        <v>5</v>
      </c>
      <c r="N81" s="4" t="s">
        <v>6</v>
      </c>
      <c r="O81" s="4" t="s">
        <v>10</v>
      </c>
      <c r="P81" s="4" t="s">
        <v>11</v>
      </c>
      <c r="Q81" s="4" t="s">
        <v>2</v>
      </c>
      <c r="R81" s="4" t="s">
        <v>7</v>
      </c>
    </row>
    <row r="82" spans="1:18" x14ac:dyDescent="0.25">
      <c r="A82" s="4"/>
      <c r="B82" s="4"/>
      <c r="C82" s="10" t="s">
        <v>51</v>
      </c>
      <c r="D82" s="4" t="s">
        <v>4</v>
      </c>
      <c r="E82" s="4" t="s">
        <v>17</v>
      </c>
      <c r="F82" s="4" t="s">
        <v>4</v>
      </c>
      <c r="G82" s="4" t="s">
        <v>5</v>
      </c>
      <c r="H82" s="4" t="s">
        <v>7</v>
      </c>
      <c r="I82" s="4" t="s">
        <v>7</v>
      </c>
      <c r="J82" s="4" t="s">
        <v>2</v>
      </c>
      <c r="K82" s="4" t="s">
        <v>3</v>
      </c>
      <c r="L82" s="4" t="s">
        <v>4</v>
      </c>
      <c r="M82" s="4" t="s">
        <v>4</v>
      </c>
      <c r="N82" s="4" t="s">
        <v>6</v>
      </c>
      <c r="O82" s="4" t="s">
        <v>10</v>
      </c>
      <c r="P82" s="4" t="s">
        <v>11</v>
      </c>
      <c r="Q82" s="4" t="s">
        <v>2</v>
      </c>
      <c r="R82" s="4" t="s">
        <v>11</v>
      </c>
    </row>
    <row r="83" spans="1:18" x14ac:dyDescent="0.25">
      <c r="A83" s="4"/>
      <c r="B83" s="4"/>
      <c r="C83" s="10" t="s">
        <v>52</v>
      </c>
      <c r="D83" s="4" t="s">
        <v>12</v>
      </c>
      <c r="E83" s="4" t="s">
        <v>8</v>
      </c>
      <c r="F83" s="4" t="s">
        <v>2</v>
      </c>
      <c r="G83" s="4" t="s">
        <v>5</v>
      </c>
      <c r="H83" s="4" t="s">
        <v>7</v>
      </c>
      <c r="I83" s="4" t="s">
        <v>7</v>
      </c>
      <c r="J83" s="4" t="s">
        <v>4</v>
      </c>
      <c r="K83" s="4" t="s">
        <v>3</v>
      </c>
      <c r="L83" s="4" t="s">
        <v>2</v>
      </c>
      <c r="M83" s="4" t="s">
        <v>4</v>
      </c>
      <c r="N83" s="4" t="s">
        <v>6</v>
      </c>
      <c r="O83" s="4" t="s">
        <v>10</v>
      </c>
      <c r="P83" s="4" t="s">
        <v>11</v>
      </c>
      <c r="Q83" s="4" t="s">
        <v>4</v>
      </c>
      <c r="R83" s="4" t="s">
        <v>7</v>
      </c>
    </row>
    <row r="84" spans="1:18" x14ac:dyDescent="0.25">
      <c r="A84" s="4"/>
      <c r="B84" s="4"/>
      <c r="C84" s="10" t="s">
        <v>53</v>
      </c>
      <c r="D84" s="4" t="s">
        <v>13</v>
      </c>
      <c r="E84" s="4" t="s">
        <v>4</v>
      </c>
      <c r="F84" s="4" t="s">
        <v>2</v>
      </c>
      <c r="G84" s="4" t="s">
        <v>5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2</v>
      </c>
      <c r="M84" s="4" t="s">
        <v>4</v>
      </c>
      <c r="N84" s="4" t="s">
        <v>3</v>
      </c>
      <c r="O84" s="4" t="s">
        <v>6</v>
      </c>
      <c r="P84" s="4" t="s">
        <v>4</v>
      </c>
      <c r="Q84" s="4" t="s">
        <v>4</v>
      </c>
      <c r="R84" s="4" t="s">
        <v>4</v>
      </c>
    </row>
    <row r="85" spans="1:18" x14ac:dyDescent="0.25">
      <c r="A85" s="4"/>
      <c r="B85" s="4"/>
      <c r="C85" s="10" t="s">
        <v>54</v>
      </c>
      <c r="D85" s="4" t="s">
        <v>13</v>
      </c>
      <c r="E85" s="4" t="s">
        <v>4</v>
      </c>
      <c r="F85" s="4" t="s">
        <v>2</v>
      </c>
      <c r="G85" s="4" t="s">
        <v>5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2</v>
      </c>
      <c r="M85" s="4" t="s">
        <v>4</v>
      </c>
      <c r="N85" s="4" t="s">
        <v>3</v>
      </c>
      <c r="O85" s="4" t="s">
        <v>6</v>
      </c>
      <c r="P85" s="4" t="s">
        <v>4</v>
      </c>
      <c r="Q85" s="4" t="s">
        <v>4</v>
      </c>
      <c r="R85" s="4" t="s">
        <v>4</v>
      </c>
    </row>
    <row r="86" spans="1:18" x14ac:dyDescent="0.25">
      <c r="A86" s="4"/>
      <c r="B86" s="4" t="s">
        <v>62</v>
      </c>
      <c r="C86" s="10" t="s">
        <v>48</v>
      </c>
      <c r="D86" s="4" t="s">
        <v>11</v>
      </c>
      <c r="E86" s="4" t="s">
        <v>11</v>
      </c>
      <c r="F86" s="4" t="s">
        <v>4</v>
      </c>
      <c r="G86" s="4" t="s">
        <v>6</v>
      </c>
      <c r="H86" s="4" t="s">
        <v>3</v>
      </c>
      <c r="I86" s="4" t="s">
        <v>7</v>
      </c>
      <c r="J86" s="4" t="s">
        <v>7</v>
      </c>
      <c r="K86" s="4" t="s">
        <v>2</v>
      </c>
      <c r="L86" s="4" t="s">
        <v>4</v>
      </c>
      <c r="M86" s="4" t="s">
        <v>5</v>
      </c>
      <c r="N86" s="4" t="s">
        <v>4</v>
      </c>
      <c r="O86" s="4" t="s">
        <v>4</v>
      </c>
      <c r="P86" s="4" t="s">
        <v>10</v>
      </c>
      <c r="Q86" s="4" t="s">
        <v>17</v>
      </c>
      <c r="R86" s="4" t="s">
        <v>35</v>
      </c>
    </row>
    <row r="87" spans="1:18" x14ac:dyDescent="0.25">
      <c r="A87" s="4"/>
      <c r="B87" s="4"/>
      <c r="C87" s="10" t="s">
        <v>49</v>
      </c>
      <c r="D87" s="4" t="s">
        <v>4</v>
      </c>
      <c r="E87" s="4" t="s">
        <v>11</v>
      </c>
      <c r="F87" s="4" t="s">
        <v>4</v>
      </c>
      <c r="G87" s="4" t="s">
        <v>8</v>
      </c>
      <c r="H87" s="4" t="s">
        <v>3</v>
      </c>
      <c r="I87" s="4" t="s">
        <v>7</v>
      </c>
      <c r="J87" s="4" t="s">
        <v>7</v>
      </c>
      <c r="K87" s="4" t="s">
        <v>2</v>
      </c>
      <c r="L87" s="4" t="s">
        <v>4</v>
      </c>
      <c r="M87" s="4" t="s">
        <v>6</v>
      </c>
      <c r="N87" s="4" t="s">
        <v>5</v>
      </c>
      <c r="O87" s="4" t="s">
        <v>4</v>
      </c>
      <c r="P87" s="4" t="s">
        <v>15</v>
      </c>
      <c r="Q87" s="4" t="s">
        <v>11</v>
      </c>
      <c r="R87" s="4" t="s">
        <v>2</v>
      </c>
    </row>
    <row r="88" spans="1:18" x14ac:dyDescent="0.25">
      <c r="A88" s="4"/>
      <c r="B88" s="4"/>
      <c r="C88" s="10" t="s">
        <v>50</v>
      </c>
      <c r="D88" s="4" t="s">
        <v>7</v>
      </c>
      <c r="E88" s="4" t="s">
        <v>11</v>
      </c>
      <c r="F88" s="4" t="s">
        <v>17</v>
      </c>
      <c r="G88" s="4" t="s">
        <v>4</v>
      </c>
      <c r="H88" s="4" t="s">
        <v>4</v>
      </c>
      <c r="I88" s="4" t="s">
        <v>7</v>
      </c>
      <c r="J88" s="4" t="s">
        <v>7</v>
      </c>
      <c r="K88" s="4" t="s">
        <v>2</v>
      </c>
      <c r="L88" s="4" t="s">
        <v>3</v>
      </c>
      <c r="M88" s="7" t="s">
        <v>7</v>
      </c>
      <c r="N88" s="4" t="s">
        <v>5</v>
      </c>
      <c r="O88" s="4" t="s">
        <v>6</v>
      </c>
      <c r="P88" s="4" t="s">
        <v>10</v>
      </c>
      <c r="Q88" s="4" t="s">
        <v>11</v>
      </c>
      <c r="R88" s="4" t="s">
        <v>2</v>
      </c>
    </row>
    <row r="89" spans="1:18" x14ac:dyDescent="0.25">
      <c r="A89" s="4"/>
      <c r="B89" s="4"/>
      <c r="C89" s="10" t="s">
        <v>51</v>
      </c>
      <c r="D89" s="4" t="s">
        <v>11</v>
      </c>
      <c r="E89" s="4" t="s">
        <v>4</v>
      </c>
      <c r="F89" s="4" t="s">
        <v>17</v>
      </c>
      <c r="G89" s="4" t="s">
        <v>4</v>
      </c>
      <c r="H89" s="4" t="s">
        <v>5</v>
      </c>
      <c r="I89" s="4" t="s">
        <v>7</v>
      </c>
      <c r="J89" s="4" t="s">
        <v>7</v>
      </c>
      <c r="K89" s="4" t="s">
        <v>2</v>
      </c>
      <c r="L89" s="4" t="s">
        <v>3</v>
      </c>
      <c r="M89" s="4" t="s">
        <v>4</v>
      </c>
      <c r="N89" s="4" t="s">
        <v>4</v>
      </c>
      <c r="O89" s="4" t="s">
        <v>6</v>
      </c>
      <c r="P89" s="4" t="s">
        <v>10</v>
      </c>
      <c r="Q89" s="4" t="s">
        <v>11</v>
      </c>
      <c r="R89" s="4" t="s">
        <v>2</v>
      </c>
    </row>
    <row r="90" spans="1:18" x14ac:dyDescent="0.25">
      <c r="A90" s="4"/>
      <c r="B90" s="4"/>
      <c r="C90" s="10" t="s">
        <v>52</v>
      </c>
      <c r="D90" s="4" t="s">
        <v>46</v>
      </c>
      <c r="E90" s="4" t="s">
        <v>12</v>
      </c>
      <c r="F90" s="4" t="s">
        <v>8</v>
      </c>
      <c r="G90" s="4" t="s">
        <v>2</v>
      </c>
      <c r="H90" s="4" t="s">
        <v>5</v>
      </c>
      <c r="I90" s="4" t="s">
        <v>7</v>
      </c>
      <c r="J90" s="4" t="s">
        <v>7</v>
      </c>
      <c r="K90" s="4" t="s">
        <v>4</v>
      </c>
      <c r="L90" s="4" t="s">
        <v>3</v>
      </c>
      <c r="M90" s="4" t="s">
        <v>2</v>
      </c>
      <c r="N90" s="4" t="s">
        <v>4</v>
      </c>
      <c r="O90" s="4" t="s">
        <v>6</v>
      </c>
      <c r="P90" s="4" t="s">
        <v>10</v>
      </c>
      <c r="Q90" s="4" t="s">
        <v>11</v>
      </c>
      <c r="R90" s="4" t="s">
        <v>4</v>
      </c>
    </row>
    <row r="91" spans="1:18" x14ac:dyDescent="0.25">
      <c r="A91" s="4"/>
      <c r="B91" s="4"/>
      <c r="C91" s="10" t="s">
        <v>53</v>
      </c>
      <c r="D91" s="4" t="s">
        <v>4</v>
      </c>
      <c r="E91" s="4" t="s">
        <v>13</v>
      </c>
      <c r="F91" s="4" t="s">
        <v>4</v>
      </c>
      <c r="G91" s="4" t="s">
        <v>2</v>
      </c>
      <c r="H91" s="4" t="s">
        <v>5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2</v>
      </c>
      <c r="N91" s="4" t="s">
        <v>4</v>
      </c>
      <c r="O91" s="4" t="s">
        <v>3</v>
      </c>
      <c r="P91" s="4" t="s">
        <v>6</v>
      </c>
      <c r="Q91" s="4" t="s">
        <v>4</v>
      </c>
      <c r="R91" s="4" t="s">
        <v>4</v>
      </c>
    </row>
    <row r="92" spans="1:18" x14ac:dyDescent="0.25">
      <c r="A92" s="4"/>
      <c r="B92" s="4"/>
      <c r="C92" s="10" t="s">
        <v>54</v>
      </c>
      <c r="D92" s="4" t="s">
        <v>4</v>
      </c>
      <c r="E92" s="4" t="s">
        <v>13</v>
      </c>
      <c r="F92" s="4" t="s">
        <v>4</v>
      </c>
      <c r="G92" s="4" t="s">
        <v>2</v>
      </c>
      <c r="H92" s="4" t="s">
        <v>5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2</v>
      </c>
      <c r="N92" s="4" t="s">
        <v>4</v>
      </c>
      <c r="O92" s="4" t="s">
        <v>3</v>
      </c>
      <c r="P92" s="4" t="s">
        <v>6</v>
      </c>
      <c r="Q92" s="4" t="s">
        <v>4</v>
      </c>
      <c r="R92" s="4" t="s">
        <v>4</v>
      </c>
    </row>
    <row r="93" spans="1:18" x14ac:dyDescent="0.25">
      <c r="A93" s="4"/>
      <c r="B93" s="4" t="s">
        <v>63</v>
      </c>
      <c r="C93" s="10" t="s">
        <v>48</v>
      </c>
      <c r="D93" s="4" t="s">
        <v>35</v>
      </c>
      <c r="E93" s="4" t="s">
        <v>11</v>
      </c>
      <c r="F93" s="4" t="s">
        <v>11</v>
      </c>
      <c r="G93" s="4" t="s">
        <v>4</v>
      </c>
      <c r="H93" s="4" t="s">
        <v>6</v>
      </c>
      <c r="I93" s="4" t="s">
        <v>3</v>
      </c>
      <c r="J93" s="4" t="s">
        <v>7</v>
      </c>
      <c r="K93" s="4" t="s">
        <v>7</v>
      </c>
      <c r="L93" s="4" t="s">
        <v>2</v>
      </c>
      <c r="M93" s="4" t="s">
        <v>4</v>
      </c>
      <c r="N93" s="4" t="s">
        <v>5</v>
      </c>
      <c r="O93" s="4" t="s">
        <v>4</v>
      </c>
      <c r="P93" s="4" t="s">
        <v>4</v>
      </c>
      <c r="Q93" s="4" t="s">
        <v>10</v>
      </c>
      <c r="R93" s="4" t="s">
        <v>17</v>
      </c>
    </row>
    <row r="94" spans="1:18" x14ac:dyDescent="0.25">
      <c r="A94" s="4"/>
      <c r="B94" s="4"/>
      <c r="C94" s="10" t="s">
        <v>49</v>
      </c>
      <c r="D94" s="4" t="s">
        <v>2</v>
      </c>
      <c r="E94" s="4" t="s">
        <v>4</v>
      </c>
      <c r="F94" s="4" t="s">
        <v>11</v>
      </c>
      <c r="G94" s="4" t="s">
        <v>4</v>
      </c>
      <c r="H94" s="4" t="s">
        <v>16</v>
      </c>
      <c r="I94" s="4" t="s">
        <v>3</v>
      </c>
      <c r="J94" s="4" t="s">
        <v>7</v>
      </c>
      <c r="K94" s="4" t="s">
        <v>7</v>
      </c>
      <c r="L94" s="4" t="s">
        <v>2</v>
      </c>
      <c r="M94" s="4" t="s">
        <v>4</v>
      </c>
      <c r="N94" s="4" t="s">
        <v>6</v>
      </c>
      <c r="O94" s="4" t="s">
        <v>5</v>
      </c>
      <c r="P94" s="4" t="s">
        <v>4</v>
      </c>
      <c r="Q94" s="4" t="s">
        <v>15</v>
      </c>
      <c r="R94" s="4" t="s">
        <v>11</v>
      </c>
    </row>
    <row r="95" spans="1:18" x14ac:dyDescent="0.25">
      <c r="A95" s="4"/>
      <c r="B95" s="4"/>
      <c r="C95" s="10" t="s">
        <v>50</v>
      </c>
      <c r="D95" s="4" t="s">
        <v>2</v>
      </c>
      <c r="E95" s="4" t="s">
        <v>7</v>
      </c>
      <c r="F95" s="4" t="s">
        <v>11</v>
      </c>
      <c r="G95" s="4" t="s">
        <v>17</v>
      </c>
      <c r="H95" s="4" t="s">
        <v>4</v>
      </c>
      <c r="I95" s="4" t="s">
        <v>4</v>
      </c>
      <c r="J95" s="4" t="s">
        <v>7</v>
      </c>
      <c r="K95" s="4" t="s">
        <v>7</v>
      </c>
      <c r="L95" s="4" t="s">
        <v>2</v>
      </c>
      <c r="M95" s="4" t="s">
        <v>3</v>
      </c>
      <c r="N95" s="7" t="s">
        <v>7</v>
      </c>
      <c r="O95" s="7" t="s">
        <v>5</v>
      </c>
      <c r="P95" s="4" t="s">
        <v>6</v>
      </c>
      <c r="Q95" s="4" t="s">
        <v>10</v>
      </c>
      <c r="R95" s="4" t="s">
        <v>11</v>
      </c>
    </row>
    <row r="96" spans="1:18" x14ac:dyDescent="0.25">
      <c r="A96" s="4"/>
      <c r="B96" s="4"/>
      <c r="C96" s="10" t="s">
        <v>51</v>
      </c>
      <c r="D96" s="4" t="s">
        <v>2</v>
      </c>
      <c r="E96" s="4" t="s">
        <v>11</v>
      </c>
      <c r="F96" s="4" t="s">
        <v>4</v>
      </c>
      <c r="G96" s="4" t="s">
        <v>17</v>
      </c>
      <c r="H96" s="4" t="s">
        <v>4</v>
      </c>
      <c r="I96" s="4" t="s">
        <v>5</v>
      </c>
      <c r="J96" s="4" t="s">
        <v>7</v>
      </c>
      <c r="K96" s="4" t="s">
        <v>7</v>
      </c>
      <c r="L96" s="4" t="s">
        <v>2</v>
      </c>
      <c r="M96" s="4" t="s">
        <v>3</v>
      </c>
      <c r="N96" s="4" t="s">
        <v>4</v>
      </c>
      <c r="O96" s="4" t="s">
        <v>4</v>
      </c>
      <c r="P96" s="4" t="s">
        <v>6</v>
      </c>
      <c r="Q96" s="4" t="s">
        <v>10</v>
      </c>
      <c r="R96" s="4" t="s">
        <v>11</v>
      </c>
    </row>
    <row r="97" spans="1:18" x14ac:dyDescent="0.25">
      <c r="A97" s="4"/>
      <c r="B97" s="4"/>
      <c r="C97" s="10" t="s">
        <v>52</v>
      </c>
      <c r="D97" s="4" t="s">
        <v>4</v>
      </c>
      <c r="E97" s="4" t="s">
        <v>46</v>
      </c>
      <c r="F97" s="4" t="s">
        <v>12</v>
      </c>
      <c r="G97" s="4" t="s">
        <v>8</v>
      </c>
      <c r="H97" s="4" t="s">
        <v>2</v>
      </c>
      <c r="I97" s="4" t="s">
        <v>5</v>
      </c>
      <c r="J97" s="4" t="s">
        <v>7</v>
      </c>
      <c r="K97" s="4" t="s">
        <v>7</v>
      </c>
      <c r="L97" s="4" t="s">
        <v>4</v>
      </c>
      <c r="M97" s="4" t="s">
        <v>3</v>
      </c>
      <c r="N97" s="4" t="s">
        <v>2</v>
      </c>
      <c r="O97" s="4" t="s">
        <v>4</v>
      </c>
      <c r="P97" s="4" t="s">
        <v>6</v>
      </c>
      <c r="Q97" s="4" t="s">
        <v>10</v>
      </c>
      <c r="R97" s="4" t="s">
        <v>11</v>
      </c>
    </row>
    <row r="98" spans="1:18" x14ac:dyDescent="0.25">
      <c r="A98" s="4"/>
      <c r="B98" s="4"/>
      <c r="C98" s="10" t="s">
        <v>53</v>
      </c>
      <c r="D98" s="4" t="s">
        <v>4</v>
      </c>
      <c r="E98" s="4" t="s">
        <v>4</v>
      </c>
      <c r="F98" s="4" t="s">
        <v>13</v>
      </c>
      <c r="G98" s="4" t="s">
        <v>4</v>
      </c>
      <c r="H98" s="4" t="s">
        <v>2</v>
      </c>
      <c r="I98" s="4" t="s">
        <v>5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2</v>
      </c>
      <c r="O98" s="4" t="s">
        <v>4</v>
      </c>
      <c r="P98" s="4" t="s">
        <v>3</v>
      </c>
      <c r="Q98" s="4" t="s">
        <v>6</v>
      </c>
      <c r="R98" s="4" t="s">
        <v>4</v>
      </c>
    </row>
    <row r="99" spans="1:18" x14ac:dyDescent="0.25">
      <c r="A99" s="4"/>
      <c r="B99" s="4"/>
      <c r="C99" s="10" t="s">
        <v>54</v>
      </c>
      <c r="D99" s="4" t="s">
        <v>4</v>
      </c>
      <c r="E99" s="4" t="s">
        <v>4</v>
      </c>
      <c r="F99" s="4" t="s">
        <v>13</v>
      </c>
      <c r="G99" s="4" t="s">
        <v>4</v>
      </c>
      <c r="H99" s="4" t="s">
        <v>2</v>
      </c>
      <c r="I99" s="4" t="s">
        <v>5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2</v>
      </c>
      <c r="O99" s="4" t="s">
        <v>4</v>
      </c>
      <c r="P99" s="4" t="s">
        <v>3</v>
      </c>
      <c r="Q99" s="4" t="s">
        <v>6</v>
      </c>
      <c r="R99" s="4" t="s">
        <v>4</v>
      </c>
    </row>
    <row r="100" spans="1:18" x14ac:dyDescent="0.25">
      <c r="A100" s="4"/>
      <c r="B100" s="4" t="s">
        <v>64</v>
      </c>
      <c r="C100" s="4" t="s">
        <v>48</v>
      </c>
      <c r="D100" s="4" t="s">
        <v>17</v>
      </c>
      <c r="E100" s="4" t="s">
        <v>35</v>
      </c>
      <c r="F100" s="4" t="s">
        <v>11</v>
      </c>
      <c r="G100" s="4" t="s">
        <v>11</v>
      </c>
      <c r="H100" s="4" t="s">
        <v>4</v>
      </c>
      <c r="I100" s="4" t="s">
        <v>6</v>
      </c>
      <c r="J100" s="4" t="s">
        <v>3</v>
      </c>
      <c r="K100" s="4" t="s">
        <v>7</v>
      </c>
      <c r="L100" s="4" t="s">
        <v>7</v>
      </c>
      <c r="M100" s="4" t="s">
        <v>2</v>
      </c>
      <c r="N100" s="4" t="s">
        <v>4</v>
      </c>
      <c r="O100" s="4" t="s">
        <v>5</v>
      </c>
      <c r="P100" s="4" t="s">
        <v>4</v>
      </c>
      <c r="Q100" s="4" t="s">
        <v>4</v>
      </c>
      <c r="R100" s="4" t="s">
        <v>10</v>
      </c>
    </row>
    <row r="101" spans="1:18" x14ac:dyDescent="0.25">
      <c r="A101" s="4"/>
      <c r="B101" s="4"/>
      <c r="C101" s="4" t="s">
        <v>49</v>
      </c>
      <c r="D101" s="4" t="s">
        <v>11</v>
      </c>
      <c r="E101" s="4" t="s">
        <v>2</v>
      </c>
      <c r="F101" s="4" t="s">
        <v>4</v>
      </c>
      <c r="G101" s="4" t="s">
        <v>11</v>
      </c>
      <c r="H101" s="4" t="s">
        <v>4</v>
      </c>
      <c r="I101" s="4" t="s">
        <v>8</v>
      </c>
      <c r="J101" s="4" t="s">
        <v>3</v>
      </c>
      <c r="K101" s="4" t="s">
        <v>7</v>
      </c>
      <c r="L101" s="4" t="s">
        <v>7</v>
      </c>
      <c r="M101" s="4" t="s">
        <v>2</v>
      </c>
      <c r="N101" s="4" t="s">
        <v>4</v>
      </c>
      <c r="O101" s="4" t="s">
        <v>6</v>
      </c>
      <c r="P101" s="4" t="s">
        <v>5</v>
      </c>
      <c r="Q101" s="4" t="s">
        <v>4</v>
      </c>
      <c r="R101" s="4" t="s">
        <v>15</v>
      </c>
    </row>
    <row r="102" spans="1:18" x14ac:dyDescent="0.25">
      <c r="A102" s="4"/>
      <c r="B102" s="4"/>
      <c r="C102" s="4" t="s">
        <v>50</v>
      </c>
      <c r="D102" s="4" t="s">
        <v>11</v>
      </c>
      <c r="E102" s="4" t="s">
        <v>2</v>
      </c>
      <c r="F102" s="4" t="s">
        <v>7</v>
      </c>
      <c r="G102" s="4" t="s">
        <v>11</v>
      </c>
      <c r="H102" s="4" t="s">
        <v>17</v>
      </c>
      <c r="I102" s="4" t="s">
        <v>4</v>
      </c>
      <c r="J102" s="4" t="s">
        <v>4</v>
      </c>
      <c r="K102" s="4" t="s">
        <v>7</v>
      </c>
      <c r="L102" s="4" t="s">
        <v>7</v>
      </c>
      <c r="M102" s="4" t="s">
        <v>2</v>
      </c>
      <c r="N102" s="4" t="s">
        <v>3</v>
      </c>
      <c r="O102" s="7" t="s">
        <v>7</v>
      </c>
      <c r="P102" s="4" t="s">
        <v>5</v>
      </c>
      <c r="Q102" s="4" t="s">
        <v>6</v>
      </c>
      <c r="R102" s="4" t="s">
        <v>10</v>
      </c>
    </row>
    <row r="103" spans="1:18" x14ac:dyDescent="0.25">
      <c r="A103" s="4"/>
      <c r="B103" s="4"/>
      <c r="C103" s="4" t="s">
        <v>51</v>
      </c>
      <c r="D103" s="4" t="s">
        <v>11</v>
      </c>
      <c r="E103" s="4" t="s">
        <v>2</v>
      </c>
      <c r="F103" s="4" t="s">
        <v>11</v>
      </c>
      <c r="G103" s="4" t="s">
        <v>4</v>
      </c>
      <c r="H103" s="4" t="s">
        <v>17</v>
      </c>
      <c r="I103" s="4" t="s">
        <v>4</v>
      </c>
      <c r="J103" s="4" t="s">
        <v>5</v>
      </c>
      <c r="K103" s="4" t="s">
        <v>7</v>
      </c>
      <c r="L103" s="4" t="s">
        <v>7</v>
      </c>
      <c r="M103" s="4" t="s">
        <v>2</v>
      </c>
      <c r="N103" s="4" t="s">
        <v>3</v>
      </c>
      <c r="O103" s="4" t="s">
        <v>4</v>
      </c>
      <c r="P103" s="4" t="s">
        <v>4</v>
      </c>
      <c r="Q103" s="4" t="s">
        <v>6</v>
      </c>
      <c r="R103" s="4" t="s">
        <v>10</v>
      </c>
    </row>
    <row r="104" spans="1:18" x14ac:dyDescent="0.25">
      <c r="A104" s="4"/>
      <c r="B104" s="4"/>
      <c r="C104" s="4" t="s">
        <v>52</v>
      </c>
      <c r="D104" s="4" t="s">
        <v>11</v>
      </c>
      <c r="E104" s="4" t="s">
        <v>4</v>
      </c>
      <c r="F104" s="4" t="s">
        <v>7</v>
      </c>
      <c r="G104" s="4" t="s">
        <v>12</v>
      </c>
      <c r="H104" s="4" t="s">
        <v>8</v>
      </c>
      <c r="I104" s="4" t="s">
        <v>2</v>
      </c>
      <c r="J104" s="4" t="s">
        <v>5</v>
      </c>
      <c r="K104" s="4" t="s">
        <v>7</v>
      </c>
      <c r="L104" s="4" t="s">
        <v>7</v>
      </c>
      <c r="M104" s="4" t="s">
        <v>4</v>
      </c>
      <c r="N104" s="4" t="s">
        <v>3</v>
      </c>
      <c r="O104" s="4" t="s">
        <v>2</v>
      </c>
      <c r="P104" s="4" t="s">
        <v>4</v>
      </c>
      <c r="Q104" s="4" t="s">
        <v>6</v>
      </c>
      <c r="R104" s="4" t="s">
        <v>10</v>
      </c>
    </row>
    <row r="105" spans="1:18" x14ac:dyDescent="0.25">
      <c r="A105" s="4"/>
      <c r="B105" s="4"/>
      <c r="C105" s="4" t="s">
        <v>53</v>
      </c>
      <c r="D105" s="4" t="s">
        <v>4</v>
      </c>
      <c r="E105" s="4" t="s">
        <v>4</v>
      </c>
      <c r="F105" s="4" t="s">
        <v>4</v>
      </c>
      <c r="G105" s="4" t="s">
        <v>13</v>
      </c>
      <c r="H105" s="4" t="s">
        <v>4</v>
      </c>
      <c r="I105" s="4" t="s">
        <v>2</v>
      </c>
      <c r="J105" s="4" t="s">
        <v>5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2</v>
      </c>
      <c r="P105" s="4" t="s">
        <v>4</v>
      </c>
      <c r="Q105" s="4" t="s">
        <v>3</v>
      </c>
      <c r="R105" s="4" t="s">
        <v>6</v>
      </c>
    </row>
    <row r="106" spans="1:18" x14ac:dyDescent="0.25">
      <c r="A106" s="4"/>
      <c r="B106" s="4"/>
      <c r="C106" s="4" t="s">
        <v>54</v>
      </c>
      <c r="D106" s="4" t="s">
        <v>4</v>
      </c>
      <c r="E106" s="4" t="s">
        <v>4</v>
      </c>
      <c r="F106" s="4" t="s">
        <v>4</v>
      </c>
      <c r="G106" s="4" t="s">
        <v>13</v>
      </c>
      <c r="H106" s="4" t="s">
        <v>4</v>
      </c>
      <c r="I106" s="4" t="s">
        <v>2</v>
      </c>
      <c r="J106" s="4" t="s">
        <v>5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2</v>
      </c>
      <c r="P106" s="4" t="s">
        <v>4</v>
      </c>
      <c r="Q106" s="4" t="s">
        <v>3</v>
      </c>
      <c r="R106" s="4" t="s">
        <v>6</v>
      </c>
    </row>
    <row r="107" spans="1:18" x14ac:dyDescent="0.25">
      <c r="D107" s="4"/>
    </row>
    <row r="108" spans="1:18" x14ac:dyDescent="0.25">
      <c r="D108" s="4"/>
    </row>
    <row r="109" spans="1:18" x14ac:dyDescent="0.25">
      <c r="D109" s="4"/>
    </row>
    <row r="110" spans="1:18" x14ac:dyDescent="0.25">
      <c r="D110" s="4"/>
    </row>
    <row r="111" spans="1:18" x14ac:dyDescent="0.25">
      <c r="D111" s="4"/>
    </row>
    <row r="112" spans="1:18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7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</sheetData>
  <conditionalFormatting sqref="D2:D50 G79:G106 H86:H106 I93:I106 J100:J106 M2:M8 N2:N15 O2:O22 P2:P29 Q93:Q106 Q2:Q36 B1:C99 R100:R106 F72:F106 F9:F15 E65:E106 Q44:Q90 E2:F8 G2:G22 H2:H29 I2:I36 J2:J43 K10:K99 L9:L106 M16:M106 O30:O106 N23:N106 P37:P106 R51:R95 D58:D155 D163:D172">
    <cfRule type="beginsWith" dxfId="1413" priority="257" operator="beginsWith" text="daycare">
      <formula>LEFT(B1,LEN("daycare"))="daycare"</formula>
    </cfRule>
    <cfRule type="beginsWith" dxfId="1412" priority="258" operator="beginsWith" text="Night">
      <formula>LEFT(B1,LEN("Night"))="Night"</formula>
    </cfRule>
    <cfRule type="containsText" dxfId="1411" priority="259" operator="containsText" text="LD">
      <formula>NOT(ISERROR(SEARCH("LD",B1)))</formula>
    </cfRule>
    <cfRule type="beginsWith" dxfId="1410" priority="260" operator="beginsWith" text="HDU">
      <formula>LEFT(B1,LEN("HDU"))="HDU"</formula>
    </cfRule>
    <cfRule type="beginsWith" dxfId="1409" priority="261" operator="beginsWith" text="ward">
      <formula>LEFT(B1,LEN("ward"))="ward"</formula>
    </cfRule>
    <cfRule type="beginsWith" dxfId="1408" priority="262" operator="beginsWith" text="ED late">
      <formula>LEFT(B1,LEN("ED late"))="ED late"</formula>
    </cfRule>
    <cfRule type="beginsWith" dxfId="1407" priority="263" operator="beginsWith" text="ED Long">
      <formula>LEFT(B1,LEN("ED Long"))="ED Long"</formula>
    </cfRule>
    <cfRule type="beginsWith" dxfId="1406" priority="264" operator="beginsWith" text="ED Day">
      <formula>LEFT(B1,LEN("ED Day"))="ED Day"</formula>
    </cfRule>
  </conditionalFormatting>
  <conditionalFormatting sqref="D1 N1:Q1 F1:L1">
    <cfRule type="beginsWith" dxfId="1405" priority="241" operator="beginsWith" text="daycare">
      <formula>LEFT(D1,LEN("daycare"))="daycare"</formula>
    </cfRule>
    <cfRule type="beginsWith" dxfId="1404" priority="242" operator="beginsWith" text="Night">
      <formula>LEFT(D1,LEN("Night"))="Night"</formula>
    </cfRule>
    <cfRule type="containsText" dxfId="1403" priority="243" operator="containsText" text="LD">
      <formula>NOT(ISERROR(SEARCH("LD",D1)))</formula>
    </cfRule>
    <cfRule type="beginsWith" dxfId="1402" priority="244" operator="beginsWith" text="HDU">
      <formula>LEFT(D1,LEN("HDU"))="HDU"</formula>
    </cfRule>
    <cfRule type="beginsWith" dxfId="1401" priority="245" operator="beginsWith" text="ward">
      <formula>LEFT(D1,LEN("ward"))="ward"</formula>
    </cfRule>
    <cfRule type="beginsWith" dxfId="1400" priority="246" operator="beginsWith" text="ED late">
      <formula>LEFT(D1,LEN("ED late"))="ED late"</formula>
    </cfRule>
    <cfRule type="beginsWith" dxfId="1399" priority="247" operator="beginsWith" text="ED Long">
      <formula>LEFT(D1,LEN("ED Long"))="ED Long"</formula>
    </cfRule>
    <cfRule type="beginsWith" dxfId="1398" priority="248" operator="beginsWith" text="ED Day">
      <formula>LEFT(D1,LEN("ED Day"))="ED Day"</formula>
    </cfRule>
  </conditionalFormatting>
  <conditionalFormatting sqref="R1">
    <cfRule type="beginsWith" dxfId="1397" priority="249" operator="beginsWith" text="daycare">
      <formula>LEFT(R1,LEN("daycare"))="daycare"</formula>
    </cfRule>
    <cfRule type="beginsWith" dxfId="1396" priority="250" operator="beginsWith" text="Night">
      <formula>LEFT(R1,LEN("Night"))="Night"</formula>
    </cfRule>
    <cfRule type="containsText" dxfId="1395" priority="251" operator="containsText" text="LD">
      <formula>NOT(ISERROR(SEARCH("LD",R1)))</formula>
    </cfRule>
    <cfRule type="beginsWith" dxfId="1394" priority="252" operator="beginsWith" text="HDU">
      <formula>LEFT(R1,LEN("HDU"))="HDU"</formula>
    </cfRule>
    <cfRule type="beginsWith" dxfId="1393" priority="253" operator="beginsWith" text="ward">
      <formula>LEFT(R1,LEN("ward"))="ward"</formula>
    </cfRule>
    <cfRule type="beginsWith" dxfId="1392" priority="254" operator="beginsWith" text="ED late">
      <formula>LEFT(R1,LEN("ED late"))="ED late"</formula>
    </cfRule>
    <cfRule type="beginsWith" dxfId="1391" priority="255" operator="beginsWith" text="ED Long">
      <formula>LEFT(R1,LEN("ED Long"))="ED Long"</formula>
    </cfRule>
    <cfRule type="beginsWith" dxfId="1390" priority="256" operator="beginsWith" text="ED Day">
      <formula>LEFT(R1,LEN("ED Day"))="ED Day"</formula>
    </cfRule>
  </conditionalFormatting>
  <conditionalFormatting sqref="M1">
    <cfRule type="beginsWith" dxfId="1389" priority="233" operator="beginsWith" text="daycare">
      <formula>LEFT(M1,LEN("daycare"))="daycare"</formula>
    </cfRule>
    <cfRule type="beginsWith" dxfId="1388" priority="234" operator="beginsWith" text="Night">
      <formula>LEFT(M1,LEN("Night"))="Night"</formula>
    </cfRule>
    <cfRule type="containsText" dxfId="1387" priority="235" operator="containsText" text="LD">
      <formula>NOT(ISERROR(SEARCH("LD",M1)))</formula>
    </cfRule>
    <cfRule type="beginsWith" dxfId="1386" priority="236" operator="beginsWith" text="HDU">
      <formula>LEFT(M1,LEN("HDU"))="HDU"</formula>
    </cfRule>
    <cfRule type="beginsWith" dxfId="1385" priority="237" operator="beginsWith" text="ward">
      <formula>LEFT(M1,LEN("ward"))="ward"</formula>
    </cfRule>
    <cfRule type="beginsWith" dxfId="1384" priority="238" operator="beginsWith" text="ED late">
      <formula>LEFT(M1,LEN("ED late"))="ED late"</formula>
    </cfRule>
    <cfRule type="beginsWith" dxfId="1383" priority="239" operator="beginsWith" text="ED Long">
      <formula>LEFT(M1,LEN("ED Long"))="ED Long"</formula>
    </cfRule>
    <cfRule type="beginsWith" dxfId="1382" priority="240" operator="beginsWith" text="ED Day">
      <formula>LEFT(M1,LEN("ED Day"))="ED Day"</formula>
    </cfRule>
  </conditionalFormatting>
  <conditionalFormatting sqref="E1">
    <cfRule type="beginsWith" dxfId="1381" priority="225" operator="beginsWith" text="daycare">
      <formula>LEFT(E1,LEN("daycare"))="daycare"</formula>
    </cfRule>
    <cfRule type="beginsWith" dxfId="1380" priority="226" operator="beginsWith" text="Night">
      <formula>LEFT(E1,LEN("Night"))="Night"</formula>
    </cfRule>
    <cfRule type="containsText" dxfId="1379" priority="227" operator="containsText" text="LD">
      <formula>NOT(ISERROR(SEARCH("LD",E1)))</formula>
    </cfRule>
    <cfRule type="beginsWith" dxfId="1378" priority="228" operator="beginsWith" text="HDU">
      <formula>LEFT(E1,LEN("HDU"))="HDU"</formula>
    </cfRule>
    <cfRule type="beginsWith" dxfId="1377" priority="229" operator="beginsWith" text="ward">
      <formula>LEFT(E1,LEN("ward"))="ward"</formula>
    </cfRule>
    <cfRule type="beginsWith" dxfId="1376" priority="230" operator="beginsWith" text="ED late">
      <formula>LEFT(E1,LEN("ED late"))="ED late"</formula>
    </cfRule>
    <cfRule type="beginsWith" dxfId="1375" priority="231" operator="beginsWith" text="ED Long">
      <formula>LEFT(E1,LEN("ED Long"))="ED Long"</formula>
    </cfRule>
    <cfRule type="beginsWith" dxfId="1374" priority="232" operator="beginsWith" text="ED Day">
      <formula>LEFT(E1,LEN("ED Day"))="ED Day"</formula>
    </cfRule>
  </conditionalFormatting>
  <conditionalFormatting sqref="D51:D57 D156:D162">
    <cfRule type="beginsWith" dxfId="1373" priority="217" operator="beginsWith" text="daycare">
      <formula>LEFT(D51,LEN("daycare"))="daycare"</formula>
    </cfRule>
    <cfRule type="beginsWith" dxfId="1372" priority="218" operator="beginsWith" text="Night">
      <formula>LEFT(D51,LEN("Night"))="Night"</formula>
    </cfRule>
    <cfRule type="containsText" dxfId="1371" priority="219" operator="containsText" text="LD">
      <formula>NOT(ISERROR(SEARCH("LD",D51)))</formula>
    </cfRule>
    <cfRule type="beginsWith" dxfId="1370" priority="220" operator="beginsWith" text="HDU">
      <formula>LEFT(D51,LEN("HDU"))="HDU"</formula>
    </cfRule>
    <cfRule type="beginsWith" dxfId="1369" priority="221" operator="beginsWith" text="ward">
      <formula>LEFT(D51,LEN("ward"))="ward"</formula>
    </cfRule>
    <cfRule type="beginsWith" dxfId="1368" priority="222" operator="beginsWith" text="ED late">
      <formula>LEFT(D51,LEN("ED late"))="ED late"</formula>
    </cfRule>
    <cfRule type="beginsWith" dxfId="1367" priority="223" operator="beginsWith" text="ED Long">
      <formula>LEFT(D51,LEN("ED Long"))="ED Long"</formula>
    </cfRule>
    <cfRule type="beginsWith" dxfId="1366" priority="224" operator="beginsWith" text="ED Day">
      <formula>LEFT(D51,LEN("ED Day"))="ED Day"</formula>
    </cfRule>
  </conditionalFormatting>
  <conditionalFormatting sqref="E58:E64">
    <cfRule type="beginsWith" dxfId="1365" priority="201" operator="beginsWith" text="daycare">
      <formula>LEFT(E58,LEN("daycare"))="daycare"</formula>
    </cfRule>
    <cfRule type="beginsWith" dxfId="1364" priority="202" operator="beginsWith" text="Night">
      <formula>LEFT(E58,LEN("Night"))="Night"</formula>
    </cfRule>
    <cfRule type="containsText" dxfId="1363" priority="203" operator="containsText" text="LD">
      <formula>NOT(ISERROR(SEARCH("LD",E58)))</formula>
    </cfRule>
    <cfRule type="beginsWith" dxfId="1362" priority="204" operator="beginsWith" text="HDU">
      <formula>LEFT(E58,LEN("HDU"))="HDU"</formula>
    </cfRule>
    <cfRule type="beginsWith" dxfId="1361" priority="205" operator="beginsWith" text="ward">
      <formula>LEFT(E58,LEN("ward"))="ward"</formula>
    </cfRule>
    <cfRule type="beginsWith" dxfId="1360" priority="206" operator="beginsWith" text="ED late">
      <formula>LEFT(E58,LEN("ED late"))="ED late"</formula>
    </cfRule>
    <cfRule type="beginsWith" dxfId="1359" priority="207" operator="beginsWith" text="ED Long">
      <formula>LEFT(E58,LEN("ED Long"))="ED Long"</formula>
    </cfRule>
    <cfRule type="beginsWith" dxfId="1358" priority="208" operator="beginsWith" text="ED Day">
      <formula>LEFT(E58,LEN("ED Day"))="ED Day"</formula>
    </cfRule>
  </conditionalFormatting>
  <conditionalFormatting sqref="E9:E57">
    <cfRule type="beginsWith" dxfId="1357" priority="209" operator="beginsWith" text="daycare">
      <formula>LEFT(E9,LEN("daycare"))="daycare"</formula>
    </cfRule>
    <cfRule type="beginsWith" dxfId="1356" priority="210" operator="beginsWith" text="Night">
      <formula>LEFT(E9,LEN("Night"))="Night"</formula>
    </cfRule>
    <cfRule type="containsText" dxfId="1355" priority="211" operator="containsText" text="LD">
      <formula>NOT(ISERROR(SEARCH("LD",E9)))</formula>
    </cfRule>
    <cfRule type="beginsWith" dxfId="1354" priority="212" operator="beginsWith" text="HDU">
      <formula>LEFT(E9,LEN("HDU"))="HDU"</formula>
    </cfRule>
    <cfRule type="beginsWith" dxfId="1353" priority="213" operator="beginsWith" text="ward">
      <formula>LEFT(E9,LEN("ward"))="ward"</formula>
    </cfRule>
    <cfRule type="beginsWith" dxfId="1352" priority="214" operator="beginsWith" text="ED late">
      <formula>LEFT(E9,LEN("ED late"))="ED late"</formula>
    </cfRule>
    <cfRule type="beginsWith" dxfId="1351" priority="215" operator="beginsWith" text="ED Long">
      <formula>LEFT(E9,LEN("ED Long"))="ED Long"</formula>
    </cfRule>
    <cfRule type="beginsWith" dxfId="1350" priority="216" operator="beginsWith" text="ED Day">
      <formula>LEFT(E9,LEN("ED Day"))="ED Day"</formula>
    </cfRule>
  </conditionalFormatting>
  <conditionalFormatting sqref="F16:F64">
    <cfRule type="beginsWith" dxfId="1349" priority="193" operator="beginsWith" text="daycare">
      <formula>LEFT(F16,LEN("daycare"))="daycare"</formula>
    </cfRule>
    <cfRule type="beginsWith" dxfId="1348" priority="194" operator="beginsWith" text="Night">
      <formula>LEFT(F16,LEN("Night"))="Night"</formula>
    </cfRule>
    <cfRule type="containsText" dxfId="1347" priority="195" operator="containsText" text="LD">
      <formula>NOT(ISERROR(SEARCH("LD",F16)))</formula>
    </cfRule>
    <cfRule type="beginsWith" dxfId="1346" priority="196" operator="beginsWith" text="HDU">
      <formula>LEFT(F16,LEN("HDU"))="HDU"</formula>
    </cfRule>
    <cfRule type="beginsWith" dxfId="1345" priority="197" operator="beginsWith" text="ward">
      <formula>LEFT(F16,LEN("ward"))="ward"</formula>
    </cfRule>
    <cfRule type="beginsWith" dxfId="1344" priority="198" operator="beginsWith" text="ED late">
      <formula>LEFT(F16,LEN("ED late"))="ED late"</formula>
    </cfRule>
    <cfRule type="beginsWith" dxfId="1343" priority="199" operator="beginsWith" text="ED Long">
      <formula>LEFT(F16,LEN("ED Long"))="ED Long"</formula>
    </cfRule>
    <cfRule type="beginsWith" dxfId="1342" priority="200" operator="beginsWith" text="ED Day">
      <formula>LEFT(F16,LEN("ED Day"))="ED Day"</formula>
    </cfRule>
  </conditionalFormatting>
  <conditionalFormatting sqref="F65:F71">
    <cfRule type="beginsWith" dxfId="1341" priority="185" operator="beginsWith" text="daycare">
      <formula>LEFT(F65,LEN("daycare"))="daycare"</formula>
    </cfRule>
    <cfRule type="beginsWith" dxfId="1340" priority="186" operator="beginsWith" text="Night">
      <formula>LEFT(F65,LEN("Night"))="Night"</formula>
    </cfRule>
    <cfRule type="containsText" dxfId="1339" priority="187" operator="containsText" text="LD">
      <formula>NOT(ISERROR(SEARCH("LD",F65)))</formula>
    </cfRule>
    <cfRule type="beginsWith" dxfId="1338" priority="188" operator="beginsWith" text="HDU">
      <formula>LEFT(F65,LEN("HDU"))="HDU"</formula>
    </cfRule>
    <cfRule type="beginsWith" dxfId="1337" priority="189" operator="beginsWith" text="ward">
      <formula>LEFT(F65,LEN("ward"))="ward"</formula>
    </cfRule>
    <cfRule type="beginsWith" dxfId="1336" priority="190" operator="beginsWith" text="ED late">
      <formula>LEFT(F65,LEN("ED late"))="ED late"</formula>
    </cfRule>
    <cfRule type="beginsWith" dxfId="1335" priority="191" operator="beginsWith" text="ED Long">
      <formula>LEFT(F65,LEN("ED Long"))="ED Long"</formula>
    </cfRule>
    <cfRule type="beginsWith" dxfId="1334" priority="192" operator="beginsWith" text="ED Day">
      <formula>LEFT(F65,LEN("ED Day"))="ED Day"</formula>
    </cfRule>
  </conditionalFormatting>
  <conditionalFormatting sqref="G23:G71">
    <cfRule type="beginsWith" dxfId="1333" priority="177" operator="beginsWith" text="daycare">
      <formula>LEFT(G23,LEN("daycare"))="daycare"</formula>
    </cfRule>
    <cfRule type="beginsWith" dxfId="1332" priority="178" operator="beginsWith" text="Night">
      <formula>LEFT(G23,LEN("Night"))="Night"</formula>
    </cfRule>
    <cfRule type="containsText" dxfId="1331" priority="179" operator="containsText" text="LD">
      <formula>NOT(ISERROR(SEARCH("LD",G23)))</formula>
    </cfRule>
    <cfRule type="beginsWith" dxfId="1330" priority="180" operator="beginsWith" text="HDU">
      <formula>LEFT(G23,LEN("HDU"))="HDU"</formula>
    </cfRule>
    <cfRule type="beginsWith" dxfId="1329" priority="181" operator="beginsWith" text="ward">
      <formula>LEFT(G23,LEN("ward"))="ward"</formula>
    </cfRule>
    <cfRule type="beginsWith" dxfId="1328" priority="182" operator="beginsWith" text="ED late">
      <formula>LEFT(G23,LEN("ED late"))="ED late"</formula>
    </cfRule>
    <cfRule type="beginsWith" dxfId="1327" priority="183" operator="beginsWith" text="ED Long">
      <formula>LEFT(G23,LEN("ED Long"))="ED Long"</formula>
    </cfRule>
    <cfRule type="beginsWith" dxfId="1326" priority="184" operator="beginsWith" text="ED Day">
      <formula>LEFT(G23,LEN("ED Day"))="ED Day"</formula>
    </cfRule>
  </conditionalFormatting>
  <conditionalFormatting sqref="G72:G78">
    <cfRule type="beginsWith" dxfId="1325" priority="169" operator="beginsWith" text="daycare">
      <formula>LEFT(G72,LEN("daycare"))="daycare"</formula>
    </cfRule>
    <cfRule type="beginsWith" dxfId="1324" priority="170" operator="beginsWith" text="Night">
      <formula>LEFT(G72,LEN("Night"))="Night"</formula>
    </cfRule>
    <cfRule type="containsText" dxfId="1323" priority="171" operator="containsText" text="LD">
      <formula>NOT(ISERROR(SEARCH("LD",G72)))</formula>
    </cfRule>
    <cfRule type="beginsWith" dxfId="1322" priority="172" operator="beginsWith" text="HDU">
      <formula>LEFT(G72,LEN("HDU"))="HDU"</formula>
    </cfRule>
    <cfRule type="beginsWith" dxfId="1321" priority="173" operator="beginsWith" text="ward">
      <formula>LEFT(G72,LEN("ward"))="ward"</formula>
    </cfRule>
    <cfRule type="beginsWith" dxfId="1320" priority="174" operator="beginsWith" text="ED late">
      <formula>LEFT(G72,LEN("ED late"))="ED late"</formula>
    </cfRule>
    <cfRule type="beginsWith" dxfId="1319" priority="175" operator="beginsWith" text="ED Long">
      <formula>LEFT(G72,LEN("ED Long"))="ED Long"</formula>
    </cfRule>
    <cfRule type="beginsWith" dxfId="1318" priority="176" operator="beginsWith" text="ED Day">
      <formula>LEFT(G72,LEN("ED Day"))="ED Day"</formula>
    </cfRule>
  </conditionalFormatting>
  <conditionalFormatting sqref="H30:H78">
    <cfRule type="beginsWith" dxfId="1317" priority="161" operator="beginsWith" text="daycare">
      <formula>LEFT(H30,LEN("daycare"))="daycare"</formula>
    </cfRule>
    <cfRule type="beginsWith" dxfId="1316" priority="162" operator="beginsWith" text="Night">
      <formula>LEFT(H30,LEN("Night"))="Night"</formula>
    </cfRule>
    <cfRule type="containsText" dxfId="1315" priority="163" operator="containsText" text="LD">
      <formula>NOT(ISERROR(SEARCH("LD",H30)))</formula>
    </cfRule>
    <cfRule type="beginsWith" dxfId="1314" priority="164" operator="beginsWith" text="HDU">
      <formula>LEFT(H30,LEN("HDU"))="HDU"</formula>
    </cfRule>
    <cfRule type="beginsWith" dxfId="1313" priority="165" operator="beginsWith" text="ward">
      <formula>LEFT(H30,LEN("ward"))="ward"</formula>
    </cfRule>
    <cfRule type="beginsWith" dxfId="1312" priority="166" operator="beginsWith" text="ED late">
      <formula>LEFT(H30,LEN("ED late"))="ED late"</formula>
    </cfRule>
    <cfRule type="beginsWith" dxfId="1311" priority="167" operator="beginsWith" text="ED Long">
      <formula>LEFT(H30,LEN("ED Long"))="ED Long"</formula>
    </cfRule>
    <cfRule type="beginsWith" dxfId="1310" priority="168" operator="beginsWith" text="ED Day">
      <formula>LEFT(H30,LEN("ED Day"))="ED Day"</formula>
    </cfRule>
  </conditionalFormatting>
  <conditionalFormatting sqref="H79:H85">
    <cfRule type="beginsWith" dxfId="1309" priority="153" operator="beginsWith" text="daycare">
      <formula>LEFT(H79,LEN("daycare"))="daycare"</formula>
    </cfRule>
    <cfRule type="beginsWith" dxfId="1308" priority="154" operator="beginsWith" text="Night">
      <formula>LEFT(H79,LEN("Night"))="Night"</formula>
    </cfRule>
    <cfRule type="containsText" dxfId="1307" priority="155" operator="containsText" text="LD">
      <formula>NOT(ISERROR(SEARCH("LD",H79)))</formula>
    </cfRule>
    <cfRule type="beginsWith" dxfId="1306" priority="156" operator="beginsWith" text="HDU">
      <formula>LEFT(H79,LEN("HDU"))="HDU"</formula>
    </cfRule>
    <cfRule type="beginsWith" dxfId="1305" priority="157" operator="beginsWith" text="ward">
      <formula>LEFT(H79,LEN("ward"))="ward"</formula>
    </cfRule>
    <cfRule type="beginsWith" dxfId="1304" priority="158" operator="beginsWith" text="ED late">
      <formula>LEFT(H79,LEN("ED late"))="ED late"</formula>
    </cfRule>
    <cfRule type="beginsWith" dxfId="1303" priority="159" operator="beginsWith" text="ED Long">
      <formula>LEFT(H79,LEN("ED Long"))="ED Long"</formula>
    </cfRule>
    <cfRule type="beginsWith" dxfId="1302" priority="160" operator="beginsWith" text="ED Day">
      <formula>LEFT(H79,LEN("ED Day"))="ED Day"</formula>
    </cfRule>
  </conditionalFormatting>
  <conditionalFormatting sqref="I37:I85">
    <cfRule type="beginsWith" dxfId="1301" priority="145" operator="beginsWith" text="daycare">
      <formula>LEFT(I37,LEN("daycare"))="daycare"</formula>
    </cfRule>
    <cfRule type="beginsWith" dxfId="1300" priority="146" operator="beginsWith" text="Night">
      <formula>LEFT(I37,LEN("Night"))="Night"</formula>
    </cfRule>
    <cfRule type="containsText" dxfId="1299" priority="147" operator="containsText" text="LD">
      <formula>NOT(ISERROR(SEARCH("LD",I37)))</formula>
    </cfRule>
    <cfRule type="beginsWith" dxfId="1298" priority="148" operator="beginsWith" text="HDU">
      <formula>LEFT(I37,LEN("HDU"))="HDU"</formula>
    </cfRule>
    <cfRule type="beginsWith" dxfId="1297" priority="149" operator="beginsWith" text="ward">
      <formula>LEFT(I37,LEN("ward"))="ward"</formula>
    </cfRule>
    <cfRule type="beginsWith" dxfId="1296" priority="150" operator="beginsWith" text="ED late">
      <formula>LEFT(I37,LEN("ED late"))="ED late"</formula>
    </cfRule>
    <cfRule type="beginsWith" dxfId="1295" priority="151" operator="beginsWith" text="ED Long">
      <formula>LEFT(I37,LEN("ED Long"))="ED Long"</formula>
    </cfRule>
    <cfRule type="beginsWith" dxfId="1294" priority="152" operator="beginsWith" text="ED Day">
      <formula>LEFT(I37,LEN("ED Day"))="ED Day"</formula>
    </cfRule>
  </conditionalFormatting>
  <conditionalFormatting sqref="I86:I92">
    <cfRule type="beginsWith" dxfId="1293" priority="137" operator="beginsWith" text="daycare">
      <formula>LEFT(I86,LEN("daycare"))="daycare"</formula>
    </cfRule>
    <cfRule type="beginsWith" dxfId="1292" priority="138" operator="beginsWith" text="Night">
      <formula>LEFT(I86,LEN("Night"))="Night"</formula>
    </cfRule>
    <cfRule type="containsText" dxfId="1291" priority="139" operator="containsText" text="LD">
      <formula>NOT(ISERROR(SEARCH("LD",I86)))</formula>
    </cfRule>
    <cfRule type="beginsWith" dxfId="1290" priority="140" operator="beginsWith" text="HDU">
      <formula>LEFT(I86,LEN("HDU"))="HDU"</formula>
    </cfRule>
    <cfRule type="beginsWith" dxfId="1289" priority="141" operator="beginsWith" text="ward">
      <formula>LEFT(I86,LEN("ward"))="ward"</formula>
    </cfRule>
    <cfRule type="beginsWith" dxfId="1288" priority="142" operator="beginsWith" text="ED late">
      <formula>LEFT(I86,LEN("ED late"))="ED late"</formula>
    </cfRule>
    <cfRule type="beginsWith" dxfId="1287" priority="143" operator="beginsWith" text="ED Long">
      <formula>LEFT(I86,LEN("ED Long"))="ED Long"</formula>
    </cfRule>
    <cfRule type="beginsWith" dxfId="1286" priority="144" operator="beginsWith" text="ED Day">
      <formula>LEFT(I86,LEN("ED Day"))="ED Day"</formula>
    </cfRule>
  </conditionalFormatting>
  <conditionalFormatting sqref="J44:J92">
    <cfRule type="beginsWith" dxfId="1285" priority="129" operator="beginsWith" text="daycare">
      <formula>LEFT(J44,LEN("daycare"))="daycare"</formula>
    </cfRule>
    <cfRule type="beginsWith" dxfId="1284" priority="130" operator="beginsWith" text="Night">
      <formula>LEFT(J44,LEN("Night"))="Night"</formula>
    </cfRule>
    <cfRule type="containsText" dxfId="1283" priority="131" operator="containsText" text="LD">
      <formula>NOT(ISERROR(SEARCH("LD",J44)))</formula>
    </cfRule>
    <cfRule type="beginsWith" dxfId="1282" priority="132" operator="beginsWith" text="HDU">
      <formula>LEFT(J44,LEN("HDU"))="HDU"</formula>
    </cfRule>
    <cfRule type="beginsWith" dxfId="1281" priority="133" operator="beginsWith" text="ward">
      <formula>LEFT(J44,LEN("ward"))="ward"</formula>
    </cfRule>
    <cfRule type="beginsWith" dxfId="1280" priority="134" operator="beginsWith" text="ED late">
      <formula>LEFT(J44,LEN("ED late"))="ED late"</formula>
    </cfRule>
    <cfRule type="beginsWith" dxfId="1279" priority="135" operator="beginsWith" text="ED Long">
      <formula>LEFT(J44,LEN("ED Long"))="ED Long"</formula>
    </cfRule>
    <cfRule type="beginsWith" dxfId="1278" priority="136" operator="beginsWith" text="ED Day">
      <formula>LEFT(J44,LEN("ED Day"))="ED Day"</formula>
    </cfRule>
  </conditionalFormatting>
  <conditionalFormatting sqref="J93:J99">
    <cfRule type="beginsWith" dxfId="1277" priority="121" operator="beginsWith" text="daycare">
      <formula>LEFT(J93,LEN("daycare"))="daycare"</formula>
    </cfRule>
    <cfRule type="beginsWith" dxfId="1276" priority="122" operator="beginsWith" text="Night">
      <formula>LEFT(J93,LEN("Night"))="Night"</formula>
    </cfRule>
    <cfRule type="containsText" dxfId="1275" priority="123" operator="containsText" text="LD">
      <formula>NOT(ISERROR(SEARCH("LD",J93)))</formula>
    </cfRule>
    <cfRule type="beginsWith" dxfId="1274" priority="124" operator="beginsWith" text="HDU">
      <formula>LEFT(J93,LEN("HDU"))="HDU"</formula>
    </cfRule>
    <cfRule type="beginsWith" dxfId="1273" priority="125" operator="beginsWith" text="ward">
      <formula>LEFT(J93,LEN("ward"))="ward"</formula>
    </cfRule>
    <cfRule type="beginsWith" dxfId="1272" priority="126" operator="beginsWith" text="ED late">
      <formula>LEFT(J93,LEN("ED late"))="ED late"</formula>
    </cfRule>
    <cfRule type="beginsWith" dxfId="1271" priority="127" operator="beginsWith" text="ED Long">
      <formula>LEFT(J93,LEN("ED Long"))="ED Long"</formula>
    </cfRule>
    <cfRule type="beginsWith" dxfId="1270" priority="128" operator="beginsWith" text="ED Day">
      <formula>LEFT(J93,LEN("ED Day"))="ED Day"</formula>
    </cfRule>
  </conditionalFormatting>
  <conditionalFormatting sqref="K2:K9 K107">
    <cfRule type="beginsWith" dxfId="1269" priority="113" operator="beginsWith" text="daycare">
      <formula>LEFT(K2,LEN("daycare"))="daycare"</formula>
    </cfRule>
    <cfRule type="beginsWith" dxfId="1268" priority="114" operator="beginsWith" text="Night">
      <formula>LEFT(K2,LEN("Night"))="Night"</formula>
    </cfRule>
    <cfRule type="containsText" dxfId="1267" priority="115" operator="containsText" text="LD">
      <formula>NOT(ISERROR(SEARCH("LD",K2)))</formula>
    </cfRule>
    <cfRule type="beginsWith" dxfId="1266" priority="116" operator="beginsWith" text="HDU">
      <formula>LEFT(K2,LEN("HDU"))="HDU"</formula>
    </cfRule>
    <cfRule type="beginsWith" dxfId="1265" priority="117" operator="beginsWith" text="ward">
      <formula>LEFT(K2,LEN("ward"))="ward"</formula>
    </cfRule>
    <cfRule type="beginsWith" dxfId="1264" priority="118" operator="beginsWith" text="ED late">
      <formula>LEFT(K2,LEN("ED late"))="ED late"</formula>
    </cfRule>
    <cfRule type="beginsWith" dxfId="1263" priority="119" operator="beginsWith" text="ED Long">
      <formula>LEFT(K2,LEN("ED Long"))="ED Long"</formula>
    </cfRule>
    <cfRule type="beginsWith" dxfId="1262" priority="120" operator="beginsWith" text="ED Day">
      <formula>LEFT(K2,LEN("ED Day"))="ED Day"</formula>
    </cfRule>
  </conditionalFormatting>
  <conditionalFormatting sqref="K100:K106">
    <cfRule type="beginsWith" dxfId="1261" priority="105" operator="beginsWith" text="daycare">
      <formula>LEFT(K100,LEN("daycare"))="daycare"</formula>
    </cfRule>
    <cfRule type="beginsWith" dxfId="1260" priority="106" operator="beginsWith" text="Night">
      <formula>LEFT(K100,LEN("Night"))="Night"</formula>
    </cfRule>
    <cfRule type="containsText" dxfId="1259" priority="107" operator="containsText" text="LD">
      <formula>NOT(ISERROR(SEARCH("LD",K100)))</formula>
    </cfRule>
    <cfRule type="beginsWith" dxfId="1258" priority="108" operator="beginsWith" text="HDU">
      <formula>LEFT(K100,LEN("HDU"))="HDU"</formula>
    </cfRule>
    <cfRule type="beginsWith" dxfId="1257" priority="109" operator="beginsWith" text="ward">
      <formula>LEFT(K100,LEN("ward"))="ward"</formula>
    </cfRule>
    <cfRule type="beginsWith" dxfId="1256" priority="110" operator="beginsWith" text="ED late">
      <formula>LEFT(K100,LEN("ED late"))="ED late"</formula>
    </cfRule>
    <cfRule type="beginsWith" dxfId="1255" priority="111" operator="beginsWith" text="ED Long">
      <formula>LEFT(K100,LEN("ED Long"))="ED Long"</formula>
    </cfRule>
    <cfRule type="beginsWith" dxfId="1254" priority="112" operator="beginsWith" text="ED Day">
      <formula>LEFT(K100,LEN("ED Day"))="ED Day"</formula>
    </cfRule>
  </conditionalFormatting>
  <conditionalFormatting sqref="L2:L8 L107">
    <cfRule type="beginsWith" dxfId="1253" priority="97" operator="beginsWith" text="daycare">
      <formula>LEFT(L2,LEN("daycare"))="daycare"</formula>
    </cfRule>
    <cfRule type="beginsWith" dxfId="1252" priority="98" operator="beginsWith" text="Night">
      <formula>LEFT(L2,LEN("Night"))="Night"</formula>
    </cfRule>
    <cfRule type="containsText" dxfId="1251" priority="99" operator="containsText" text="LD">
      <formula>NOT(ISERROR(SEARCH("LD",L2)))</formula>
    </cfRule>
    <cfRule type="beginsWith" dxfId="1250" priority="100" operator="beginsWith" text="HDU">
      <formula>LEFT(L2,LEN("HDU"))="HDU"</formula>
    </cfRule>
    <cfRule type="beginsWith" dxfId="1249" priority="101" operator="beginsWith" text="ward">
      <formula>LEFT(L2,LEN("ward"))="ward"</formula>
    </cfRule>
    <cfRule type="beginsWith" dxfId="1248" priority="102" operator="beginsWith" text="ED late">
      <formula>LEFT(L2,LEN("ED late"))="ED late"</formula>
    </cfRule>
    <cfRule type="beginsWith" dxfId="1247" priority="103" operator="beginsWith" text="ED Long">
      <formula>LEFT(L2,LEN("ED Long"))="ED Long"</formula>
    </cfRule>
    <cfRule type="beginsWith" dxfId="1246" priority="104" operator="beginsWith" text="ED Day">
      <formula>LEFT(L2,LEN("ED Day"))="ED Day"</formula>
    </cfRule>
  </conditionalFormatting>
  <conditionalFormatting sqref="M9:M15">
    <cfRule type="beginsWith" dxfId="1245" priority="89" operator="beginsWith" text="daycare">
      <formula>LEFT(M9,LEN("daycare"))="daycare"</formula>
    </cfRule>
    <cfRule type="beginsWith" dxfId="1244" priority="90" operator="beginsWith" text="Night">
      <formula>LEFT(M9,LEN("Night"))="Night"</formula>
    </cfRule>
    <cfRule type="containsText" dxfId="1243" priority="91" operator="containsText" text="LD">
      <formula>NOT(ISERROR(SEARCH("LD",M9)))</formula>
    </cfRule>
    <cfRule type="beginsWith" dxfId="1242" priority="92" operator="beginsWith" text="HDU">
      <formula>LEFT(M9,LEN("HDU"))="HDU"</formula>
    </cfRule>
    <cfRule type="beginsWith" dxfId="1241" priority="93" operator="beginsWith" text="ward">
      <formula>LEFT(M9,LEN("ward"))="ward"</formula>
    </cfRule>
    <cfRule type="beginsWith" dxfId="1240" priority="94" operator="beginsWith" text="ED late">
      <formula>LEFT(M9,LEN("ED late"))="ED late"</formula>
    </cfRule>
    <cfRule type="beginsWith" dxfId="1239" priority="95" operator="beginsWith" text="ED Long">
      <formula>LEFT(M9,LEN("ED Long"))="ED Long"</formula>
    </cfRule>
    <cfRule type="beginsWith" dxfId="1238" priority="96" operator="beginsWith" text="ED Day">
      <formula>LEFT(M9,LEN("ED Day"))="ED Day"</formula>
    </cfRule>
  </conditionalFormatting>
  <conditionalFormatting sqref="N16:N22">
    <cfRule type="beginsWith" dxfId="1237" priority="81" operator="beginsWith" text="daycare">
      <formula>LEFT(N16,LEN("daycare"))="daycare"</formula>
    </cfRule>
    <cfRule type="beginsWith" dxfId="1236" priority="82" operator="beginsWith" text="Night">
      <formula>LEFT(N16,LEN("Night"))="Night"</formula>
    </cfRule>
    <cfRule type="containsText" dxfId="1235" priority="83" operator="containsText" text="LD">
      <formula>NOT(ISERROR(SEARCH("LD",N16)))</formula>
    </cfRule>
    <cfRule type="beginsWith" dxfId="1234" priority="84" operator="beginsWith" text="HDU">
      <formula>LEFT(N16,LEN("HDU"))="HDU"</formula>
    </cfRule>
    <cfRule type="beginsWith" dxfId="1233" priority="85" operator="beginsWith" text="ward">
      <formula>LEFT(N16,LEN("ward"))="ward"</formula>
    </cfRule>
    <cfRule type="beginsWith" dxfId="1232" priority="86" operator="beginsWith" text="ED late">
      <formula>LEFT(N16,LEN("ED late"))="ED late"</formula>
    </cfRule>
    <cfRule type="beginsWith" dxfId="1231" priority="87" operator="beginsWith" text="ED Long">
      <formula>LEFT(N16,LEN("ED Long"))="ED Long"</formula>
    </cfRule>
    <cfRule type="beginsWith" dxfId="1230" priority="88" operator="beginsWith" text="ED Day">
      <formula>LEFT(N16,LEN("ED Day"))="ED Day"</formula>
    </cfRule>
  </conditionalFormatting>
  <conditionalFormatting sqref="O23:O29">
    <cfRule type="beginsWith" dxfId="1229" priority="73" operator="beginsWith" text="daycare">
      <formula>LEFT(O23,LEN("daycare"))="daycare"</formula>
    </cfRule>
    <cfRule type="beginsWith" dxfId="1228" priority="74" operator="beginsWith" text="Night">
      <formula>LEFT(O23,LEN("Night"))="Night"</formula>
    </cfRule>
    <cfRule type="containsText" dxfId="1227" priority="75" operator="containsText" text="LD">
      <formula>NOT(ISERROR(SEARCH("LD",O23)))</formula>
    </cfRule>
    <cfRule type="beginsWith" dxfId="1226" priority="76" operator="beginsWith" text="HDU">
      <formula>LEFT(O23,LEN("HDU"))="HDU"</formula>
    </cfRule>
    <cfRule type="beginsWith" dxfId="1225" priority="77" operator="beginsWith" text="ward">
      <formula>LEFT(O23,LEN("ward"))="ward"</formula>
    </cfRule>
    <cfRule type="beginsWith" dxfId="1224" priority="78" operator="beginsWith" text="ED late">
      <formula>LEFT(O23,LEN("ED late"))="ED late"</formula>
    </cfRule>
    <cfRule type="beginsWith" dxfId="1223" priority="79" operator="beginsWith" text="ED Long">
      <formula>LEFT(O23,LEN("ED Long"))="ED Long"</formula>
    </cfRule>
    <cfRule type="beginsWith" dxfId="1222" priority="80" operator="beginsWith" text="ED Day">
      <formula>LEFT(O23,LEN("ED Day"))="ED Day"</formula>
    </cfRule>
  </conditionalFormatting>
  <conditionalFormatting sqref="P30:P36">
    <cfRule type="beginsWith" dxfId="1221" priority="65" operator="beginsWith" text="daycare">
      <formula>LEFT(P30,LEN("daycare"))="daycare"</formula>
    </cfRule>
    <cfRule type="beginsWith" dxfId="1220" priority="66" operator="beginsWith" text="Night">
      <formula>LEFT(P30,LEN("Night"))="Night"</formula>
    </cfRule>
    <cfRule type="containsText" dxfId="1219" priority="67" operator="containsText" text="LD">
      <formula>NOT(ISERROR(SEARCH("LD",P30)))</formula>
    </cfRule>
    <cfRule type="beginsWith" dxfId="1218" priority="68" operator="beginsWith" text="HDU">
      <formula>LEFT(P30,LEN("HDU"))="HDU"</formula>
    </cfRule>
    <cfRule type="beginsWith" dxfId="1217" priority="69" operator="beginsWith" text="ward">
      <formula>LEFT(P30,LEN("ward"))="ward"</formula>
    </cfRule>
    <cfRule type="beginsWith" dxfId="1216" priority="70" operator="beginsWith" text="ED late">
      <formula>LEFT(P30,LEN("ED late"))="ED late"</formula>
    </cfRule>
    <cfRule type="beginsWith" dxfId="1215" priority="71" operator="beginsWith" text="ED Long">
      <formula>LEFT(P30,LEN("ED Long"))="ED Long"</formula>
    </cfRule>
    <cfRule type="beginsWith" dxfId="1214" priority="72" operator="beginsWith" text="ED Day">
      <formula>LEFT(P30,LEN("ED Day"))="ED Day"</formula>
    </cfRule>
  </conditionalFormatting>
  <conditionalFormatting sqref="Q91:Q92">
    <cfRule type="beginsWith" dxfId="1213" priority="57" operator="beginsWith" text="daycare">
      <formula>LEFT(Q91,LEN("daycare"))="daycare"</formula>
    </cfRule>
    <cfRule type="beginsWith" dxfId="1212" priority="58" operator="beginsWith" text="Night">
      <formula>LEFT(Q91,LEN("Night"))="Night"</formula>
    </cfRule>
    <cfRule type="containsText" dxfId="1211" priority="59" operator="containsText" text="LD">
      <formula>NOT(ISERROR(SEARCH("LD",Q91)))</formula>
    </cfRule>
    <cfRule type="beginsWith" dxfId="1210" priority="60" operator="beginsWith" text="HDU">
      <formula>LEFT(Q91,LEN("HDU"))="HDU"</formula>
    </cfRule>
    <cfRule type="beginsWith" dxfId="1209" priority="61" operator="beginsWith" text="ward">
      <formula>LEFT(Q91,LEN("ward"))="ward"</formula>
    </cfRule>
    <cfRule type="beginsWith" dxfId="1208" priority="62" operator="beginsWith" text="ED late">
      <formula>LEFT(Q91,LEN("ED late"))="ED late"</formula>
    </cfRule>
    <cfRule type="beginsWith" dxfId="1207" priority="63" operator="beginsWith" text="ED Long">
      <formula>LEFT(Q91,LEN("ED Long"))="ED Long"</formula>
    </cfRule>
    <cfRule type="beginsWith" dxfId="1206" priority="64" operator="beginsWith" text="ED Day">
      <formula>LEFT(Q91,LEN("ED Day"))="ED Day"</formula>
    </cfRule>
  </conditionalFormatting>
  <conditionalFormatting sqref="Q37:Q43">
    <cfRule type="beginsWith" dxfId="1205" priority="49" operator="beginsWith" text="daycare">
      <formula>LEFT(Q37,LEN("daycare"))="daycare"</formula>
    </cfRule>
    <cfRule type="beginsWith" dxfId="1204" priority="50" operator="beginsWith" text="Night">
      <formula>LEFT(Q37,LEN("Night"))="Night"</formula>
    </cfRule>
    <cfRule type="containsText" dxfId="1203" priority="51" operator="containsText" text="LD">
      <formula>NOT(ISERROR(SEARCH("LD",Q37)))</formula>
    </cfRule>
    <cfRule type="beginsWith" dxfId="1202" priority="52" operator="beginsWith" text="HDU">
      <formula>LEFT(Q37,LEN("HDU"))="HDU"</formula>
    </cfRule>
    <cfRule type="beginsWith" dxfId="1201" priority="53" operator="beginsWith" text="ward">
      <formula>LEFT(Q37,LEN("ward"))="ward"</formula>
    </cfRule>
    <cfRule type="beginsWith" dxfId="1200" priority="54" operator="beginsWith" text="ED late">
      <formula>LEFT(Q37,LEN("ED late"))="ED late"</formula>
    </cfRule>
    <cfRule type="beginsWith" dxfId="1199" priority="55" operator="beginsWith" text="ED Long">
      <formula>LEFT(Q37,LEN("ED Long"))="ED Long"</formula>
    </cfRule>
    <cfRule type="beginsWith" dxfId="1198" priority="56" operator="beginsWith" text="ED Day">
      <formula>LEFT(Q37,LEN("ED Day"))="ED Day"</formula>
    </cfRule>
  </conditionalFormatting>
  <conditionalFormatting sqref="R30:R43">
    <cfRule type="beginsWith" dxfId="1197" priority="41" operator="beginsWith" text="daycare">
      <formula>LEFT(R30,LEN("daycare"))="daycare"</formula>
    </cfRule>
    <cfRule type="beginsWith" dxfId="1196" priority="42" operator="beginsWith" text="Night">
      <formula>LEFT(R30,LEN("Night"))="Night"</formula>
    </cfRule>
    <cfRule type="containsText" dxfId="1195" priority="43" operator="containsText" text="LD">
      <formula>NOT(ISERROR(SEARCH("LD",R30)))</formula>
    </cfRule>
    <cfRule type="beginsWith" dxfId="1194" priority="44" operator="beginsWith" text="HDU">
      <formula>LEFT(R30,LEN("HDU"))="HDU"</formula>
    </cfRule>
    <cfRule type="beginsWith" dxfId="1193" priority="45" operator="beginsWith" text="ward">
      <formula>LEFT(R30,LEN("ward"))="ward"</formula>
    </cfRule>
    <cfRule type="beginsWith" dxfId="1192" priority="46" operator="beginsWith" text="ED late">
      <formula>LEFT(R30,LEN("ED late"))="ED late"</formula>
    </cfRule>
    <cfRule type="beginsWith" dxfId="1191" priority="47" operator="beginsWith" text="ED Long">
      <formula>LEFT(R30,LEN("ED Long"))="ED Long"</formula>
    </cfRule>
    <cfRule type="beginsWith" dxfId="1190" priority="48" operator="beginsWith" text="ED Day">
      <formula>LEFT(R30,LEN("ED Day"))="ED Day"</formula>
    </cfRule>
  </conditionalFormatting>
  <conditionalFormatting sqref="R98:R99">
    <cfRule type="beginsWith" dxfId="1189" priority="33" operator="beginsWith" text="daycare">
      <formula>LEFT(R98,LEN("daycare"))="daycare"</formula>
    </cfRule>
    <cfRule type="beginsWith" dxfId="1188" priority="34" operator="beginsWith" text="Night">
      <formula>LEFT(R98,LEN("Night"))="Night"</formula>
    </cfRule>
    <cfRule type="containsText" dxfId="1187" priority="35" operator="containsText" text="LD">
      <formula>NOT(ISERROR(SEARCH("LD",R98)))</formula>
    </cfRule>
    <cfRule type="beginsWith" dxfId="1186" priority="36" operator="beginsWith" text="HDU">
      <formula>LEFT(R98,LEN("HDU"))="HDU"</formula>
    </cfRule>
    <cfRule type="beginsWith" dxfId="1185" priority="37" operator="beginsWith" text="ward">
      <formula>LEFT(R98,LEN("ward"))="ward"</formula>
    </cfRule>
    <cfRule type="beginsWith" dxfId="1184" priority="38" operator="beginsWith" text="ED late">
      <formula>LEFT(R98,LEN("ED late"))="ED late"</formula>
    </cfRule>
    <cfRule type="beginsWith" dxfId="1183" priority="39" operator="beginsWith" text="ED Long">
      <formula>LEFT(R98,LEN("ED Long"))="ED Long"</formula>
    </cfRule>
    <cfRule type="beginsWith" dxfId="1182" priority="40" operator="beginsWith" text="ED Day">
      <formula>LEFT(R98,LEN("ED Day"))="ED Day"</formula>
    </cfRule>
  </conditionalFormatting>
  <conditionalFormatting sqref="R44:R50">
    <cfRule type="beginsWith" dxfId="1181" priority="25" operator="beginsWith" text="daycare">
      <formula>LEFT(R44,LEN("daycare"))="daycare"</formula>
    </cfRule>
    <cfRule type="beginsWith" dxfId="1180" priority="26" operator="beginsWith" text="Night">
      <formula>LEFT(R44,LEN("Night"))="Night"</formula>
    </cfRule>
    <cfRule type="containsText" dxfId="1179" priority="27" operator="containsText" text="LD">
      <formula>NOT(ISERROR(SEARCH("LD",R44)))</formula>
    </cfRule>
    <cfRule type="beginsWith" dxfId="1178" priority="28" operator="beginsWith" text="HDU">
      <formula>LEFT(R44,LEN("HDU"))="HDU"</formula>
    </cfRule>
    <cfRule type="beginsWith" dxfId="1177" priority="29" operator="beginsWith" text="ward">
      <formula>LEFT(R44,LEN("ward"))="ward"</formula>
    </cfRule>
    <cfRule type="beginsWith" dxfId="1176" priority="30" operator="beginsWith" text="ED late">
      <formula>LEFT(R44,LEN("ED late"))="ED late"</formula>
    </cfRule>
    <cfRule type="beginsWith" dxfId="1175" priority="31" operator="beginsWith" text="ED Long">
      <formula>LEFT(R44,LEN("ED Long"))="ED Long"</formula>
    </cfRule>
    <cfRule type="beginsWith" dxfId="1174" priority="32" operator="beginsWith" text="ED Day">
      <formula>LEFT(R44,LEN("ED Day"))="ED Day"</formula>
    </cfRule>
  </conditionalFormatting>
  <conditionalFormatting sqref="R2:R15 R107">
    <cfRule type="beginsWith" dxfId="1173" priority="17" operator="beginsWith" text="daycare">
      <formula>LEFT(R2,LEN("daycare"))="daycare"</formula>
    </cfRule>
    <cfRule type="beginsWith" dxfId="1172" priority="18" operator="beginsWith" text="Night">
      <formula>LEFT(R2,LEN("Night"))="Night"</formula>
    </cfRule>
    <cfRule type="containsText" dxfId="1171" priority="19" operator="containsText" text="LD">
      <formula>NOT(ISERROR(SEARCH("LD",R2)))</formula>
    </cfRule>
    <cfRule type="beginsWith" dxfId="1170" priority="20" operator="beginsWith" text="HDU">
      <formula>LEFT(R2,LEN("HDU"))="HDU"</formula>
    </cfRule>
    <cfRule type="beginsWith" dxfId="1169" priority="21" operator="beginsWith" text="ward">
      <formula>LEFT(R2,LEN("ward"))="ward"</formula>
    </cfRule>
    <cfRule type="beginsWith" dxfId="1168" priority="22" operator="beginsWith" text="ED late">
      <formula>LEFT(R2,LEN("ED late"))="ED late"</formula>
    </cfRule>
    <cfRule type="beginsWith" dxfId="1167" priority="23" operator="beginsWith" text="ED Long">
      <formula>LEFT(R2,LEN("ED Long"))="ED Long"</formula>
    </cfRule>
    <cfRule type="beginsWith" dxfId="1166" priority="24" operator="beginsWith" text="ED Day">
      <formula>LEFT(R2,LEN("ED Day"))="ED Day"</formula>
    </cfRule>
  </conditionalFormatting>
  <conditionalFormatting sqref="R16:R29">
    <cfRule type="beginsWith" dxfId="1165" priority="9" operator="beginsWith" text="daycare">
      <formula>LEFT(R16,LEN("daycare"))="daycare"</formula>
    </cfRule>
    <cfRule type="beginsWith" dxfId="1164" priority="10" operator="beginsWith" text="Night">
      <formula>LEFT(R16,LEN("Night"))="Night"</formula>
    </cfRule>
    <cfRule type="containsText" dxfId="1163" priority="11" operator="containsText" text="LD">
      <formula>NOT(ISERROR(SEARCH("LD",R16)))</formula>
    </cfRule>
    <cfRule type="beginsWith" dxfId="1162" priority="12" operator="beginsWith" text="HDU">
      <formula>LEFT(R16,LEN("HDU"))="HDU"</formula>
    </cfRule>
    <cfRule type="beginsWith" dxfId="1161" priority="13" operator="beginsWith" text="ward">
      <formula>LEFT(R16,LEN("ward"))="ward"</formula>
    </cfRule>
    <cfRule type="beginsWith" dxfId="1160" priority="14" operator="beginsWith" text="ED late">
      <formula>LEFT(R16,LEN("ED late"))="ED late"</formula>
    </cfRule>
    <cfRule type="beginsWith" dxfId="1159" priority="15" operator="beginsWith" text="ED Long">
      <formula>LEFT(R16,LEN("ED Long"))="ED Long"</formula>
    </cfRule>
    <cfRule type="beginsWith" dxfId="1158" priority="16" operator="beginsWith" text="ED Day">
      <formula>LEFT(R16,LEN("ED Day"))="ED Day"</formula>
    </cfRule>
  </conditionalFormatting>
  <conditionalFormatting sqref="R96:R97">
    <cfRule type="beginsWith" dxfId="1157" priority="1" operator="beginsWith" text="daycare">
      <formula>LEFT(R96,LEN("daycare"))="daycare"</formula>
    </cfRule>
    <cfRule type="beginsWith" dxfId="1156" priority="2" operator="beginsWith" text="Night">
      <formula>LEFT(R96,LEN("Night"))="Night"</formula>
    </cfRule>
    <cfRule type="containsText" dxfId="1155" priority="3" operator="containsText" text="LD">
      <formula>NOT(ISERROR(SEARCH("LD",R96)))</formula>
    </cfRule>
    <cfRule type="beginsWith" dxfId="1154" priority="4" operator="beginsWith" text="HDU">
      <formula>LEFT(R96,LEN("HDU"))="HDU"</formula>
    </cfRule>
    <cfRule type="beginsWith" dxfId="1153" priority="5" operator="beginsWith" text="ward">
      <formula>LEFT(R96,LEN("ward"))="ward"</formula>
    </cfRule>
    <cfRule type="beginsWith" dxfId="1152" priority="6" operator="beginsWith" text="ED late">
      <formula>LEFT(R96,LEN("ED late"))="ED late"</formula>
    </cfRule>
    <cfRule type="beginsWith" dxfId="1151" priority="7" operator="beginsWith" text="ED Long">
      <formula>LEFT(R96,LEN("ED Long"))="ED Long"</formula>
    </cfRule>
    <cfRule type="beginsWith" dxfId="1150" priority="8" operator="beginsWith" text="ED Day">
      <formula>LEFT(R96,LEN("ED Day"))="ED Day"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108"/>
  <sheetViews>
    <sheetView topLeftCell="A69" workbookViewId="0">
      <selection activeCell="C4" sqref="C4:C108"/>
    </sheetView>
  </sheetViews>
  <sheetFormatPr defaultRowHeight="15" x14ac:dyDescent="0.25"/>
  <cols>
    <col min="2" max="2" width="11.42578125" bestFit="1" customWidth="1"/>
    <col min="3" max="3" width="10.5703125" customWidth="1"/>
    <col min="4" max="4" width="10.85546875" bestFit="1" customWidth="1"/>
  </cols>
  <sheetData>
    <row r="3" spans="1:4" x14ac:dyDescent="0.25">
      <c r="C3" t="s">
        <v>84</v>
      </c>
      <c r="D3" t="s">
        <v>85</v>
      </c>
    </row>
    <row r="4" spans="1:4" x14ac:dyDescent="0.25">
      <c r="A4" s="4" t="s">
        <v>47</v>
      </c>
      <c r="B4" s="10" t="s">
        <v>48</v>
      </c>
      <c r="C4" s="4" t="s">
        <v>6</v>
      </c>
      <c r="D4" s="4" t="s">
        <v>10</v>
      </c>
    </row>
    <row r="5" spans="1:4" x14ac:dyDescent="0.25">
      <c r="A5" s="4"/>
      <c r="B5" s="10" t="s">
        <v>49</v>
      </c>
      <c r="C5" s="4" t="s">
        <v>5</v>
      </c>
      <c r="D5" s="4" t="s">
        <v>15</v>
      </c>
    </row>
    <row r="6" spans="1:4" x14ac:dyDescent="0.25">
      <c r="A6" s="4"/>
      <c r="B6" s="10" t="s">
        <v>50</v>
      </c>
      <c r="C6" s="4" t="s">
        <v>6</v>
      </c>
      <c r="D6" s="4" t="s">
        <v>10</v>
      </c>
    </row>
    <row r="7" spans="1:4" x14ac:dyDescent="0.25">
      <c r="A7" s="4"/>
      <c r="B7" s="10" t="s">
        <v>51</v>
      </c>
      <c r="C7" s="4" t="s">
        <v>6</v>
      </c>
      <c r="D7" s="4" t="s">
        <v>10</v>
      </c>
    </row>
    <row r="8" spans="1:4" x14ac:dyDescent="0.25">
      <c r="A8" s="4"/>
      <c r="B8" s="10" t="s">
        <v>52</v>
      </c>
      <c r="C8" s="4" t="s">
        <v>6</v>
      </c>
      <c r="D8" s="4" t="s">
        <v>10</v>
      </c>
    </row>
    <row r="9" spans="1:4" x14ac:dyDescent="0.25">
      <c r="A9" s="4"/>
      <c r="B9" s="10" t="s">
        <v>53</v>
      </c>
      <c r="C9" s="4" t="s">
        <v>6</v>
      </c>
      <c r="D9" s="4" t="s">
        <v>6</v>
      </c>
    </row>
    <row r="10" spans="1:4" x14ac:dyDescent="0.25">
      <c r="A10" s="4"/>
      <c r="B10" s="10" t="s">
        <v>54</v>
      </c>
      <c r="C10" s="4" t="s">
        <v>6</v>
      </c>
      <c r="D10" s="4" t="s">
        <v>6</v>
      </c>
    </row>
    <row r="11" spans="1:4" x14ac:dyDescent="0.25">
      <c r="A11" s="4" t="s">
        <v>55</v>
      </c>
      <c r="B11" s="10" t="s">
        <v>48</v>
      </c>
      <c r="C11" s="4" t="s">
        <v>4</v>
      </c>
      <c r="D11" s="4" t="s">
        <v>4</v>
      </c>
    </row>
    <row r="12" spans="1:4" x14ac:dyDescent="0.25">
      <c r="A12" s="4"/>
      <c r="B12" s="10" t="s">
        <v>49</v>
      </c>
      <c r="C12" s="4" t="s">
        <v>4</v>
      </c>
      <c r="D12" s="4" t="s">
        <v>4</v>
      </c>
    </row>
    <row r="13" spans="1:4" x14ac:dyDescent="0.25">
      <c r="A13" s="4"/>
      <c r="B13" s="10" t="s">
        <v>50</v>
      </c>
      <c r="C13" s="4" t="s">
        <v>6</v>
      </c>
      <c r="D13" s="4" t="s">
        <v>6</v>
      </c>
    </row>
    <row r="14" spans="1:4" x14ac:dyDescent="0.25">
      <c r="A14" s="4"/>
      <c r="B14" s="10" t="s">
        <v>51</v>
      </c>
      <c r="C14" s="4" t="s">
        <v>6</v>
      </c>
      <c r="D14" s="4" t="s">
        <v>6</v>
      </c>
    </row>
    <row r="15" spans="1:4" x14ac:dyDescent="0.25">
      <c r="A15" s="4"/>
      <c r="B15" s="10" t="s">
        <v>52</v>
      </c>
      <c r="C15" s="4" t="s">
        <v>6</v>
      </c>
      <c r="D15" s="4" t="s">
        <v>6</v>
      </c>
    </row>
    <row r="16" spans="1:4" x14ac:dyDescent="0.25">
      <c r="A16" s="4"/>
      <c r="B16" s="10" t="s">
        <v>53</v>
      </c>
      <c r="C16" s="4" t="s">
        <v>3</v>
      </c>
      <c r="D16" s="4" t="s">
        <v>3</v>
      </c>
    </row>
    <row r="17" spans="1:4" x14ac:dyDescent="0.25">
      <c r="A17" s="4"/>
      <c r="B17" s="10" t="s">
        <v>54</v>
      </c>
      <c r="C17" s="4" t="s">
        <v>3</v>
      </c>
      <c r="D17" s="4" t="s">
        <v>3</v>
      </c>
    </row>
    <row r="18" spans="1:4" x14ac:dyDescent="0.25">
      <c r="A18" s="4" t="s">
        <v>56</v>
      </c>
      <c r="B18" s="10" t="s">
        <v>48</v>
      </c>
      <c r="C18" s="4" t="s">
        <v>4</v>
      </c>
      <c r="D18" s="4" t="s">
        <v>4</v>
      </c>
    </row>
    <row r="19" spans="1:4" x14ac:dyDescent="0.25">
      <c r="A19" s="4"/>
      <c r="B19" s="10" t="s">
        <v>49</v>
      </c>
      <c r="C19" s="4" t="s">
        <v>5</v>
      </c>
      <c r="D19" s="4" t="s">
        <v>5</v>
      </c>
    </row>
    <row r="20" spans="1:4" x14ac:dyDescent="0.25">
      <c r="A20" s="4"/>
      <c r="B20" s="10" t="s">
        <v>50</v>
      </c>
      <c r="C20" s="4" t="s">
        <v>5</v>
      </c>
      <c r="D20" s="4" t="s">
        <v>5</v>
      </c>
    </row>
    <row r="21" spans="1:4" x14ac:dyDescent="0.25">
      <c r="A21" s="4"/>
      <c r="B21" s="10" t="s">
        <v>51</v>
      </c>
      <c r="C21" s="4" t="s">
        <v>4</v>
      </c>
      <c r="D21" s="4" t="s">
        <v>4</v>
      </c>
    </row>
    <row r="22" spans="1:4" x14ac:dyDescent="0.25">
      <c r="A22" s="4"/>
      <c r="B22" s="10" t="s">
        <v>52</v>
      </c>
      <c r="C22" s="4" t="s">
        <v>4</v>
      </c>
      <c r="D22" s="4" t="s">
        <v>4</v>
      </c>
    </row>
    <row r="23" spans="1:4" x14ac:dyDescent="0.25">
      <c r="A23" s="4"/>
      <c r="B23" s="10" t="s">
        <v>53</v>
      </c>
      <c r="C23" s="4" t="s">
        <v>4</v>
      </c>
      <c r="D23" s="4" t="s">
        <v>4</v>
      </c>
    </row>
    <row r="24" spans="1:4" x14ac:dyDescent="0.25">
      <c r="A24" s="4"/>
      <c r="B24" s="10" t="s">
        <v>54</v>
      </c>
      <c r="C24" s="4" t="s">
        <v>4</v>
      </c>
      <c r="D24" s="4" t="s">
        <v>4</v>
      </c>
    </row>
    <row r="25" spans="1:4" x14ac:dyDescent="0.25">
      <c r="A25" s="4" t="s">
        <v>57</v>
      </c>
      <c r="B25" s="10" t="s">
        <v>48</v>
      </c>
      <c r="C25" s="4" t="s">
        <v>5</v>
      </c>
      <c r="D25" s="4" t="s">
        <v>5</v>
      </c>
    </row>
    <row r="26" spans="1:4" x14ac:dyDescent="0.25">
      <c r="A26" s="4"/>
      <c r="B26" s="10" t="s">
        <v>49</v>
      </c>
      <c r="C26" s="4" t="s">
        <v>6</v>
      </c>
      <c r="D26" s="4" t="s">
        <v>6</v>
      </c>
    </row>
    <row r="27" spans="1:4" x14ac:dyDescent="0.25">
      <c r="A27" s="4"/>
      <c r="B27" s="10" t="s">
        <v>50</v>
      </c>
      <c r="C27" s="7" t="s">
        <v>7</v>
      </c>
      <c r="D27" s="7" t="s">
        <v>7</v>
      </c>
    </row>
    <row r="28" spans="1:4" x14ac:dyDescent="0.25">
      <c r="A28" s="4"/>
      <c r="B28" s="10" t="s">
        <v>51</v>
      </c>
      <c r="C28" s="4" t="s">
        <v>4</v>
      </c>
      <c r="D28" s="4" t="s">
        <v>4</v>
      </c>
    </row>
    <row r="29" spans="1:4" x14ac:dyDescent="0.25">
      <c r="A29" s="4"/>
      <c r="B29" s="10" t="s">
        <v>52</v>
      </c>
      <c r="C29" s="4" t="s">
        <v>83</v>
      </c>
      <c r="D29" s="4" t="s">
        <v>2</v>
      </c>
    </row>
    <row r="30" spans="1:4" x14ac:dyDescent="0.25">
      <c r="A30" s="4"/>
      <c r="B30" s="10" t="s">
        <v>53</v>
      </c>
      <c r="C30" s="4" t="s">
        <v>83</v>
      </c>
      <c r="D30" s="4" t="s">
        <v>2</v>
      </c>
    </row>
    <row r="31" spans="1:4" x14ac:dyDescent="0.25">
      <c r="A31" s="4"/>
      <c r="B31" s="10" t="s">
        <v>54</v>
      </c>
      <c r="C31" s="4" t="s">
        <v>83</v>
      </c>
      <c r="D31" s="4" t="s">
        <v>2</v>
      </c>
    </row>
    <row r="32" spans="1:4" x14ac:dyDescent="0.25">
      <c r="A32" s="4" t="s">
        <v>58</v>
      </c>
      <c r="B32" s="10" t="s">
        <v>48</v>
      </c>
      <c r="C32" s="4" t="s">
        <v>4</v>
      </c>
      <c r="D32" s="4" t="s">
        <v>4</v>
      </c>
    </row>
    <row r="33" spans="1:4" x14ac:dyDescent="0.25">
      <c r="A33" s="4"/>
      <c r="B33" s="10" t="s">
        <v>49</v>
      </c>
      <c r="C33" s="4" t="s">
        <v>4</v>
      </c>
      <c r="D33" s="4" t="s">
        <v>4</v>
      </c>
    </row>
    <row r="34" spans="1:4" x14ac:dyDescent="0.25">
      <c r="A34" s="4"/>
      <c r="B34" s="10" t="s">
        <v>50</v>
      </c>
      <c r="C34" s="4" t="s">
        <v>3</v>
      </c>
      <c r="D34" s="4" t="s">
        <v>3</v>
      </c>
    </row>
    <row r="35" spans="1:4" x14ac:dyDescent="0.25">
      <c r="A35" s="4"/>
      <c r="B35" s="10" t="s">
        <v>51</v>
      </c>
      <c r="C35" s="4" t="s">
        <v>3</v>
      </c>
      <c r="D35" s="4" t="s">
        <v>3</v>
      </c>
    </row>
    <row r="36" spans="1:4" x14ac:dyDescent="0.25">
      <c r="A36" s="4"/>
      <c r="B36" s="10" t="s">
        <v>52</v>
      </c>
      <c r="C36" s="4" t="s">
        <v>3</v>
      </c>
      <c r="D36" s="4" t="s">
        <v>3</v>
      </c>
    </row>
    <row r="37" spans="1:4" x14ac:dyDescent="0.25">
      <c r="A37" s="4"/>
      <c r="B37" s="10" t="s">
        <v>53</v>
      </c>
      <c r="C37" s="4" t="s">
        <v>4</v>
      </c>
      <c r="D37" s="4" t="s">
        <v>4</v>
      </c>
    </row>
    <row r="38" spans="1:4" x14ac:dyDescent="0.25">
      <c r="A38" s="4"/>
      <c r="B38" s="10" t="s">
        <v>54</v>
      </c>
      <c r="C38" s="4" t="s">
        <v>4</v>
      </c>
      <c r="D38" s="4" t="s">
        <v>4</v>
      </c>
    </row>
    <row r="39" spans="1:4" x14ac:dyDescent="0.25">
      <c r="A39" s="4" t="s">
        <v>59</v>
      </c>
      <c r="B39" s="10" t="s">
        <v>48</v>
      </c>
      <c r="C39" s="4" t="s">
        <v>66</v>
      </c>
      <c r="D39" s="4" t="s">
        <v>2</v>
      </c>
    </row>
    <row r="40" spans="1:4" x14ac:dyDescent="0.25">
      <c r="A40" s="4"/>
      <c r="B40" s="10" t="s">
        <v>49</v>
      </c>
      <c r="C40" s="4" t="s">
        <v>66</v>
      </c>
      <c r="D40" s="4" t="s">
        <v>2</v>
      </c>
    </row>
    <row r="41" spans="1:4" x14ac:dyDescent="0.25">
      <c r="A41" s="4"/>
      <c r="B41" s="10" t="s">
        <v>50</v>
      </c>
      <c r="C41" s="4" t="s">
        <v>66</v>
      </c>
      <c r="D41" s="4" t="s">
        <v>2</v>
      </c>
    </row>
    <row r="42" spans="1:4" x14ac:dyDescent="0.25">
      <c r="A42" s="4"/>
      <c r="B42" s="10" t="s">
        <v>51</v>
      </c>
      <c r="C42" s="4" t="s">
        <v>66</v>
      </c>
      <c r="D42" s="4" t="s">
        <v>2</v>
      </c>
    </row>
    <row r="43" spans="1:4" x14ac:dyDescent="0.25">
      <c r="A43" s="4"/>
      <c r="B43" s="10" t="s">
        <v>52</v>
      </c>
      <c r="C43" s="4" t="s">
        <v>4</v>
      </c>
      <c r="D43" s="4" t="s">
        <v>4</v>
      </c>
    </row>
    <row r="44" spans="1:4" x14ac:dyDescent="0.25">
      <c r="A44" s="4"/>
      <c r="B44" s="10" t="s">
        <v>53</v>
      </c>
      <c r="C44" s="4" t="s">
        <v>4</v>
      </c>
      <c r="D44" s="4" t="s">
        <v>4</v>
      </c>
    </row>
    <row r="45" spans="1:4" x14ac:dyDescent="0.25">
      <c r="A45" s="4"/>
      <c r="B45" s="10" t="s">
        <v>54</v>
      </c>
      <c r="C45" s="4" t="s">
        <v>4</v>
      </c>
      <c r="D45" s="4" t="s">
        <v>4</v>
      </c>
    </row>
    <row r="46" spans="1:4" x14ac:dyDescent="0.25">
      <c r="A46" s="4" t="s">
        <v>60</v>
      </c>
      <c r="B46" s="10" t="s">
        <v>48</v>
      </c>
      <c r="C46" s="4" t="s">
        <v>7</v>
      </c>
      <c r="D46" s="4" t="s">
        <v>7</v>
      </c>
    </row>
    <row r="47" spans="1:4" x14ac:dyDescent="0.25">
      <c r="A47" s="4"/>
      <c r="B47" s="10" t="s">
        <v>49</v>
      </c>
      <c r="C47" s="4" t="s">
        <v>7</v>
      </c>
      <c r="D47" s="4" t="s">
        <v>7</v>
      </c>
    </row>
    <row r="48" spans="1:4" x14ac:dyDescent="0.25">
      <c r="A48" s="4"/>
      <c r="B48" s="10" t="s">
        <v>50</v>
      </c>
      <c r="C48" s="4" t="s">
        <v>7</v>
      </c>
      <c r="D48" s="4" t="s">
        <v>7</v>
      </c>
    </row>
    <row r="49" spans="1:4" x14ac:dyDescent="0.25">
      <c r="A49" s="4"/>
      <c r="B49" s="10" t="s">
        <v>51</v>
      </c>
      <c r="C49" s="4" t="s">
        <v>7</v>
      </c>
      <c r="D49" s="4" t="s">
        <v>7</v>
      </c>
    </row>
    <row r="50" spans="1:4" x14ac:dyDescent="0.25">
      <c r="A50" s="4"/>
      <c r="B50" s="10" t="s">
        <v>52</v>
      </c>
      <c r="C50" s="4" t="s">
        <v>7</v>
      </c>
      <c r="D50" s="4" t="s">
        <v>7</v>
      </c>
    </row>
    <row r="51" spans="1:4" x14ac:dyDescent="0.25">
      <c r="A51" s="4"/>
      <c r="B51" s="10" t="s">
        <v>53</v>
      </c>
      <c r="C51" s="4" t="s">
        <v>4</v>
      </c>
      <c r="D51" s="4" t="s">
        <v>4</v>
      </c>
    </row>
    <row r="52" spans="1:4" x14ac:dyDescent="0.25">
      <c r="A52" s="4"/>
      <c r="B52" s="10" t="s">
        <v>54</v>
      </c>
      <c r="C52" s="4" t="s">
        <v>4</v>
      </c>
      <c r="D52" s="4" t="s">
        <v>4</v>
      </c>
    </row>
    <row r="53" spans="1:4" x14ac:dyDescent="0.25">
      <c r="A53" s="4" t="s">
        <v>61</v>
      </c>
      <c r="B53" s="10" t="s">
        <v>48</v>
      </c>
      <c r="C53" s="4" t="s">
        <v>7</v>
      </c>
      <c r="D53" s="4" t="s">
        <v>7</v>
      </c>
    </row>
    <row r="54" spans="1:4" x14ac:dyDescent="0.25">
      <c r="A54" s="4"/>
      <c r="B54" s="10" t="s">
        <v>49</v>
      </c>
      <c r="C54" s="4" t="s">
        <v>7</v>
      </c>
      <c r="D54" s="4" t="s">
        <v>7</v>
      </c>
    </row>
    <row r="55" spans="1:4" x14ac:dyDescent="0.25">
      <c r="A55" s="4"/>
      <c r="B55" s="10" t="s">
        <v>50</v>
      </c>
      <c r="C55" s="4" t="s">
        <v>7</v>
      </c>
      <c r="D55" s="4" t="s">
        <v>7</v>
      </c>
    </row>
    <row r="56" spans="1:4" x14ac:dyDescent="0.25">
      <c r="A56" s="4"/>
      <c r="B56" s="10" t="s">
        <v>51</v>
      </c>
      <c r="C56" s="4" t="s">
        <v>7</v>
      </c>
      <c r="D56" s="4" t="s">
        <v>7</v>
      </c>
    </row>
    <row r="57" spans="1:4" x14ac:dyDescent="0.25">
      <c r="A57" s="4"/>
      <c r="B57" s="10" t="s">
        <v>52</v>
      </c>
      <c r="C57" s="4" t="s">
        <v>7</v>
      </c>
      <c r="D57" s="4" t="s">
        <v>7</v>
      </c>
    </row>
    <row r="58" spans="1:4" x14ac:dyDescent="0.25">
      <c r="A58" s="4"/>
      <c r="B58" s="10" t="s">
        <v>53</v>
      </c>
      <c r="C58" s="4" t="s">
        <v>4</v>
      </c>
      <c r="D58" s="4" t="s">
        <v>4</v>
      </c>
    </row>
    <row r="59" spans="1:4" x14ac:dyDescent="0.25">
      <c r="A59" s="4"/>
      <c r="B59" s="10" t="s">
        <v>54</v>
      </c>
      <c r="C59" s="4" t="s">
        <v>4</v>
      </c>
      <c r="D59" s="4" t="s">
        <v>4</v>
      </c>
    </row>
    <row r="60" spans="1:4" x14ac:dyDescent="0.25">
      <c r="A60" s="4" t="s">
        <v>14</v>
      </c>
      <c r="B60" s="10" t="s">
        <v>48</v>
      </c>
      <c r="C60" s="4" t="s">
        <v>3</v>
      </c>
      <c r="D60" s="4" t="s">
        <v>3</v>
      </c>
    </row>
    <row r="61" spans="1:4" ht="14.45" x14ac:dyDescent="0.3">
      <c r="A61" s="4"/>
      <c r="B61" s="10" t="s">
        <v>49</v>
      </c>
      <c r="C61" s="4" t="s">
        <v>3</v>
      </c>
      <c r="D61" s="4" t="s">
        <v>3</v>
      </c>
    </row>
    <row r="62" spans="1:4" ht="14.45" x14ac:dyDescent="0.3">
      <c r="A62" s="4"/>
      <c r="B62" s="10" t="s">
        <v>50</v>
      </c>
      <c r="C62" s="4" t="s">
        <v>4</v>
      </c>
      <c r="D62" s="4" t="s">
        <v>4</v>
      </c>
    </row>
    <row r="63" spans="1:4" ht="14.45" x14ac:dyDescent="0.3">
      <c r="A63" s="4"/>
      <c r="B63" s="10" t="s">
        <v>51</v>
      </c>
      <c r="C63" s="4" t="s">
        <v>5</v>
      </c>
      <c r="D63" s="4" t="s">
        <v>5</v>
      </c>
    </row>
    <row r="64" spans="1:4" ht="14.45" x14ac:dyDescent="0.3">
      <c r="A64" s="4"/>
      <c r="B64" s="10" t="s">
        <v>52</v>
      </c>
      <c r="C64" s="4" t="s">
        <v>5</v>
      </c>
      <c r="D64" s="4" t="s">
        <v>5</v>
      </c>
    </row>
    <row r="65" spans="1:4" ht="14.45" x14ac:dyDescent="0.3">
      <c r="A65" s="4"/>
      <c r="B65" s="10" t="s">
        <v>53</v>
      </c>
      <c r="C65" s="4" t="s">
        <v>5</v>
      </c>
      <c r="D65" s="4" t="s">
        <v>5</v>
      </c>
    </row>
    <row r="66" spans="1:4" ht="14.45" x14ac:dyDescent="0.3">
      <c r="A66" s="4"/>
      <c r="B66" s="10" t="s">
        <v>54</v>
      </c>
      <c r="C66" s="4" t="s">
        <v>5</v>
      </c>
      <c r="D66" s="4" t="s">
        <v>5</v>
      </c>
    </row>
    <row r="67" spans="1:4" x14ac:dyDescent="0.25">
      <c r="A67" s="4" t="s">
        <v>18</v>
      </c>
      <c r="B67" s="10" t="s">
        <v>48</v>
      </c>
      <c r="C67" s="4" t="s">
        <v>6</v>
      </c>
      <c r="D67" s="4" t="s">
        <v>6</v>
      </c>
    </row>
    <row r="68" spans="1:4" x14ac:dyDescent="0.25">
      <c r="A68" s="4"/>
      <c r="B68" s="10" t="s">
        <v>49</v>
      </c>
      <c r="C68" s="4" t="s">
        <v>9</v>
      </c>
      <c r="D68" s="4" t="s">
        <v>8</v>
      </c>
    </row>
    <row r="69" spans="1:4" x14ac:dyDescent="0.25">
      <c r="A69" s="4"/>
      <c r="B69" s="10" t="s">
        <v>50</v>
      </c>
      <c r="C69" s="4" t="s">
        <v>4</v>
      </c>
      <c r="D69" s="4" t="s">
        <v>4</v>
      </c>
    </row>
    <row r="70" spans="1:4" x14ac:dyDescent="0.25">
      <c r="A70" s="4"/>
      <c r="B70" s="10" t="s">
        <v>51</v>
      </c>
      <c r="C70" s="4" t="s">
        <v>4</v>
      </c>
      <c r="D70" s="4" t="s">
        <v>4</v>
      </c>
    </row>
    <row r="71" spans="1:4" x14ac:dyDescent="0.25">
      <c r="A71" s="4"/>
      <c r="B71" s="10" t="s">
        <v>52</v>
      </c>
      <c r="C71" s="4" t="s">
        <v>66</v>
      </c>
      <c r="D71" s="4" t="s">
        <v>2</v>
      </c>
    </row>
    <row r="72" spans="1:4" x14ac:dyDescent="0.25">
      <c r="A72" s="4"/>
      <c r="B72" s="10" t="s">
        <v>53</v>
      </c>
      <c r="C72" s="4" t="s">
        <v>66</v>
      </c>
      <c r="D72" s="4" t="s">
        <v>2</v>
      </c>
    </row>
    <row r="73" spans="1:4" x14ac:dyDescent="0.25">
      <c r="A73" s="4"/>
      <c r="B73" s="10" t="s">
        <v>54</v>
      </c>
      <c r="C73" s="4" t="s">
        <v>66</v>
      </c>
      <c r="D73" s="4" t="s">
        <v>2</v>
      </c>
    </row>
    <row r="74" spans="1:4" x14ac:dyDescent="0.25">
      <c r="A74" s="4" t="s">
        <v>19</v>
      </c>
      <c r="B74" s="10" t="s">
        <v>48</v>
      </c>
      <c r="C74" s="4" t="s">
        <v>4</v>
      </c>
      <c r="D74" s="4" t="s">
        <v>4</v>
      </c>
    </row>
    <row r="75" spans="1:4" x14ac:dyDescent="0.25">
      <c r="A75" s="4"/>
      <c r="B75" s="10" t="s">
        <v>49</v>
      </c>
      <c r="C75" s="4" t="s">
        <v>4</v>
      </c>
      <c r="D75" s="4" t="s">
        <v>4</v>
      </c>
    </row>
    <row r="76" spans="1:4" x14ac:dyDescent="0.25">
      <c r="A76" s="4"/>
      <c r="B76" s="10" t="s">
        <v>50</v>
      </c>
      <c r="C76" s="4" t="s">
        <v>5</v>
      </c>
      <c r="D76" s="4" t="s">
        <v>17</v>
      </c>
    </row>
    <row r="77" spans="1:4" x14ac:dyDescent="0.25">
      <c r="A77" s="4"/>
      <c r="B77" s="10" t="s">
        <v>51</v>
      </c>
      <c r="C77" s="4" t="s">
        <v>5</v>
      </c>
      <c r="D77" s="4" t="s">
        <v>17</v>
      </c>
    </row>
    <row r="78" spans="1:4" x14ac:dyDescent="0.25">
      <c r="A78" s="4"/>
      <c r="B78" s="10" t="s">
        <v>52</v>
      </c>
      <c r="C78" s="4" t="s">
        <v>5</v>
      </c>
      <c r="D78" s="4" t="s">
        <v>8</v>
      </c>
    </row>
    <row r="79" spans="1:4" x14ac:dyDescent="0.25">
      <c r="A79" s="4"/>
      <c r="B79" s="10" t="s">
        <v>53</v>
      </c>
      <c r="C79" s="4" t="s">
        <v>4</v>
      </c>
      <c r="D79" s="4" t="s">
        <v>4</v>
      </c>
    </row>
    <row r="80" spans="1:4" x14ac:dyDescent="0.25">
      <c r="A80" s="4"/>
      <c r="B80" s="10" t="s">
        <v>54</v>
      </c>
      <c r="C80" s="4" t="s">
        <v>4</v>
      </c>
      <c r="D80" s="4" t="s">
        <v>4</v>
      </c>
    </row>
    <row r="81" spans="1:4" x14ac:dyDescent="0.25">
      <c r="A81" s="4" t="s">
        <v>21</v>
      </c>
      <c r="B81" s="10" t="s">
        <v>48</v>
      </c>
      <c r="C81" s="4" t="s">
        <v>9</v>
      </c>
      <c r="D81" s="4" t="s">
        <v>11</v>
      </c>
    </row>
    <row r="82" spans="1:4" x14ac:dyDescent="0.25">
      <c r="A82" s="4"/>
      <c r="B82" s="10" t="s">
        <v>49</v>
      </c>
      <c r="C82" s="4" t="s">
        <v>9</v>
      </c>
      <c r="D82" s="4" t="s">
        <v>11</v>
      </c>
    </row>
    <row r="83" spans="1:4" x14ac:dyDescent="0.25">
      <c r="A83" s="4"/>
      <c r="B83" s="10" t="s">
        <v>50</v>
      </c>
      <c r="C83" s="4" t="s">
        <v>9</v>
      </c>
      <c r="D83" s="4" t="s">
        <v>11</v>
      </c>
    </row>
    <row r="84" spans="1:4" x14ac:dyDescent="0.25">
      <c r="A84" s="4"/>
      <c r="B84" s="10" t="s">
        <v>51</v>
      </c>
      <c r="C84" s="4" t="s">
        <v>4</v>
      </c>
      <c r="D84" s="4" t="s">
        <v>4</v>
      </c>
    </row>
    <row r="85" spans="1:4" x14ac:dyDescent="0.25">
      <c r="A85" s="4"/>
      <c r="B85" s="10" t="s">
        <v>52</v>
      </c>
      <c r="C85" s="4" t="s">
        <v>5</v>
      </c>
      <c r="D85" s="4" t="s">
        <v>12</v>
      </c>
    </row>
    <row r="86" spans="1:4" x14ac:dyDescent="0.25">
      <c r="A86" s="4"/>
      <c r="B86" s="10" t="s">
        <v>53</v>
      </c>
      <c r="C86" s="4" t="s">
        <v>5</v>
      </c>
      <c r="D86" s="4" t="s">
        <v>13</v>
      </c>
    </row>
    <row r="87" spans="1:4" x14ac:dyDescent="0.25">
      <c r="A87" s="4"/>
      <c r="B87" s="10" t="s">
        <v>54</v>
      </c>
      <c r="C87" s="4" t="s">
        <v>5</v>
      </c>
      <c r="D87" s="4" t="s">
        <v>13</v>
      </c>
    </row>
    <row r="88" spans="1:4" x14ac:dyDescent="0.25">
      <c r="A88" s="4" t="s">
        <v>62</v>
      </c>
      <c r="B88" s="10" t="s">
        <v>48</v>
      </c>
      <c r="C88" s="4" t="s">
        <v>9</v>
      </c>
      <c r="D88" s="4" t="s">
        <v>11</v>
      </c>
    </row>
    <row r="89" spans="1:4" x14ac:dyDescent="0.25">
      <c r="A89" s="4"/>
      <c r="B89" s="10" t="s">
        <v>49</v>
      </c>
      <c r="C89" s="4" t="s">
        <v>4</v>
      </c>
      <c r="D89" s="4" t="s">
        <v>4</v>
      </c>
    </row>
    <row r="90" spans="1:4" x14ac:dyDescent="0.25">
      <c r="A90" s="4"/>
      <c r="B90" s="10" t="s">
        <v>50</v>
      </c>
      <c r="C90" s="4" t="s">
        <v>7</v>
      </c>
      <c r="D90" s="4" t="s">
        <v>7</v>
      </c>
    </row>
    <row r="91" spans="1:4" x14ac:dyDescent="0.25">
      <c r="A91" s="4"/>
      <c r="B91" s="10" t="s">
        <v>51</v>
      </c>
      <c r="C91" s="4" t="s">
        <v>9</v>
      </c>
      <c r="D91" s="4" t="s">
        <v>11</v>
      </c>
    </row>
    <row r="92" spans="1:4" x14ac:dyDescent="0.25">
      <c r="A92" s="4"/>
      <c r="B92" s="10" t="s">
        <v>52</v>
      </c>
      <c r="C92" s="4" t="s">
        <v>46</v>
      </c>
      <c r="D92" s="4" t="s">
        <v>46</v>
      </c>
    </row>
    <row r="93" spans="1:4" x14ac:dyDescent="0.25">
      <c r="A93" s="4"/>
      <c r="B93" s="10" t="s">
        <v>53</v>
      </c>
      <c r="C93" s="4" t="s">
        <v>4</v>
      </c>
      <c r="D93" s="4" t="s">
        <v>4</v>
      </c>
    </row>
    <row r="94" spans="1:4" x14ac:dyDescent="0.25">
      <c r="A94" s="4"/>
      <c r="B94" s="10" t="s">
        <v>54</v>
      </c>
      <c r="C94" s="4" t="s">
        <v>4</v>
      </c>
      <c r="D94" s="4" t="s">
        <v>4</v>
      </c>
    </row>
    <row r="95" spans="1:4" x14ac:dyDescent="0.25">
      <c r="A95" s="4" t="s">
        <v>63</v>
      </c>
      <c r="B95" s="10" t="s">
        <v>48</v>
      </c>
      <c r="C95" s="4" t="s">
        <v>66</v>
      </c>
      <c r="D95" s="4" t="s">
        <v>35</v>
      </c>
    </row>
    <row r="96" spans="1:4" x14ac:dyDescent="0.25">
      <c r="A96" s="4"/>
      <c r="B96" s="10" t="s">
        <v>49</v>
      </c>
      <c r="C96" s="4" t="s">
        <v>66</v>
      </c>
      <c r="D96" s="4" t="s">
        <v>2</v>
      </c>
    </row>
    <row r="97" spans="1:4" x14ac:dyDescent="0.25">
      <c r="A97" s="4"/>
      <c r="B97" s="10" t="s">
        <v>50</v>
      </c>
      <c r="C97" s="4" t="s">
        <v>66</v>
      </c>
      <c r="D97" s="4" t="s">
        <v>2</v>
      </c>
    </row>
    <row r="98" spans="1:4" x14ac:dyDescent="0.25">
      <c r="A98" s="4"/>
      <c r="B98" s="10" t="s">
        <v>51</v>
      </c>
      <c r="C98" s="4" t="s">
        <v>66</v>
      </c>
      <c r="D98" s="4" t="s">
        <v>2</v>
      </c>
    </row>
    <row r="99" spans="1:4" x14ac:dyDescent="0.25">
      <c r="A99" s="4"/>
      <c r="B99" s="10" t="s">
        <v>52</v>
      </c>
      <c r="C99" s="4" t="s">
        <v>4</v>
      </c>
      <c r="D99" s="4" t="s">
        <v>4</v>
      </c>
    </row>
    <row r="100" spans="1:4" x14ac:dyDescent="0.25">
      <c r="A100" s="4"/>
      <c r="B100" s="10" t="s">
        <v>53</v>
      </c>
      <c r="C100" s="4" t="s">
        <v>4</v>
      </c>
      <c r="D100" s="4" t="s">
        <v>4</v>
      </c>
    </row>
    <row r="101" spans="1:4" x14ac:dyDescent="0.25">
      <c r="A101" s="4"/>
      <c r="B101" s="10" t="s">
        <v>54</v>
      </c>
      <c r="C101" s="4" t="s">
        <v>4</v>
      </c>
      <c r="D101" s="4" t="s">
        <v>4</v>
      </c>
    </row>
    <row r="102" spans="1:4" x14ac:dyDescent="0.25">
      <c r="A102" s="4" t="s">
        <v>64</v>
      </c>
      <c r="B102" s="4" t="s">
        <v>48</v>
      </c>
      <c r="C102" s="4" t="s">
        <v>5</v>
      </c>
      <c r="D102" s="4" t="s">
        <v>17</v>
      </c>
    </row>
    <row r="103" spans="1:4" x14ac:dyDescent="0.25">
      <c r="A103" s="4"/>
      <c r="B103" s="4" t="s">
        <v>49</v>
      </c>
      <c r="C103" s="4" t="s">
        <v>9</v>
      </c>
      <c r="D103" s="4" t="s">
        <v>11</v>
      </c>
    </row>
    <row r="104" spans="1:4" x14ac:dyDescent="0.25">
      <c r="A104" s="4"/>
      <c r="B104" s="4" t="s">
        <v>50</v>
      </c>
      <c r="C104" s="4" t="s">
        <v>9</v>
      </c>
      <c r="D104" s="4" t="s">
        <v>11</v>
      </c>
    </row>
    <row r="105" spans="1:4" x14ac:dyDescent="0.25">
      <c r="A105" s="4"/>
      <c r="B105" s="4" t="s">
        <v>51</v>
      </c>
      <c r="C105" s="4" t="s">
        <v>9</v>
      </c>
      <c r="D105" s="4" t="s">
        <v>11</v>
      </c>
    </row>
    <row r="106" spans="1:4" x14ac:dyDescent="0.25">
      <c r="A106" s="4"/>
      <c r="B106" s="4" t="s">
        <v>52</v>
      </c>
      <c r="C106" s="4" t="s">
        <v>9</v>
      </c>
      <c r="D106" s="4" t="s">
        <v>11</v>
      </c>
    </row>
    <row r="107" spans="1:4" x14ac:dyDescent="0.25">
      <c r="A107" s="4"/>
      <c r="B107" s="4" t="s">
        <v>53</v>
      </c>
      <c r="C107" s="4" t="s">
        <v>4</v>
      </c>
      <c r="D107" s="4" t="s">
        <v>4</v>
      </c>
    </row>
    <row r="108" spans="1:4" x14ac:dyDescent="0.25">
      <c r="A108" s="4"/>
      <c r="B108" s="4" t="s">
        <v>54</v>
      </c>
      <c r="C108" s="4" t="s">
        <v>4</v>
      </c>
      <c r="D108" s="4" t="s">
        <v>4</v>
      </c>
    </row>
  </sheetData>
  <conditionalFormatting sqref="A4:B101 C4:C52 C60:C108">
    <cfRule type="beginsWith" dxfId="1149" priority="26" operator="beginsWith" text="daycare">
      <formula>LEFT(A4,LEN("daycare"))="daycare"</formula>
    </cfRule>
    <cfRule type="beginsWith" dxfId="1148" priority="27" operator="beginsWith" text="Night">
      <formula>LEFT(A4,LEN("Night"))="Night"</formula>
    </cfRule>
    <cfRule type="containsText" dxfId="1147" priority="28" operator="containsText" text="LD">
      <formula>NOT(ISERROR(SEARCH("LD",A4)))</formula>
    </cfRule>
    <cfRule type="beginsWith" dxfId="1146" priority="29" operator="beginsWith" text="HDU">
      <formula>LEFT(A4,LEN("HDU"))="HDU"</formula>
    </cfRule>
    <cfRule type="beginsWith" dxfId="1145" priority="30" operator="beginsWith" text="ward">
      <formula>LEFT(A4,LEN("ward"))="ward"</formula>
    </cfRule>
    <cfRule type="beginsWith" dxfId="1144" priority="31" operator="beginsWith" text="ED late">
      <formula>LEFT(A4,LEN("ED late"))="ED late"</formula>
    </cfRule>
    <cfRule type="beginsWith" dxfId="1143" priority="32" operator="beginsWith" text="ED Long">
      <formula>LEFT(A4,LEN("ED Long"))="ED Long"</formula>
    </cfRule>
    <cfRule type="beginsWith" dxfId="1142" priority="33" operator="beginsWith" text="ED Day">
      <formula>LEFT(A4,LEN("ED Day"))="ED Day"</formula>
    </cfRule>
  </conditionalFormatting>
  <conditionalFormatting sqref="C53:C59">
    <cfRule type="beginsWith" dxfId="1141" priority="18" operator="beginsWith" text="daycare">
      <formula>LEFT(C53,LEN("daycare"))="daycare"</formula>
    </cfRule>
    <cfRule type="beginsWith" dxfId="1140" priority="19" operator="beginsWith" text="Night">
      <formula>LEFT(C53,LEN("Night"))="Night"</formula>
    </cfRule>
    <cfRule type="containsText" dxfId="1139" priority="20" operator="containsText" text="LD">
      <formula>NOT(ISERROR(SEARCH("LD",C53)))</formula>
    </cfRule>
    <cfRule type="beginsWith" dxfId="1138" priority="21" operator="beginsWith" text="HDU">
      <formula>LEFT(C53,LEN("HDU"))="HDU"</formula>
    </cfRule>
    <cfRule type="beginsWith" dxfId="1137" priority="22" operator="beginsWith" text="ward">
      <formula>LEFT(C53,LEN("ward"))="ward"</formula>
    </cfRule>
    <cfRule type="beginsWith" dxfId="1136" priority="23" operator="beginsWith" text="ED late">
      <formula>LEFT(C53,LEN("ED late"))="ED late"</formula>
    </cfRule>
    <cfRule type="beginsWith" dxfId="1135" priority="24" operator="beginsWith" text="ED Long">
      <formula>LEFT(C53,LEN("ED Long"))="ED Long"</formula>
    </cfRule>
    <cfRule type="beginsWith" dxfId="1134" priority="25" operator="beginsWith" text="ED Day">
      <formula>LEFT(C53,LEN("ED Day"))="ED Day"</formula>
    </cfRule>
  </conditionalFormatting>
  <conditionalFormatting sqref="C1:C1048576">
    <cfRule type="cellIs" dxfId="1133" priority="17" operator="equal">
      <formula>"ED night"</formula>
    </cfRule>
  </conditionalFormatting>
  <conditionalFormatting sqref="D4:D52 D60:D108">
    <cfRule type="beginsWith" dxfId="1132" priority="9" operator="beginsWith" text="daycare">
      <formula>LEFT(D4,LEN("daycare"))="daycare"</formula>
    </cfRule>
    <cfRule type="beginsWith" dxfId="1131" priority="10" operator="beginsWith" text="Night">
      <formula>LEFT(D4,LEN("Night"))="Night"</formula>
    </cfRule>
    <cfRule type="containsText" dxfId="1130" priority="11" operator="containsText" text="LD">
      <formula>NOT(ISERROR(SEARCH("LD",D4)))</formula>
    </cfRule>
    <cfRule type="beginsWith" dxfId="1129" priority="12" operator="beginsWith" text="HDU">
      <formula>LEFT(D4,LEN("HDU"))="HDU"</formula>
    </cfRule>
    <cfRule type="beginsWith" dxfId="1128" priority="13" operator="beginsWith" text="ward">
      <formula>LEFT(D4,LEN("ward"))="ward"</formula>
    </cfRule>
    <cfRule type="beginsWith" dxfId="1127" priority="14" operator="beginsWith" text="ED late">
      <formula>LEFT(D4,LEN("ED late"))="ED late"</formula>
    </cfRule>
    <cfRule type="beginsWith" dxfId="1126" priority="15" operator="beginsWith" text="ED Long">
      <formula>LEFT(D4,LEN("ED Long"))="ED Long"</formula>
    </cfRule>
    <cfRule type="beginsWith" dxfId="1125" priority="16" operator="beginsWith" text="ED Day">
      <formula>LEFT(D4,LEN("ED Day"))="ED Day"</formula>
    </cfRule>
  </conditionalFormatting>
  <conditionalFormatting sqref="D53:D59">
    <cfRule type="beginsWith" dxfId="1124" priority="1" operator="beginsWith" text="daycare">
      <formula>LEFT(D53,LEN("daycare"))="daycare"</formula>
    </cfRule>
    <cfRule type="beginsWith" dxfId="1123" priority="2" operator="beginsWith" text="Night">
      <formula>LEFT(D53,LEN("Night"))="Night"</formula>
    </cfRule>
    <cfRule type="containsText" dxfId="1122" priority="3" operator="containsText" text="LD">
      <formula>NOT(ISERROR(SEARCH("LD",D53)))</formula>
    </cfRule>
    <cfRule type="beginsWith" dxfId="1121" priority="4" operator="beginsWith" text="HDU">
      <formula>LEFT(D53,LEN("HDU"))="HDU"</formula>
    </cfRule>
    <cfRule type="beginsWith" dxfId="1120" priority="5" operator="beginsWith" text="ward">
      <formula>LEFT(D53,LEN("ward"))="ward"</formula>
    </cfRule>
    <cfRule type="beginsWith" dxfId="1119" priority="6" operator="beginsWith" text="ED late">
      <formula>LEFT(D53,LEN("ED late"))="ED late"</formula>
    </cfRule>
    <cfRule type="beginsWith" dxfId="1118" priority="7" operator="beginsWith" text="ED Long">
      <formula>LEFT(D53,LEN("ED Long"))="ED Long"</formula>
    </cfRule>
    <cfRule type="beginsWith" dxfId="1117" priority="8" operator="beginsWith" text="ED Day">
      <formula>LEFT(D53,LEN("ED Day"))="ED Day"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10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:D107"/>
    </sheetView>
  </sheetViews>
  <sheetFormatPr defaultRowHeight="15" x14ac:dyDescent="0.25"/>
  <cols>
    <col min="2" max="2" width="11.42578125" bestFit="1" customWidth="1"/>
    <col min="3" max="3" width="11.42578125" style="4" customWidth="1"/>
    <col min="4" max="4" width="11.7109375" bestFit="1" customWidth="1"/>
    <col min="5" max="5" width="10" bestFit="1" customWidth="1"/>
    <col min="9" max="9" width="10.85546875" bestFit="1" customWidth="1"/>
  </cols>
  <sheetData>
    <row r="2" spans="1:5" x14ac:dyDescent="0.25">
      <c r="D2" t="s">
        <v>70</v>
      </c>
      <c r="E2" t="s">
        <v>69</v>
      </c>
    </row>
    <row r="3" spans="1:5" x14ac:dyDescent="0.25">
      <c r="A3" s="4" t="s">
        <v>47</v>
      </c>
      <c r="B3" s="10" t="s">
        <v>48</v>
      </c>
      <c r="C3" s="4" t="s">
        <v>71</v>
      </c>
      <c r="D3" s="4" t="s">
        <v>10</v>
      </c>
      <c r="E3" s="4" t="s">
        <v>10</v>
      </c>
    </row>
    <row r="4" spans="1:5" x14ac:dyDescent="0.25">
      <c r="A4" s="4"/>
      <c r="B4" s="10" t="s">
        <v>49</v>
      </c>
      <c r="C4" s="4" t="s">
        <v>72</v>
      </c>
      <c r="D4" s="4" t="s">
        <v>15</v>
      </c>
      <c r="E4" s="4" t="s">
        <v>15</v>
      </c>
    </row>
    <row r="5" spans="1:5" x14ac:dyDescent="0.25">
      <c r="A5" s="4"/>
      <c r="B5" s="10" t="s">
        <v>50</v>
      </c>
      <c r="C5" s="4" t="s">
        <v>71</v>
      </c>
      <c r="D5" s="4" t="s">
        <v>10</v>
      </c>
      <c r="E5" s="4" t="s">
        <v>10</v>
      </c>
    </row>
    <row r="6" spans="1:5" x14ac:dyDescent="0.25">
      <c r="A6" s="4"/>
      <c r="B6" s="10" t="s">
        <v>51</v>
      </c>
      <c r="C6" s="4" t="s">
        <v>71</v>
      </c>
      <c r="D6" s="4" t="s">
        <v>10</v>
      </c>
      <c r="E6" s="4" t="s">
        <v>10</v>
      </c>
    </row>
    <row r="7" spans="1:5" x14ac:dyDescent="0.25">
      <c r="A7" s="4"/>
      <c r="B7" s="10" t="s">
        <v>52</v>
      </c>
      <c r="C7" s="4" t="s">
        <v>71</v>
      </c>
      <c r="D7" s="4" t="s">
        <v>10</v>
      </c>
      <c r="E7" s="4" t="s">
        <v>10</v>
      </c>
    </row>
    <row r="8" spans="1:5" x14ac:dyDescent="0.25">
      <c r="A8" s="4"/>
      <c r="B8" s="10" t="s">
        <v>53</v>
      </c>
      <c r="C8" s="4" t="s">
        <v>4</v>
      </c>
      <c r="D8" s="4" t="s">
        <v>4</v>
      </c>
      <c r="E8" s="4" t="s">
        <v>6</v>
      </c>
    </row>
    <row r="9" spans="1:5" x14ac:dyDescent="0.25">
      <c r="A9" s="4"/>
      <c r="B9" s="10" t="s">
        <v>54</v>
      </c>
      <c r="C9" s="4" t="s">
        <v>4</v>
      </c>
      <c r="D9" s="4" t="s">
        <v>4</v>
      </c>
      <c r="E9" s="4" t="s">
        <v>6</v>
      </c>
    </row>
    <row r="10" spans="1:5" x14ac:dyDescent="0.25">
      <c r="A10" s="4" t="s">
        <v>55</v>
      </c>
      <c r="B10" s="10" t="s">
        <v>48</v>
      </c>
      <c r="C10" s="4" t="s">
        <v>71</v>
      </c>
      <c r="D10" s="4" t="s">
        <v>6</v>
      </c>
      <c r="E10" s="4" t="s">
        <v>4</v>
      </c>
    </row>
    <row r="11" spans="1:5" x14ac:dyDescent="0.25">
      <c r="A11" s="4"/>
      <c r="B11" s="10" t="s">
        <v>49</v>
      </c>
      <c r="C11" s="4" t="s">
        <v>71</v>
      </c>
      <c r="D11" s="4" t="s">
        <v>6</v>
      </c>
      <c r="E11" s="4" t="s">
        <v>4</v>
      </c>
    </row>
    <row r="12" spans="1:5" x14ac:dyDescent="0.25">
      <c r="A12" s="4"/>
      <c r="B12" s="10" t="s">
        <v>50</v>
      </c>
      <c r="C12" s="4" t="s">
        <v>71</v>
      </c>
      <c r="D12" s="4" t="s">
        <v>6</v>
      </c>
      <c r="E12" s="4" t="s">
        <v>6</v>
      </c>
    </row>
    <row r="13" spans="1:5" x14ac:dyDescent="0.25">
      <c r="A13" s="4"/>
      <c r="B13" s="10" t="s">
        <v>51</v>
      </c>
      <c r="C13" s="4" t="s">
        <v>71</v>
      </c>
      <c r="D13" s="4" t="s">
        <v>6</v>
      </c>
      <c r="E13" s="4" t="s">
        <v>6</v>
      </c>
    </row>
    <row r="14" spans="1:5" x14ac:dyDescent="0.25">
      <c r="A14" s="4"/>
      <c r="B14" s="10" t="s">
        <v>52</v>
      </c>
      <c r="C14" s="4" t="s">
        <v>71</v>
      </c>
      <c r="D14" s="4" t="s">
        <v>6</v>
      </c>
      <c r="E14" s="4" t="s">
        <v>6</v>
      </c>
    </row>
    <row r="15" spans="1:5" x14ac:dyDescent="0.25">
      <c r="A15" s="4"/>
      <c r="B15" s="10" t="s">
        <v>53</v>
      </c>
      <c r="C15" s="4" t="s">
        <v>4</v>
      </c>
      <c r="D15" s="4" t="s">
        <v>4</v>
      </c>
      <c r="E15" s="4" t="s">
        <v>3</v>
      </c>
    </row>
    <row r="16" spans="1:5" x14ac:dyDescent="0.25">
      <c r="A16" s="4"/>
      <c r="B16" s="10" t="s">
        <v>54</v>
      </c>
      <c r="C16" s="4" t="s">
        <v>4</v>
      </c>
      <c r="D16" s="4" t="s">
        <v>4</v>
      </c>
      <c r="E16" s="4" t="s">
        <v>3</v>
      </c>
    </row>
    <row r="17" spans="1:5" x14ac:dyDescent="0.25">
      <c r="A17" s="4" t="s">
        <v>56</v>
      </c>
      <c r="B17" s="10" t="s">
        <v>48</v>
      </c>
      <c r="C17" s="4" t="s">
        <v>71</v>
      </c>
      <c r="D17" s="4" t="s">
        <v>11</v>
      </c>
      <c r="E17" s="4" t="s">
        <v>4</v>
      </c>
    </row>
    <row r="18" spans="1:5" x14ac:dyDescent="0.25">
      <c r="A18" s="4"/>
      <c r="B18" s="10" t="s">
        <v>49</v>
      </c>
      <c r="C18" s="4" t="s">
        <v>72</v>
      </c>
      <c r="D18" s="4" t="s">
        <v>12</v>
      </c>
      <c r="E18" s="4" t="s">
        <v>5</v>
      </c>
    </row>
    <row r="19" spans="1:5" x14ac:dyDescent="0.25">
      <c r="A19" s="4"/>
      <c r="B19" s="10" t="s">
        <v>50</v>
      </c>
      <c r="C19" s="4" t="s">
        <v>72</v>
      </c>
      <c r="D19" s="4" t="s">
        <v>12</v>
      </c>
      <c r="E19" s="4" t="s">
        <v>5</v>
      </c>
    </row>
    <row r="20" spans="1:5" x14ac:dyDescent="0.25">
      <c r="A20" s="4"/>
      <c r="B20" s="10" t="s">
        <v>51</v>
      </c>
      <c r="C20" s="4" t="s">
        <v>71</v>
      </c>
      <c r="D20" s="4" t="s">
        <v>11</v>
      </c>
      <c r="E20" s="4" t="s">
        <v>4</v>
      </c>
    </row>
    <row r="21" spans="1:5" x14ac:dyDescent="0.25">
      <c r="A21" s="4"/>
      <c r="B21" s="10" t="s">
        <v>52</v>
      </c>
      <c r="C21" s="4" t="s">
        <v>71</v>
      </c>
      <c r="D21" s="4" t="s">
        <v>11</v>
      </c>
      <c r="E21" s="4" t="s">
        <v>4</v>
      </c>
    </row>
    <row r="22" spans="1:5" x14ac:dyDescent="0.25">
      <c r="A22" s="4"/>
      <c r="B22" s="10" t="s">
        <v>53</v>
      </c>
      <c r="C22" s="10" t="s">
        <v>4</v>
      </c>
      <c r="D22" s="4" t="s">
        <v>4</v>
      </c>
      <c r="E22" s="4" t="s">
        <v>4</v>
      </c>
    </row>
    <row r="23" spans="1:5" x14ac:dyDescent="0.25">
      <c r="A23" s="4"/>
      <c r="B23" s="10" t="s">
        <v>54</v>
      </c>
      <c r="C23" s="10" t="s">
        <v>4</v>
      </c>
      <c r="D23" s="4" t="s">
        <v>4</v>
      </c>
      <c r="E23" s="4" t="s">
        <v>4</v>
      </c>
    </row>
    <row r="24" spans="1:5" x14ac:dyDescent="0.25">
      <c r="A24" s="4" t="s">
        <v>57</v>
      </c>
      <c r="B24" s="10" t="s">
        <v>48</v>
      </c>
      <c r="C24" s="4" t="s">
        <v>72</v>
      </c>
      <c r="D24" s="4" t="s">
        <v>12</v>
      </c>
      <c r="E24" s="4" t="s">
        <v>5</v>
      </c>
    </row>
    <row r="25" spans="1:5" x14ac:dyDescent="0.25">
      <c r="A25" s="4"/>
      <c r="B25" s="10" t="s">
        <v>49</v>
      </c>
      <c r="C25" s="4" t="s">
        <v>71</v>
      </c>
      <c r="D25" s="4" t="s">
        <v>11</v>
      </c>
      <c r="E25" s="4" t="s">
        <v>6</v>
      </c>
    </row>
    <row r="26" spans="1:5" x14ac:dyDescent="0.25">
      <c r="A26" s="4"/>
      <c r="B26" s="10" t="s">
        <v>50</v>
      </c>
      <c r="C26" s="4" t="s">
        <v>71</v>
      </c>
      <c r="D26" s="7" t="s">
        <v>11</v>
      </c>
      <c r="E26" s="7" t="s">
        <v>7</v>
      </c>
    </row>
    <row r="27" spans="1:5" x14ac:dyDescent="0.25">
      <c r="A27" s="4"/>
      <c r="B27" s="10" t="s">
        <v>51</v>
      </c>
      <c r="C27" s="4" t="s">
        <v>71</v>
      </c>
      <c r="D27" s="4" t="s">
        <v>11</v>
      </c>
      <c r="E27" s="4" t="s">
        <v>4</v>
      </c>
    </row>
    <row r="28" spans="1:5" x14ac:dyDescent="0.25">
      <c r="A28" s="4"/>
      <c r="B28" s="10" t="s">
        <v>52</v>
      </c>
      <c r="C28" s="4" t="s">
        <v>71</v>
      </c>
      <c r="D28" s="4" t="s">
        <v>11</v>
      </c>
      <c r="E28" s="4" t="s">
        <v>2</v>
      </c>
    </row>
    <row r="29" spans="1:5" x14ac:dyDescent="0.25">
      <c r="A29" s="4"/>
      <c r="B29" s="10" t="s">
        <v>53</v>
      </c>
      <c r="C29" s="10" t="s">
        <v>4</v>
      </c>
      <c r="D29" s="4" t="s">
        <v>4</v>
      </c>
      <c r="E29" s="4" t="s">
        <v>2</v>
      </c>
    </row>
    <row r="30" spans="1:5" x14ac:dyDescent="0.25">
      <c r="A30" s="4"/>
      <c r="B30" s="10" t="s">
        <v>54</v>
      </c>
      <c r="C30" s="10" t="s">
        <v>4</v>
      </c>
      <c r="D30" s="4" t="s">
        <v>4</v>
      </c>
      <c r="E30" s="4" t="s">
        <v>2</v>
      </c>
    </row>
    <row r="31" spans="1:5" x14ac:dyDescent="0.25">
      <c r="A31" s="4" t="s">
        <v>58</v>
      </c>
      <c r="B31" s="10" t="s">
        <v>48</v>
      </c>
      <c r="C31" s="4" t="s">
        <v>71</v>
      </c>
      <c r="D31" s="4" t="s">
        <v>9</v>
      </c>
      <c r="E31" s="4" t="s">
        <v>4</v>
      </c>
    </row>
    <row r="32" spans="1:5" x14ac:dyDescent="0.25">
      <c r="A32" s="4"/>
      <c r="B32" s="10" t="s">
        <v>49</v>
      </c>
      <c r="C32" s="4" t="s">
        <v>71</v>
      </c>
      <c r="D32" s="4" t="s">
        <v>9</v>
      </c>
      <c r="E32" s="4" t="s">
        <v>4</v>
      </c>
    </row>
    <row r="33" spans="1:5" x14ac:dyDescent="0.25">
      <c r="A33" s="4"/>
      <c r="B33" s="10" t="s">
        <v>50</v>
      </c>
      <c r="C33" s="4" t="s">
        <v>71</v>
      </c>
      <c r="D33" s="4" t="s">
        <v>9</v>
      </c>
      <c r="E33" s="4" t="s">
        <v>3</v>
      </c>
    </row>
    <row r="34" spans="1:5" x14ac:dyDescent="0.25">
      <c r="A34" s="4"/>
      <c r="B34" s="10" t="s">
        <v>51</v>
      </c>
      <c r="C34" s="4" t="s">
        <v>71</v>
      </c>
      <c r="D34" s="4" t="s">
        <v>9</v>
      </c>
      <c r="E34" s="4" t="s">
        <v>3</v>
      </c>
    </row>
    <row r="35" spans="1:5" x14ac:dyDescent="0.25">
      <c r="A35" s="4"/>
      <c r="B35" s="10" t="s">
        <v>52</v>
      </c>
      <c r="C35" s="4" t="s">
        <v>71</v>
      </c>
      <c r="D35" s="4" t="s">
        <v>9</v>
      </c>
      <c r="E35" s="4" t="s">
        <v>3</v>
      </c>
    </row>
    <row r="36" spans="1:5" x14ac:dyDescent="0.25">
      <c r="A36" s="4"/>
      <c r="B36" s="10" t="s">
        <v>53</v>
      </c>
      <c r="C36" s="4" t="s">
        <v>4</v>
      </c>
      <c r="D36" s="4" t="s">
        <v>4</v>
      </c>
      <c r="E36" s="4" t="s">
        <v>4</v>
      </c>
    </row>
    <row r="37" spans="1:5" x14ac:dyDescent="0.25">
      <c r="A37" s="4"/>
      <c r="B37" s="10" t="s">
        <v>54</v>
      </c>
      <c r="C37" s="4" t="s">
        <v>4</v>
      </c>
      <c r="D37" s="4" t="s">
        <v>4</v>
      </c>
      <c r="E37" s="4" t="s">
        <v>4</v>
      </c>
    </row>
    <row r="38" spans="1:5" x14ac:dyDescent="0.25">
      <c r="A38" s="4" t="s">
        <v>59</v>
      </c>
      <c r="B38" s="10" t="s">
        <v>48</v>
      </c>
      <c r="C38" s="4" t="s">
        <v>71</v>
      </c>
      <c r="D38" s="4" t="s">
        <v>11</v>
      </c>
      <c r="E38" s="4" t="s">
        <v>2</v>
      </c>
    </row>
    <row r="39" spans="1:5" x14ac:dyDescent="0.25">
      <c r="A39" s="4"/>
      <c r="B39" s="10" t="s">
        <v>49</v>
      </c>
      <c r="C39" s="4" t="s">
        <v>71</v>
      </c>
      <c r="D39" s="4" t="s">
        <v>11</v>
      </c>
      <c r="E39" s="4" t="s">
        <v>2</v>
      </c>
    </row>
    <row r="40" spans="1:5" x14ac:dyDescent="0.25">
      <c r="A40" s="4"/>
      <c r="B40" s="10" t="s">
        <v>50</v>
      </c>
      <c r="C40" s="4" t="s">
        <v>71</v>
      </c>
      <c r="D40" s="4" t="s">
        <v>11</v>
      </c>
      <c r="E40" s="4" t="s">
        <v>2</v>
      </c>
    </row>
    <row r="41" spans="1:5" x14ac:dyDescent="0.25">
      <c r="A41" s="4"/>
      <c r="B41" s="10" t="s">
        <v>51</v>
      </c>
      <c r="C41" s="4" t="s">
        <v>71</v>
      </c>
      <c r="D41" s="4" t="s">
        <v>11</v>
      </c>
      <c r="E41" s="4" t="s">
        <v>2</v>
      </c>
    </row>
    <row r="42" spans="1:5" x14ac:dyDescent="0.25">
      <c r="A42" s="4"/>
      <c r="B42" s="10" t="s">
        <v>52</v>
      </c>
      <c r="C42" s="4" t="s">
        <v>71</v>
      </c>
      <c r="D42" s="4" t="s">
        <v>11</v>
      </c>
      <c r="E42" s="4" t="s">
        <v>4</v>
      </c>
    </row>
    <row r="43" spans="1:5" x14ac:dyDescent="0.25">
      <c r="A43" s="4"/>
      <c r="B43" s="10" t="s">
        <v>53</v>
      </c>
      <c r="C43" s="4" t="s">
        <v>4</v>
      </c>
      <c r="D43" s="4" t="s">
        <v>4</v>
      </c>
      <c r="E43" s="4" t="s">
        <v>4</v>
      </c>
    </row>
    <row r="44" spans="1:5" x14ac:dyDescent="0.25">
      <c r="A44" s="4"/>
      <c r="B44" s="10" t="s">
        <v>54</v>
      </c>
      <c r="C44" s="4" t="s">
        <v>4</v>
      </c>
      <c r="D44" s="4" t="s">
        <v>4</v>
      </c>
      <c r="E44" s="4" t="s">
        <v>4</v>
      </c>
    </row>
    <row r="45" spans="1:5" x14ac:dyDescent="0.25">
      <c r="A45" s="4" t="s">
        <v>60</v>
      </c>
      <c r="B45" s="10" t="s">
        <v>48</v>
      </c>
      <c r="C45" s="4" t="s">
        <v>71</v>
      </c>
      <c r="D45" s="4" t="s">
        <v>7</v>
      </c>
      <c r="E45" s="4" t="s">
        <v>7</v>
      </c>
    </row>
    <row r="46" spans="1:5" x14ac:dyDescent="0.25">
      <c r="A46" s="4"/>
      <c r="B46" s="10" t="s">
        <v>49</v>
      </c>
      <c r="C46" s="4" t="s">
        <v>71</v>
      </c>
      <c r="D46" s="4" t="s">
        <v>7</v>
      </c>
      <c r="E46" s="4" t="s">
        <v>7</v>
      </c>
    </row>
    <row r="47" spans="1:5" x14ac:dyDescent="0.25">
      <c r="A47" s="4"/>
      <c r="B47" s="10" t="s">
        <v>50</v>
      </c>
      <c r="C47" s="4" t="s">
        <v>71</v>
      </c>
      <c r="D47" s="4" t="s">
        <v>7</v>
      </c>
      <c r="E47" s="4" t="s">
        <v>7</v>
      </c>
    </row>
    <row r="48" spans="1:5" x14ac:dyDescent="0.25">
      <c r="A48" s="4"/>
      <c r="B48" s="10" t="s">
        <v>51</v>
      </c>
      <c r="C48" s="4" t="s">
        <v>71</v>
      </c>
      <c r="D48" s="4" t="s">
        <v>7</v>
      </c>
      <c r="E48" s="4" t="s">
        <v>7</v>
      </c>
    </row>
    <row r="49" spans="1:5" x14ac:dyDescent="0.25">
      <c r="A49" s="4"/>
      <c r="B49" s="10" t="s">
        <v>52</v>
      </c>
      <c r="C49" s="4" t="s">
        <v>71</v>
      </c>
      <c r="D49" s="4" t="s">
        <v>7</v>
      </c>
      <c r="E49" s="4" t="s">
        <v>7</v>
      </c>
    </row>
    <row r="50" spans="1:5" x14ac:dyDescent="0.25">
      <c r="A50" s="4"/>
      <c r="B50" s="10" t="s">
        <v>53</v>
      </c>
      <c r="C50" s="4" t="s">
        <v>4</v>
      </c>
      <c r="D50" s="4" t="s">
        <v>4</v>
      </c>
      <c r="E50" s="4" t="s">
        <v>4</v>
      </c>
    </row>
    <row r="51" spans="1:5" x14ac:dyDescent="0.25">
      <c r="A51" s="4"/>
      <c r="B51" s="10" t="s">
        <v>54</v>
      </c>
      <c r="C51" s="4" t="s">
        <v>4</v>
      </c>
      <c r="D51" s="4" t="s">
        <v>4</v>
      </c>
      <c r="E51" s="4" t="s">
        <v>4</v>
      </c>
    </row>
    <row r="52" spans="1:5" x14ac:dyDescent="0.25">
      <c r="A52" s="4" t="s">
        <v>61</v>
      </c>
      <c r="B52" s="10" t="s">
        <v>48</v>
      </c>
      <c r="C52" s="4" t="s">
        <v>71</v>
      </c>
      <c r="D52" s="4" t="s">
        <v>7</v>
      </c>
      <c r="E52" s="4" t="s">
        <v>7</v>
      </c>
    </row>
    <row r="53" spans="1:5" x14ac:dyDescent="0.25">
      <c r="A53" s="4"/>
      <c r="B53" s="10" t="s">
        <v>49</v>
      </c>
      <c r="C53" s="4" t="s">
        <v>71</v>
      </c>
      <c r="D53" s="4" t="s">
        <v>7</v>
      </c>
      <c r="E53" s="4" t="s">
        <v>7</v>
      </c>
    </row>
    <row r="54" spans="1:5" x14ac:dyDescent="0.25">
      <c r="A54" s="4"/>
      <c r="B54" s="10" t="s">
        <v>50</v>
      </c>
      <c r="C54" s="4" t="s">
        <v>71</v>
      </c>
      <c r="D54" s="4" t="s">
        <v>7</v>
      </c>
      <c r="E54" s="4" t="s">
        <v>7</v>
      </c>
    </row>
    <row r="55" spans="1:5" x14ac:dyDescent="0.25">
      <c r="A55" s="4"/>
      <c r="B55" s="10" t="s">
        <v>51</v>
      </c>
      <c r="C55" s="4" t="s">
        <v>71</v>
      </c>
      <c r="D55" s="4" t="s">
        <v>7</v>
      </c>
      <c r="E55" s="4" t="s">
        <v>7</v>
      </c>
    </row>
    <row r="56" spans="1:5" x14ac:dyDescent="0.25">
      <c r="A56" s="4"/>
      <c r="B56" s="10" t="s">
        <v>52</v>
      </c>
      <c r="C56" s="4" t="s">
        <v>71</v>
      </c>
      <c r="D56" s="4" t="s">
        <v>7</v>
      </c>
      <c r="E56" s="4" t="s">
        <v>7</v>
      </c>
    </row>
    <row r="57" spans="1:5" x14ac:dyDescent="0.25">
      <c r="A57" s="4"/>
      <c r="B57" s="10" t="s">
        <v>53</v>
      </c>
      <c r="C57" s="4" t="s">
        <v>4</v>
      </c>
      <c r="D57" s="4" t="s">
        <v>4</v>
      </c>
      <c r="E57" s="4" t="s">
        <v>4</v>
      </c>
    </row>
    <row r="58" spans="1:5" x14ac:dyDescent="0.25">
      <c r="A58" s="4"/>
      <c r="B58" s="10" t="s">
        <v>54</v>
      </c>
      <c r="C58" s="4" t="s">
        <v>4</v>
      </c>
      <c r="D58" s="4" t="s">
        <v>4</v>
      </c>
      <c r="E58" s="4" t="s">
        <v>4</v>
      </c>
    </row>
    <row r="59" spans="1:5" x14ac:dyDescent="0.25">
      <c r="A59" s="4" t="s">
        <v>14</v>
      </c>
      <c r="B59" s="10" t="s">
        <v>48</v>
      </c>
      <c r="C59" s="4" t="s">
        <v>71</v>
      </c>
      <c r="D59" s="4" t="s">
        <v>11</v>
      </c>
      <c r="E59" s="4" t="s">
        <v>3</v>
      </c>
    </row>
    <row r="60" spans="1:5" x14ac:dyDescent="0.25">
      <c r="A60" s="4"/>
      <c r="B60" s="10" t="s">
        <v>49</v>
      </c>
      <c r="C60" s="4" t="s">
        <v>71</v>
      </c>
      <c r="D60" s="4" t="s">
        <v>11</v>
      </c>
      <c r="E60" s="4" t="s">
        <v>3</v>
      </c>
    </row>
    <row r="61" spans="1:5" x14ac:dyDescent="0.25">
      <c r="A61" s="4"/>
      <c r="B61" s="10" t="s">
        <v>50</v>
      </c>
      <c r="C61" s="4" t="s">
        <v>71</v>
      </c>
      <c r="D61" s="4" t="s">
        <v>11</v>
      </c>
      <c r="E61" s="4" t="s">
        <v>4</v>
      </c>
    </row>
    <row r="62" spans="1:5" x14ac:dyDescent="0.25">
      <c r="A62" s="4"/>
      <c r="B62" s="10" t="s">
        <v>51</v>
      </c>
      <c r="C62" s="10" t="s">
        <v>74</v>
      </c>
      <c r="D62" s="4" t="s">
        <v>4</v>
      </c>
      <c r="E62" s="4" t="s">
        <v>5</v>
      </c>
    </row>
    <row r="63" spans="1:5" x14ac:dyDescent="0.25">
      <c r="A63" s="4"/>
      <c r="B63" s="10" t="s">
        <v>52</v>
      </c>
      <c r="C63" s="4" t="s">
        <v>72</v>
      </c>
      <c r="D63" s="4" t="s">
        <v>12</v>
      </c>
      <c r="E63" s="4" t="s">
        <v>5</v>
      </c>
    </row>
    <row r="64" spans="1:5" x14ac:dyDescent="0.25">
      <c r="A64" s="4"/>
      <c r="B64" s="10" t="s">
        <v>53</v>
      </c>
      <c r="C64" s="4" t="s">
        <v>73</v>
      </c>
      <c r="D64" s="4" t="s">
        <v>12</v>
      </c>
      <c r="E64" s="4" t="s">
        <v>5</v>
      </c>
    </row>
    <row r="65" spans="1:5" x14ac:dyDescent="0.25">
      <c r="A65" s="4"/>
      <c r="B65" s="10" t="s">
        <v>54</v>
      </c>
      <c r="C65" s="4" t="s">
        <v>73</v>
      </c>
      <c r="D65" s="4" t="s">
        <v>12</v>
      </c>
      <c r="E65" s="4" t="s">
        <v>5</v>
      </c>
    </row>
    <row r="66" spans="1:5" x14ac:dyDescent="0.25">
      <c r="A66" s="4" t="s">
        <v>18</v>
      </c>
      <c r="B66" s="10" t="s">
        <v>48</v>
      </c>
      <c r="C66" s="4" t="s">
        <v>71</v>
      </c>
      <c r="D66" s="4" t="s">
        <v>11</v>
      </c>
      <c r="E66" s="4" t="s">
        <v>6</v>
      </c>
    </row>
    <row r="67" spans="1:5" x14ac:dyDescent="0.25">
      <c r="A67" s="4"/>
      <c r="B67" s="10" t="s">
        <v>49</v>
      </c>
      <c r="C67" s="4" t="s">
        <v>74</v>
      </c>
      <c r="D67" s="4" t="s">
        <v>4</v>
      </c>
      <c r="E67" s="4" t="s">
        <v>8</v>
      </c>
    </row>
    <row r="68" spans="1:5" x14ac:dyDescent="0.25">
      <c r="A68" s="4"/>
      <c r="B68" s="10" t="s">
        <v>50</v>
      </c>
      <c r="C68" s="4" t="s">
        <v>74</v>
      </c>
      <c r="D68" s="4" t="s">
        <v>4</v>
      </c>
      <c r="E68" s="4" t="s">
        <v>4</v>
      </c>
    </row>
    <row r="69" spans="1:5" x14ac:dyDescent="0.25">
      <c r="A69" s="4"/>
      <c r="B69" s="10" t="s">
        <v>51</v>
      </c>
      <c r="C69" s="4" t="s">
        <v>71</v>
      </c>
      <c r="D69" s="4" t="s">
        <v>11</v>
      </c>
      <c r="E69" s="4" t="s">
        <v>4</v>
      </c>
    </row>
    <row r="70" spans="1:5" x14ac:dyDescent="0.25">
      <c r="A70" s="4"/>
      <c r="B70" s="10" t="s">
        <v>52</v>
      </c>
      <c r="C70" s="4" t="s">
        <v>71</v>
      </c>
      <c r="D70" s="4" t="s">
        <v>11</v>
      </c>
      <c r="E70" s="4" t="s">
        <v>2</v>
      </c>
    </row>
    <row r="71" spans="1:5" x14ac:dyDescent="0.25">
      <c r="A71" s="4"/>
      <c r="B71" s="10" t="s">
        <v>53</v>
      </c>
      <c r="C71" s="10" t="s">
        <v>4</v>
      </c>
      <c r="D71" s="4" t="s">
        <v>4</v>
      </c>
      <c r="E71" s="4" t="s">
        <v>2</v>
      </c>
    </row>
    <row r="72" spans="1:5" x14ac:dyDescent="0.25">
      <c r="A72" s="4"/>
      <c r="B72" s="10" t="s">
        <v>54</v>
      </c>
      <c r="C72" s="10" t="s">
        <v>4</v>
      </c>
      <c r="D72" s="4" t="s">
        <v>4</v>
      </c>
      <c r="E72" s="4" t="s">
        <v>2</v>
      </c>
    </row>
    <row r="73" spans="1:5" x14ac:dyDescent="0.25">
      <c r="A73" s="4" t="s">
        <v>19</v>
      </c>
      <c r="B73" s="10" t="s">
        <v>48</v>
      </c>
      <c r="C73" s="4" t="s">
        <v>71</v>
      </c>
      <c r="D73" s="4" t="s">
        <v>8</v>
      </c>
      <c r="E73" s="4" t="s">
        <v>4</v>
      </c>
    </row>
    <row r="74" spans="1:5" x14ac:dyDescent="0.25">
      <c r="A74" s="4"/>
      <c r="B74" s="10" t="s">
        <v>49</v>
      </c>
      <c r="C74" s="4" t="s">
        <v>71</v>
      </c>
      <c r="D74" s="4" t="s">
        <v>8</v>
      </c>
      <c r="E74" s="4" t="s">
        <v>4</v>
      </c>
    </row>
    <row r="75" spans="1:5" x14ac:dyDescent="0.25">
      <c r="A75" s="4"/>
      <c r="B75" s="10" t="s">
        <v>50</v>
      </c>
      <c r="C75" s="4" t="s">
        <v>72</v>
      </c>
      <c r="D75" s="4" t="s">
        <v>17</v>
      </c>
      <c r="E75" s="4" t="s">
        <v>17</v>
      </c>
    </row>
    <row r="76" spans="1:5" x14ac:dyDescent="0.25">
      <c r="A76" s="4"/>
      <c r="B76" s="10" t="s">
        <v>51</v>
      </c>
      <c r="C76" s="4" t="s">
        <v>72</v>
      </c>
      <c r="D76" s="4" t="s">
        <v>17</v>
      </c>
      <c r="E76" s="4" t="s">
        <v>17</v>
      </c>
    </row>
    <row r="77" spans="1:5" x14ac:dyDescent="0.25">
      <c r="A77" s="4"/>
      <c r="B77" s="10" t="s">
        <v>52</v>
      </c>
      <c r="C77" s="4" t="s">
        <v>71</v>
      </c>
      <c r="D77" s="4" t="s">
        <v>8</v>
      </c>
      <c r="E77" s="4" t="s">
        <v>8</v>
      </c>
    </row>
    <row r="78" spans="1:5" x14ac:dyDescent="0.25">
      <c r="A78" s="4"/>
      <c r="B78" s="10" t="s">
        <v>53</v>
      </c>
      <c r="C78" s="10" t="s">
        <v>4</v>
      </c>
      <c r="D78" s="4" t="s">
        <v>4</v>
      </c>
      <c r="E78" s="4" t="s">
        <v>4</v>
      </c>
    </row>
    <row r="79" spans="1:5" x14ac:dyDescent="0.25">
      <c r="A79" s="4"/>
      <c r="B79" s="10" t="s">
        <v>54</v>
      </c>
      <c r="C79" s="10" t="s">
        <v>4</v>
      </c>
      <c r="D79" s="4" t="s">
        <v>4</v>
      </c>
      <c r="E79" s="4" t="s">
        <v>4</v>
      </c>
    </row>
    <row r="80" spans="1:5" x14ac:dyDescent="0.25">
      <c r="A80" s="4" t="s">
        <v>21</v>
      </c>
      <c r="B80" s="10" t="s">
        <v>48</v>
      </c>
      <c r="C80" s="4" t="s">
        <v>71</v>
      </c>
      <c r="D80" s="4" t="s">
        <v>11</v>
      </c>
      <c r="E80" s="4" t="s">
        <v>11</v>
      </c>
    </row>
    <row r="81" spans="1:5" x14ac:dyDescent="0.25">
      <c r="A81" s="4"/>
      <c r="B81" s="10" t="s">
        <v>49</v>
      </c>
      <c r="C81" s="4" t="s">
        <v>71</v>
      </c>
      <c r="D81" s="4" t="s">
        <v>11</v>
      </c>
      <c r="E81" s="4" t="s">
        <v>11</v>
      </c>
    </row>
    <row r="82" spans="1:5" x14ac:dyDescent="0.25">
      <c r="A82" s="4"/>
      <c r="B82" s="10" t="s">
        <v>50</v>
      </c>
      <c r="C82" s="4" t="s">
        <v>71</v>
      </c>
      <c r="D82" s="4" t="s">
        <v>11</v>
      </c>
      <c r="E82" s="4" t="s">
        <v>11</v>
      </c>
    </row>
    <row r="83" spans="1:5" x14ac:dyDescent="0.25">
      <c r="A83" s="4"/>
      <c r="B83" s="10" t="s">
        <v>51</v>
      </c>
      <c r="C83" s="4" t="s">
        <v>74</v>
      </c>
      <c r="D83" s="4" t="s">
        <v>4</v>
      </c>
      <c r="E83" s="4" t="s">
        <v>4</v>
      </c>
    </row>
    <row r="84" spans="1:5" x14ac:dyDescent="0.25">
      <c r="A84" s="4"/>
      <c r="B84" s="10" t="s">
        <v>52</v>
      </c>
      <c r="C84" s="4" t="s">
        <v>72</v>
      </c>
      <c r="D84" s="4" t="s">
        <v>12</v>
      </c>
      <c r="E84" s="4" t="s">
        <v>12</v>
      </c>
    </row>
    <row r="85" spans="1:5" x14ac:dyDescent="0.25">
      <c r="A85" s="4"/>
      <c r="B85" s="10" t="s">
        <v>53</v>
      </c>
      <c r="C85" s="4" t="s">
        <v>73</v>
      </c>
      <c r="D85" s="4" t="s">
        <v>13</v>
      </c>
      <c r="E85" s="4" t="s">
        <v>13</v>
      </c>
    </row>
    <row r="86" spans="1:5" x14ac:dyDescent="0.25">
      <c r="A86" s="4"/>
      <c r="B86" s="10" t="s">
        <v>54</v>
      </c>
      <c r="C86" s="4" t="s">
        <v>73</v>
      </c>
      <c r="D86" s="4" t="s">
        <v>13</v>
      </c>
      <c r="E86" s="4" t="s">
        <v>13</v>
      </c>
    </row>
    <row r="87" spans="1:5" x14ac:dyDescent="0.25">
      <c r="A87" s="4" t="s">
        <v>62</v>
      </c>
      <c r="B87" s="10" t="s">
        <v>48</v>
      </c>
      <c r="C87" s="4" t="s">
        <v>71</v>
      </c>
      <c r="D87" s="4" t="s">
        <v>11</v>
      </c>
      <c r="E87" s="4" t="s">
        <v>11</v>
      </c>
    </row>
    <row r="88" spans="1:5" x14ac:dyDescent="0.25">
      <c r="A88" s="4"/>
      <c r="B88" s="10" t="s">
        <v>49</v>
      </c>
      <c r="C88" s="4" t="s">
        <v>74</v>
      </c>
      <c r="D88" s="4" t="s">
        <v>4</v>
      </c>
      <c r="E88" s="4" t="s">
        <v>4</v>
      </c>
    </row>
    <row r="89" spans="1:5" x14ac:dyDescent="0.25">
      <c r="A89" s="4"/>
      <c r="B89" s="10" t="s">
        <v>50</v>
      </c>
      <c r="C89" s="4" t="s">
        <v>74</v>
      </c>
      <c r="D89" s="4" t="s">
        <v>4</v>
      </c>
      <c r="E89" s="4" t="s">
        <v>7</v>
      </c>
    </row>
    <row r="90" spans="1:5" x14ac:dyDescent="0.25">
      <c r="A90" s="4"/>
      <c r="B90" s="10" t="s">
        <v>51</v>
      </c>
      <c r="C90" s="4" t="s">
        <v>71</v>
      </c>
      <c r="D90" s="4" t="s">
        <v>11</v>
      </c>
      <c r="E90" s="4" t="s">
        <v>11</v>
      </c>
    </row>
    <row r="91" spans="1:5" x14ac:dyDescent="0.25">
      <c r="A91" s="4"/>
      <c r="B91" s="10" t="s">
        <v>52</v>
      </c>
      <c r="C91" s="4" t="s">
        <v>71</v>
      </c>
      <c r="D91" s="4" t="s">
        <v>11</v>
      </c>
      <c r="E91" s="4" t="s">
        <v>46</v>
      </c>
    </row>
    <row r="92" spans="1:5" x14ac:dyDescent="0.25">
      <c r="A92" s="4"/>
      <c r="B92" s="10" t="s">
        <v>53</v>
      </c>
      <c r="C92" s="10" t="s">
        <v>4</v>
      </c>
      <c r="D92" s="4" t="s">
        <v>4</v>
      </c>
      <c r="E92" s="4" t="s">
        <v>4</v>
      </c>
    </row>
    <row r="93" spans="1:5" x14ac:dyDescent="0.25">
      <c r="A93" s="4"/>
      <c r="B93" s="10" t="s">
        <v>54</v>
      </c>
      <c r="C93" s="10" t="s">
        <v>4</v>
      </c>
      <c r="D93" s="4" t="s">
        <v>4</v>
      </c>
      <c r="E93" s="4" t="s">
        <v>4</v>
      </c>
    </row>
    <row r="94" spans="1:5" x14ac:dyDescent="0.25">
      <c r="A94" s="4" t="s">
        <v>63</v>
      </c>
      <c r="B94" s="10" t="s">
        <v>48</v>
      </c>
      <c r="C94" s="4" t="s">
        <v>71</v>
      </c>
      <c r="D94" s="4" t="s">
        <v>9</v>
      </c>
      <c r="E94" s="4" t="s">
        <v>35</v>
      </c>
    </row>
    <row r="95" spans="1:5" x14ac:dyDescent="0.25">
      <c r="A95" s="4"/>
      <c r="B95" s="10" t="s">
        <v>49</v>
      </c>
      <c r="C95" s="4" t="s">
        <v>71</v>
      </c>
      <c r="D95" s="4" t="s">
        <v>9</v>
      </c>
      <c r="E95" s="4" t="s">
        <v>2</v>
      </c>
    </row>
    <row r="96" spans="1:5" x14ac:dyDescent="0.25">
      <c r="A96" s="4"/>
      <c r="B96" s="10" t="s">
        <v>50</v>
      </c>
      <c r="C96" s="4" t="s">
        <v>71</v>
      </c>
      <c r="D96" s="4" t="s">
        <v>9</v>
      </c>
      <c r="E96" s="4" t="s">
        <v>2</v>
      </c>
    </row>
    <row r="97" spans="1:5" x14ac:dyDescent="0.25">
      <c r="A97" s="4"/>
      <c r="B97" s="10" t="s">
        <v>51</v>
      </c>
      <c r="C97" s="4" t="s">
        <v>71</v>
      </c>
      <c r="D97" s="4" t="s">
        <v>9</v>
      </c>
      <c r="E97" s="4" t="s">
        <v>2</v>
      </c>
    </row>
    <row r="98" spans="1:5" x14ac:dyDescent="0.25">
      <c r="A98" s="4"/>
      <c r="B98" s="10" t="s">
        <v>52</v>
      </c>
      <c r="C98" s="4" t="s">
        <v>71</v>
      </c>
      <c r="D98" s="4" t="s">
        <v>9</v>
      </c>
      <c r="E98" s="4" t="s">
        <v>4</v>
      </c>
    </row>
    <row r="99" spans="1:5" x14ac:dyDescent="0.25">
      <c r="A99" s="4"/>
      <c r="B99" s="10" t="s">
        <v>53</v>
      </c>
      <c r="C99" s="10" t="s">
        <v>4</v>
      </c>
      <c r="D99" s="4" t="s">
        <v>4</v>
      </c>
      <c r="E99" s="4" t="s">
        <v>4</v>
      </c>
    </row>
    <row r="100" spans="1:5" x14ac:dyDescent="0.25">
      <c r="A100" s="4"/>
      <c r="B100" s="10" t="s">
        <v>54</v>
      </c>
      <c r="C100" s="10" t="s">
        <v>4</v>
      </c>
      <c r="D100" s="4" t="s">
        <v>4</v>
      </c>
      <c r="E100" s="4" t="s">
        <v>4</v>
      </c>
    </row>
    <row r="101" spans="1:5" x14ac:dyDescent="0.25">
      <c r="A101" s="4" t="s">
        <v>64</v>
      </c>
      <c r="B101" s="4" t="s">
        <v>48</v>
      </c>
      <c r="C101" s="4" t="s">
        <v>72</v>
      </c>
      <c r="D101" s="4" t="s">
        <v>17</v>
      </c>
      <c r="E101" s="4" t="s">
        <v>17</v>
      </c>
    </row>
    <row r="102" spans="1:5" x14ac:dyDescent="0.25">
      <c r="A102" s="4"/>
      <c r="B102" s="4" t="s">
        <v>49</v>
      </c>
      <c r="C102" s="4" t="s">
        <v>71</v>
      </c>
      <c r="D102" s="4" t="s">
        <v>11</v>
      </c>
      <c r="E102" s="4" t="s">
        <v>11</v>
      </c>
    </row>
    <row r="103" spans="1:5" x14ac:dyDescent="0.25">
      <c r="A103" s="4"/>
      <c r="B103" s="4" t="s">
        <v>50</v>
      </c>
      <c r="C103" s="4" t="s">
        <v>71</v>
      </c>
      <c r="D103" s="4" t="s">
        <v>11</v>
      </c>
      <c r="E103" s="4" t="s">
        <v>11</v>
      </c>
    </row>
    <row r="104" spans="1:5" x14ac:dyDescent="0.25">
      <c r="A104" s="4"/>
      <c r="B104" s="4" t="s">
        <v>51</v>
      </c>
      <c r="C104" s="4" t="s">
        <v>71</v>
      </c>
      <c r="D104" s="4" t="s">
        <v>11</v>
      </c>
      <c r="E104" s="4" t="s">
        <v>11</v>
      </c>
    </row>
    <row r="105" spans="1:5" x14ac:dyDescent="0.25">
      <c r="A105" s="4"/>
      <c r="B105" s="4" t="s">
        <v>52</v>
      </c>
      <c r="C105" s="4" t="s">
        <v>71</v>
      </c>
      <c r="D105" s="4" t="s">
        <v>11</v>
      </c>
      <c r="E105" s="4" t="s">
        <v>11</v>
      </c>
    </row>
    <row r="106" spans="1:5" x14ac:dyDescent="0.25">
      <c r="A106" s="4"/>
      <c r="B106" s="4" t="s">
        <v>53</v>
      </c>
      <c r="C106" s="4" t="s">
        <v>4</v>
      </c>
      <c r="D106" s="4" t="s">
        <v>4</v>
      </c>
      <c r="E106" s="4" t="s">
        <v>4</v>
      </c>
    </row>
    <row r="107" spans="1:5" x14ac:dyDescent="0.25">
      <c r="A107" s="4"/>
      <c r="B107" s="4" t="s">
        <v>54</v>
      </c>
      <c r="C107" s="4" t="s">
        <v>4</v>
      </c>
      <c r="D107" s="4" t="s">
        <v>4</v>
      </c>
      <c r="E107" s="4" t="s">
        <v>4</v>
      </c>
    </row>
  </sheetData>
  <conditionalFormatting sqref="D3:D51 D59:D107 A22:C23 A29:C30 A31:B35 A38:B42 A45:B49 A52:B56 A62:C62 A59:B61 A71:C72 A78:C79 A73:B77 A92:C93 A99:C100 A94:B98 A24:B28 A63:B70 A80:B91 A3:B21 A36:C37 A43:C44 A50:C51 A57:C58">
    <cfRule type="beginsWith" dxfId="1116" priority="80" operator="beginsWith" text="daycare">
      <formula>LEFT(A3,LEN("daycare"))="daycare"</formula>
    </cfRule>
    <cfRule type="beginsWith" dxfId="1115" priority="81" operator="beginsWith" text="Night">
      <formula>LEFT(A3,LEN("Night"))="Night"</formula>
    </cfRule>
    <cfRule type="containsText" dxfId="1114" priority="82" operator="containsText" text="LD">
      <formula>NOT(ISERROR(SEARCH("LD",A3)))</formula>
    </cfRule>
    <cfRule type="beginsWith" dxfId="1113" priority="83" operator="beginsWith" text="HDU">
      <formula>LEFT(A3,LEN("HDU"))="HDU"</formula>
    </cfRule>
    <cfRule type="beginsWith" dxfId="1112" priority="84" operator="beginsWith" text="ward">
      <formula>LEFT(A3,LEN("ward"))="ward"</formula>
    </cfRule>
    <cfRule type="beginsWith" dxfId="1111" priority="85" operator="beginsWith" text="ED late">
      <formula>LEFT(A3,LEN("ED late"))="ED late"</formula>
    </cfRule>
    <cfRule type="beginsWith" dxfId="1110" priority="86" operator="beginsWith" text="ED Long">
      <formula>LEFT(A3,LEN("ED Long"))="ED Long"</formula>
    </cfRule>
    <cfRule type="beginsWith" dxfId="1109" priority="87" operator="beginsWith" text="ED Day">
      <formula>LEFT(A3,LEN("ED Day"))="ED Day"</formula>
    </cfRule>
  </conditionalFormatting>
  <conditionalFormatting sqref="D52:D58">
    <cfRule type="beginsWith" dxfId="1108" priority="72" operator="beginsWith" text="daycare">
      <formula>LEFT(D52,LEN("daycare"))="daycare"</formula>
    </cfRule>
    <cfRule type="beginsWith" dxfId="1107" priority="73" operator="beginsWith" text="Night">
      <formula>LEFT(D52,LEN("Night"))="Night"</formula>
    </cfRule>
    <cfRule type="containsText" dxfId="1106" priority="74" operator="containsText" text="LD">
      <formula>NOT(ISERROR(SEARCH("LD",D52)))</formula>
    </cfRule>
    <cfRule type="beginsWith" dxfId="1105" priority="75" operator="beginsWith" text="HDU">
      <formula>LEFT(D52,LEN("HDU"))="HDU"</formula>
    </cfRule>
    <cfRule type="beginsWith" dxfId="1104" priority="76" operator="beginsWith" text="ward">
      <formula>LEFT(D52,LEN("ward"))="ward"</formula>
    </cfRule>
    <cfRule type="beginsWith" dxfId="1103" priority="77" operator="beginsWith" text="ED late">
      <formula>LEFT(D52,LEN("ED late"))="ED late"</formula>
    </cfRule>
    <cfRule type="beginsWith" dxfId="1102" priority="78" operator="beginsWith" text="ED Long">
      <formula>LEFT(D52,LEN("ED Long"))="ED Long"</formula>
    </cfRule>
    <cfRule type="beginsWith" dxfId="1101" priority="79" operator="beginsWith" text="ED Day">
      <formula>LEFT(D52,LEN("ED Day"))="ED Day"</formula>
    </cfRule>
  </conditionalFormatting>
  <conditionalFormatting sqref="E3:E51 E59:E107">
    <cfRule type="beginsWith" dxfId="1100" priority="56" operator="beginsWith" text="daycare">
      <formula>LEFT(E3,LEN("daycare"))="daycare"</formula>
    </cfRule>
    <cfRule type="beginsWith" dxfId="1099" priority="57" operator="beginsWith" text="Night">
      <formula>LEFT(E3,LEN("Night"))="Night"</formula>
    </cfRule>
    <cfRule type="containsText" dxfId="1098" priority="58" operator="containsText" text="LD">
      <formula>NOT(ISERROR(SEARCH("LD",E3)))</formula>
    </cfRule>
    <cfRule type="beginsWith" dxfId="1097" priority="59" operator="beginsWith" text="HDU">
      <formula>LEFT(E3,LEN("HDU"))="HDU"</formula>
    </cfRule>
    <cfRule type="beginsWith" dxfId="1096" priority="60" operator="beginsWith" text="ward">
      <formula>LEFT(E3,LEN("ward"))="ward"</formula>
    </cfRule>
    <cfRule type="beginsWith" dxfId="1095" priority="61" operator="beginsWith" text="ED late">
      <formula>LEFT(E3,LEN("ED late"))="ED late"</formula>
    </cfRule>
    <cfRule type="beginsWith" dxfId="1094" priority="62" operator="beginsWith" text="ED Long">
      <formula>LEFT(E3,LEN("ED Long"))="ED Long"</formula>
    </cfRule>
    <cfRule type="beginsWith" dxfId="1093" priority="63" operator="beginsWith" text="ED Day">
      <formula>LEFT(E3,LEN("ED Day"))="ED Day"</formula>
    </cfRule>
  </conditionalFormatting>
  <conditionalFormatting sqref="E52:E58">
    <cfRule type="beginsWith" dxfId="1092" priority="48" operator="beginsWith" text="daycare">
      <formula>LEFT(E52,LEN("daycare"))="daycare"</formula>
    </cfRule>
    <cfRule type="beginsWith" dxfId="1091" priority="49" operator="beginsWith" text="Night">
      <formula>LEFT(E52,LEN("Night"))="Night"</formula>
    </cfRule>
    <cfRule type="containsText" dxfId="1090" priority="50" operator="containsText" text="LD">
      <formula>NOT(ISERROR(SEARCH("LD",E52)))</formula>
    </cfRule>
    <cfRule type="beginsWith" dxfId="1089" priority="51" operator="beginsWith" text="HDU">
      <formula>LEFT(E52,LEN("HDU"))="HDU"</formula>
    </cfRule>
    <cfRule type="beginsWith" dxfId="1088" priority="52" operator="beginsWith" text="ward">
      <formula>LEFT(E52,LEN("ward"))="ward"</formula>
    </cfRule>
    <cfRule type="beginsWith" dxfId="1087" priority="53" operator="beginsWith" text="ED late">
      <formula>LEFT(E52,LEN("ED late"))="ED late"</formula>
    </cfRule>
    <cfRule type="beginsWith" dxfId="1086" priority="54" operator="beginsWith" text="ED Long">
      <formula>LEFT(E52,LEN("ED Long"))="ED Long"</formula>
    </cfRule>
    <cfRule type="beginsWith" dxfId="1085" priority="55" operator="beginsWith" text="ED Day">
      <formula>LEFT(E52,LEN("ED Day"))="ED Day"</formula>
    </cfRule>
  </conditionalFormatting>
  <conditionalFormatting sqref="I3">
    <cfRule type="containsText" dxfId="1084" priority="47" operator="containsText" text="08.30 - 17.00">
      <formula>NOT(ISERROR(SEARCH("08.30 - 17.00",I3)))</formula>
    </cfRule>
  </conditionalFormatting>
  <conditionalFormatting sqref="I4">
    <cfRule type="containsText" dxfId="1083" priority="46" operator="containsText" text="08.30 - 21.15">
      <formula>NOT(ISERROR(SEARCH("08.30 - 21.15",I4)))</formula>
    </cfRule>
  </conditionalFormatting>
  <conditionalFormatting sqref="J14">
    <cfRule type="containsText" dxfId="1082" priority="45" operator="containsText" text="08.45 - 21.15">
      <formula>NOT(ISERROR(SEARCH("08.45 - 21.15",J14)))</formula>
    </cfRule>
  </conditionalFormatting>
  <conditionalFormatting sqref="I5:I6">
    <cfRule type="cellIs" dxfId="1081" priority="44" operator="equal">
      <formula>"08.45 - 21.15"</formula>
    </cfRule>
  </conditionalFormatting>
  <conditionalFormatting sqref="C3">
    <cfRule type="containsText" dxfId="1080" priority="43" operator="containsText" text="08.30 - 17.00">
      <formula>NOT(ISERROR(SEARCH("08.30 - 17.00",C3)))</formula>
    </cfRule>
  </conditionalFormatting>
  <conditionalFormatting sqref="C5">
    <cfRule type="containsText" dxfId="1079" priority="42" operator="containsText" text="08.30 - 17.00">
      <formula>NOT(ISERROR(SEARCH("08.30 - 17.00",C5)))</formula>
    </cfRule>
  </conditionalFormatting>
  <conditionalFormatting sqref="C6">
    <cfRule type="containsText" dxfId="1078" priority="41" operator="containsText" text="08.30 - 17.00">
      <formula>NOT(ISERROR(SEARCH("08.30 - 17.00",C6)))</formula>
    </cfRule>
  </conditionalFormatting>
  <conditionalFormatting sqref="C7">
    <cfRule type="containsText" dxfId="1077" priority="40" operator="containsText" text="08.30 - 17.00">
      <formula>NOT(ISERROR(SEARCH("08.30 - 17.00",C7)))</formula>
    </cfRule>
  </conditionalFormatting>
  <conditionalFormatting sqref="C10">
    <cfRule type="containsText" dxfId="1076" priority="39" operator="containsText" text="08.30 - 17.00">
      <formula>NOT(ISERROR(SEARCH("08.30 - 17.00",C10)))</formula>
    </cfRule>
  </conditionalFormatting>
  <conditionalFormatting sqref="C11">
    <cfRule type="containsText" dxfId="1075" priority="38" operator="containsText" text="08.30 - 17.00">
      <formula>NOT(ISERROR(SEARCH("08.30 - 17.00",C11)))</formula>
    </cfRule>
  </conditionalFormatting>
  <conditionalFormatting sqref="C12">
    <cfRule type="containsText" dxfId="1074" priority="37" operator="containsText" text="08.30 - 17.00">
      <formula>NOT(ISERROR(SEARCH("08.30 - 17.00",C12)))</formula>
    </cfRule>
  </conditionalFormatting>
  <conditionalFormatting sqref="C13">
    <cfRule type="containsText" dxfId="1073" priority="36" operator="containsText" text="08.30 - 17.00">
      <formula>NOT(ISERROR(SEARCH("08.30 - 17.00",C13)))</formula>
    </cfRule>
  </conditionalFormatting>
  <conditionalFormatting sqref="C14">
    <cfRule type="containsText" dxfId="1072" priority="35" operator="containsText" text="08.30 - 17.00">
      <formula>NOT(ISERROR(SEARCH("08.30 - 17.00",C14)))</formula>
    </cfRule>
  </conditionalFormatting>
  <conditionalFormatting sqref="C17">
    <cfRule type="containsText" dxfId="1071" priority="34" operator="containsText" text="08.30 - 17.00">
      <formula>NOT(ISERROR(SEARCH("08.30 - 17.00",C17)))</formula>
    </cfRule>
  </conditionalFormatting>
  <conditionalFormatting sqref="C20">
    <cfRule type="containsText" dxfId="1070" priority="33" operator="containsText" text="08.30 - 17.00">
      <formula>NOT(ISERROR(SEARCH("08.30 - 17.00",C20)))</formula>
    </cfRule>
  </conditionalFormatting>
  <conditionalFormatting sqref="C21">
    <cfRule type="containsText" dxfId="1069" priority="32" operator="containsText" text="08.30 - 17.00">
      <formula>NOT(ISERROR(SEARCH("08.30 - 17.00",C21)))</formula>
    </cfRule>
  </conditionalFormatting>
  <conditionalFormatting sqref="C25:C28">
    <cfRule type="containsText" dxfId="1068" priority="31" operator="containsText" text="08.30 - 17.00">
      <formula>NOT(ISERROR(SEARCH("08.30 - 17.00",C25)))</formula>
    </cfRule>
  </conditionalFormatting>
  <conditionalFormatting sqref="C31:C35">
    <cfRule type="containsText" dxfId="1067" priority="30" operator="containsText" text="08.30 - 17.00">
      <formula>NOT(ISERROR(SEARCH("08.30 - 17.00",C31)))</formula>
    </cfRule>
  </conditionalFormatting>
  <conditionalFormatting sqref="C38:C42">
    <cfRule type="containsText" dxfId="1066" priority="29" operator="containsText" text="08.30 - 17.00">
      <formula>NOT(ISERROR(SEARCH("08.30 - 17.00",C38)))</formula>
    </cfRule>
  </conditionalFormatting>
  <conditionalFormatting sqref="C45:C49">
    <cfRule type="containsText" dxfId="1065" priority="28" operator="containsText" text="08.30 - 17.00">
      <formula>NOT(ISERROR(SEARCH("08.30 - 17.00",C45)))</formula>
    </cfRule>
  </conditionalFormatting>
  <conditionalFormatting sqref="C52:C56">
    <cfRule type="containsText" dxfId="1064" priority="27" operator="containsText" text="08.30 - 17.00">
      <formula>NOT(ISERROR(SEARCH("08.30 - 17.00",C52)))</formula>
    </cfRule>
  </conditionalFormatting>
  <conditionalFormatting sqref="C59:C61">
    <cfRule type="containsText" dxfId="1063" priority="26" operator="containsText" text="08.30 - 17.00">
      <formula>NOT(ISERROR(SEARCH("08.30 - 17.00",C59)))</formula>
    </cfRule>
  </conditionalFormatting>
  <conditionalFormatting sqref="C66">
    <cfRule type="containsText" dxfId="1062" priority="25" operator="containsText" text="08.30 - 17.00">
      <formula>NOT(ISERROR(SEARCH("08.30 - 17.00",C66)))</formula>
    </cfRule>
  </conditionalFormatting>
  <conditionalFormatting sqref="C69:C70">
    <cfRule type="containsText" dxfId="1061" priority="24" operator="containsText" text="08.30 - 17.00">
      <formula>NOT(ISERROR(SEARCH("08.30 - 17.00",C69)))</formula>
    </cfRule>
  </conditionalFormatting>
  <conditionalFormatting sqref="C73:C74">
    <cfRule type="containsText" dxfId="1060" priority="23" operator="containsText" text="08.30 - 17.00">
      <formula>NOT(ISERROR(SEARCH("08.30 - 17.00",C73)))</formula>
    </cfRule>
  </conditionalFormatting>
  <conditionalFormatting sqref="C77">
    <cfRule type="containsText" dxfId="1059" priority="22" operator="containsText" text="08.30 - 17.00">
      <formula>NOT(ISERROR(SEARCH("08.30 - 17.00",C77)))</formula>
    </cfRule>
  </conditionalFormatting>
  <conditionalFormatting sqref="C80:C82">
    <cfRule type="containsText" dxfId="1058" priority="21" operator="containsText" text="08.30 - 17.00">
      <formula>NOT(ISERROR(SEARCH("08.30 - 17.00",C80)))</formula>
    </cfRule>
  </conditionalFormatting>
  <conditionalFormatting sqref="C87">
    <cfRule type="containsText" dxfId="1057" priority="20" operator="containsText" text="08.30 - 17.00">
      <formula>NOT(ISERROR(SEARCH("08.30 - 17.00",C87)))</formula>
    </cfRule>
  </conditionalFormatting>
  <conditionalFormatting sqref="C90:C91">
    <cfRule type="containsText" dxfId="1056" priority="19" operator="containsText" text="08.30 - 17.00">
      <formula>NOT(ISERROR(SEARCH("08.30 - 17.00",C90)))</formula>
    </cfRule>
  </conditionalFormatting>
  <conditionalFormatting sqref="C94:C98">
    <cfRule type="containsText" dxfId="1055" priority="18" operator="containsText" text="08.30 - 17.00">
      <formula>NOT(ISERROR(SEARCH("08.30 - 17.00",C94)))</formula>
    </cfRule>
  </conditionalFormatting>
  <conditionalFormatting sqref="C102:C107">
    <cfRule type="containsText" dxfId="1054" priority="17" operator="containsText" text="08.30 - 17.00">
      <formula>NOT(ISERROR(SEARCH("08.30 - 17.00",C102)))</formula>
    </cfRule>
  </conditionalFormatting>
  <conditionalFormatting sqref="C4">
    <cfRule type="containsText" dxfId="1053" priority="16" operator="containsText" text="08.30 - 21.15">
      <formula>NOT(ISERROR(SEARCH("08.30 - 21.15",C4)))</formula>
    </cfRule>
  </conditionalFormatting>
  <conditionalFormatting sqref="C18:C19">
    <cfRule type="containsText" dxfId="1052" priority="15" operator="containsText" text="08.30 - 21.15">
      <formula>NOT(ISERROR(SEARCH("08.30 - 21.15",C18)))</formula>
    </cfRule>
  </conditionalFormatting>
  <conditionalFormatting sqref="C24">
    <cfRule type="containsText" dxfId="1051" priority="14" operator="containsText" text="08.30 - 21.15">
      <formula>NOT(ISERROR(SEARCH("08.30 - 21.15",C24)))</formula>
    </cfRule>
  </conditionalFormatting>
  <conditionalFormatting sqref="C63">
    <cfRule type="containsText" dxfId="1050" priority="13" operator="containsText" text="08.30 - 21.15">
      <formula>NOT(ISERROR(SEARCH("08.30 - 21.15",C63)))</formula>
    </cfRule>
  </conditionalFormatting>
  <conditionalFormatting sqref="C75:C76">
    <cfRule type="containsText" dxfId="1049" priority="12" operator="containsText" text="08.30 - 21.15">
      <formula>NOT(ISERROR(SEARCH("08.30 - 21.15",C75)))</formula>
    </cfRule>
  </conditionalFormatting>
  <conditionalFormatting sqref="C84">
    <cfRule type="containsText" dxfId="1048" priority="11" operator="containsText" text="08.30 - 21.15">
      <formula>NOT(ISERROR(SEARCH("08.30 - 21.15",C84)))</formula>
    </cfRule>
  </conditionalFormatting>
  <conditionalFormatting sqref="C101">
    <cfRule type="containsText" dxfId="1047" priority="10" operator="containsText" text="08.30 - 21.15">
      <formula>NOT(ISERROR(SEARCH("08.30 - 21.15",C101)))</formula>
    </cfRule>
  </conditionalFormatting>
  <conditionalFormatting sqref="C64:C65">
    <cfRule type="cellIs" dxfId="1046" priority="9" operator="equal">
      <formula>"08.45 - 21.15"</formula>
    </cfRule>
  </conditionalFormatting>
  <conditionalFormatting sqref="C85:C86">
    <cfRule type="cellIs" dxfId="1045" priority="8" operator="equal">
      <formula>"08.45 - 21.15"</formula>
    </cfRule>
  </conditionalFormatting>
  <conditionalFormatting sqref="C8">
    <cfRule type="cellIs" dxfId="1044" priority="7" operator="equal">
      <formula>"08.45 - 21.15"</formula>
    </cfRule>
  </conditionalFormatting>
  <conditionalFormatting sqref="C9">
    <cfRule type="cellIs" dxfId="1043" priority="6" operator="equal">
      <formula>"08.45 - 21.15"</formula>
    </cfRule>
  </conditionalFormatting>
  <conditionalFormatting sqref="C15">
    <cfRule type="cellIs" dxfId="1042" priority="5" operator="equal">
      <formula>"08.45 - 21.15"</formula>
    </cfRule>
  </conditionalFormatting>
  <conditionalFormatting sqref="C16">
    <cfRule type="cellIs" dxfId="1041" priority="4" operator="equal">
      <formula>"08.45 - 21.15"</formula>
    </cfRule>
  </conditionalFormatting>
  <conditionalFormatting sqref="C67:C68">
    <cfRule type="cellIs" dxfId="1040" priority="3" operator="equal">
      <formula>"08.45 - 21.15"</formula>
    </cfRule>
  </conditionalFormatting>
  <conditionalFormatting sqref="C83">
    <cfRule type="cellIs" dxfId="1039" priority="2" operator="equal">
      <formula>"08.45 - 21.15"</formula>
    </cfRule>
  </conditionalFormatting>
  <conditionalFormatting sqref="C88:C89">
    <cfRule type="cellIs" dxfId="1038" priority="1" operator="equal">
      <formula>"08.45 - 21.15"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131"/>
  <sheetViews>
    <sheetView workbookViewId="0">
      <selection activeCell="E15" sqref="E15"/>
    </sheetView>
  </sheetViews>
  <sheetFormatPr defaultRowHeight="15" x14ac:dyDescent="0.25"/>
  <cols>
    <col min="2" max="2" width="9.140625" style="32"/>
    <col min="3" max="3" width="18" bestFit="1" customWidth="1"/>
    <col min="4" max="4" width="6.28515625" bestFit="1" customWidth="1"/>
    <col min="5" max="6" width="13.85546875" bestFit="1" customWidth="1"/>
    <col min="7" max="7" width="10" bestFit="1" customWidth="1"/>
    <col min="9" max="9" width="48" bestFit="1" customWidth="1"/>
  </cols>
  <sheetData>
    <row r="1" spans="1:10" x14ac:dyDescent="0.25">
      <c r="C1" s="33" t="s">
        <v>225</v>
      </c>
      <c r="E1" s="8" t="s">
        <v>84</v>
      </c>
      <c r="F1" s="8"/>
      <c r="G1" s="8"/>
    </row>
    <row r="2" spans="1:10" s="4" customFormat="1" x14ac:dyDescent="0.25">
      <c r="B2" s="32"/>
      <c r="C2" s="8">
        <v>15</v>
      </c>
      <c r="E2" s="8"/>
      <c r="F2" s="8"/>
      <c r="G2" s="12"/>
    </row>
    <row r="3" spans="1:10" x14ac:dyDescent="0.25">
      <c r="A3" s="32" t="s">
        <v>47</v>
      </c>
      <c r="B3" s="32" t="s">
        <v>22</v>
      </c>
      <c r="C3" s="4" t="s">
        <v>4</v>
      </c>
      <c r="E3" s="20" t="s">
        <v>4</v>
      </c>
      <c r="F3" s="1"/>
      <c r="G3" s="1"/>
    </row>
    <row r="4" spans="1:10" x14ac:dyDescent="0.25">
      <c r="A4" s="32"/>
      <c r="B4" s="32" t="s">
        <v>222</v>
      </c>
      <c r="C4" s="4" t="s">
        <v>4</v>
      </c>
      <c r="D4" s="4"/>
      <c r="E4" s="20" t="s">
        <v>4</v>
      </c>
      <c r="F4" s="4"/>
      <c r="G4" s="4"/>
      <c r="I4" s="2"/>
      <c r="J4" s="2"/>
    </row>
    <row r="5" spans="1:10" x14ac:dyDescent="0.25">
      <c r="A5" s="32"/>
      <c r="B5" s="32" t="s">
        <v>24</v>
      </c>
      <c r="C5" s="4" t="s">
        <v>6</v>
      </c>
      <c r="D5" s="4"/>
      <c r="E5" s="20" t="s">
        <v>93</v>
      </c>
      <c r="F5" s="4"/>
      <c r="G5" s="4"/>
      <c r="I5" s="2"/>
      <c r="J5" s="2"/>
    </row>
    <row r="6" spans="1:10" x14ac:dyDescent="0.25">
      <c r="A6" s="32"/>
      <c r="B6" s="32" t="s">
        <v>223</v>
      </c>
      <c r="C6" s="4" t="s">
        <v>6</v>
      </c>
      <c r="D6" s="4"/>
      <c r="E6" s="20" t="s">
        <v>93</v>
      </c>
      <c r="F6" s="4"/>
      <c r="G6" s="4"/>
      <c r="I6" s="2"/>
      <c r="J6" s="2"/>
    </row>
    <row r="7" spans="1:10" x14ac:dyDescent="0.25">
      <c r="A7" s="32"/>
      <c r="B7" s="32" t="s">
        <v>224</v>
      </c>
      <c r="C7" s="4" t="s">
        <v>6</v>
      </c>
      <c r="D7" s="4"/>
      <c r="E7" s="20" t="s">
        <v>93</v>
      </c>
      <c r="F7" s="4"/>
      <c r="G7" s="4"/>
      <c r="I7" s="2"/>
      <c r="J7" s="2"/>
    </row>
    <row r="8" spans="1:10" x14ac:dyDescent="0.25">
      <c r="A8" s="32"/>
      <c r="B8" s="32" t="s">
        <v>27</v>
      </c>
      <c r="C8" s="4" t="s">
        <v>3</v>
      </c>
      <c r="D8" s="4"/>
      <c r="E8" s="20" t="s">
        <v>3</v>
      </c>
      <c r="F8" s="4"/>
      <c r="G8" s="4"/>
      <c r="I8" s="2"/>
      <c r="J8" s="2"/>
    </row>
    <row r="9" spans="1:10" x14ac:dyDescent="0.25">
      <c r="A9" s="32"/>
      <c r="B9" s="32" t="s">
        <v>28</v>
      </c>
      <c r="C9" s="4" t="s">
        <v>3</v>
      </c>
      <c r="D9" s="4"/>
      <c r="E9" s="20" t="s">
        <v>3</v>
      </c>
      <c r="F9" s="4"/>
      <c r="G9" s="4"/>
      <c r="I9" s="2"/>
      <c r="J9" s="2"/>
    </row>
    <row r="10" spans="1:10" x14ac:dyDescent="0.25">
      <c r="A10" s="32" t="s">
        <v>55</v>
      </c>
      <c r="B10" s="32" t="s">
        <v>22</v>
      </c>
      <c r="C10" s="4" t="s">
        <v>4</v>
      </c>
      <c r="D10" s="6"/>
      <c r="E10" s="20" t="s">
        <v>4</v>
      </c>
      <c r="F10" s="6"/>
      <c r="G10" s="4"/>
      <c r="I10" s="2"/>
      <c r="J10" s="2"/>
    </row>
    <row r="11" spans="1:10" ht="14.45" x14ac:dyDescent="0.3">
      <c r="A11" s="32"/>
      <c r="B11" s="32" t="s">
        <v>23</v>
      </c>
      <c r="C11" s="4" t="s">
        <v>5</v>
      </c>
      <c r="D11" s="4"/>
      <c r="E11" s="20" t="s">
        <v>177</v>
      </c>
      <c r="F11" s="4"/>
      <c r="G11" s="4"/>
      <c r="I11" s="2"/>
      <c r="J11" s="2"/>
    </row>
    <row r="12" spans="1:10" ht="14.45" x14ac:dyDescent="0.3">
      <c r="A12" s="32"/>
      <c r="B12" s="32" t="s">
        <v>24</v>
      </c>
      <c r="C12" s="4" t="s">
        <v>5</v>
      </c>
      <c r="D12" s="4"/>
      <c r="E12" s="20" t="s">
        <v>177</v>
      </c>
      <c r="F12" s="4"/>
      <c r="G12" s="4"/>
      <c r="I12" s="2"/>
      <c r="J12" s="2"/>
    </row>
    <row r="13" spans="1:10" ht="14.45" x14ac:dyDescent="0.3">
      <c r="A13" s="32"/>
      <c r="B13" s="32" t="s">
        <v>25</v>
      </c>
      <c r="C13" s="4" t="s">
        <v>4</v>
      </c>
      <c r="D13" s="4"/>
      <c r="E13" s="20" t="s">
        <v>93</v>
      </c>
      <c r="F13" s="4"/>
      <c r="G13" s="4"/>
      <c r="I13" s="2"/>
      <c r="J13" s="2"/>
    </row>
    <row r="14" spans="1:10" ht="14.45" x14ac:dyDescent="0.3">
      <c r="A14" s="32"/>
      <c r="B14" s="32" t="s">
        <v>26</v>
      </c>
      <c r="C14" s="4" t="s">
        <v>4</v>
      </c>
      <c r="D14" s="4"/>
      <c r="E14" s="20" t="s">
        <v>93</v>
      </c>
      <c r="F14" s="4"/>
      <c r="G14" s="4"/>
      <c r="I14" s="2"/>
      <c r="J14" s="2"/>
    </row>
    <row r="15" spans="1:10" ht="14.45" x14ac:dyDescent="0.3">
      <c r="A15" s="32"/>
      <c r="B15" s="32" t="s">
        <v>27</v>
      </c>
      <c r="C15" s="4" t="s">
        <v>4</v>
      </c>
      <c r="D15" s="4"/>
      <c r="E15" s="20" t="s">
        <v>4</v>
      </c>
      <c r="F15" s="4"/>
      <c r="G15" s="4"/>
    </row>
    <row r="16" spans="1:10" ht="14.45" x14ac:dyDescent="0.3">
      <c r="A16" s="32"/>
      <c r="B16" s="32" t="s">
        <v>28</v>
      </c>
      <c r="C16" s="4" t="s">
        <v>4</v>
      </c>
      <c r="D16" s="4"/>
      <c r="E16" s="20" t="s">
        <v>4</v>
      </c>
      <c r="F16" s="4"/>
      <c r="G16" s="4"/>
    </row>
    <row r="17" spans="1:7" x14ac:dyDescent="0.25">
      <c r="A17" s="32" t="s">
        <v>56</v>
      </c>
      <c r="B17" s="32" t="s">
        <v>22</v>
      </c>
      <c r="C17" s="4" t="s">
        <v>5</v>
      </c>
      <c r="D17" s="4"/>
      <c r="E17" s="20" t="s">
        <v>177</v>
      </c>
      <c r="F17" s="4"/>
      <c r="G17" s="4"/>
    </row>
    <row r="18" spans="1:7" x14ac:dyDescent="0.25">
      <c r="A18" s="32"/>
      <c r="B18" s="32" t="s">
        <v>23</v>
      </c>
      <c r="C18" s="4" t="s">
        <v>6</v>
      </c>
      <c r="D18" s="4"/>
      <c r="E18" s="20" t="s">
        <v>93</v>
      </c>
      <c r="F18" s="4"/>
      <c r="G18" s="4"/>
    </row>
    <row r="19" spans="1:7" x14ac:dyDescent="0.25">
      <c r="A19" s="32"/>
      <c r="B19" s="32" t="s">
        <v>24</v>
      </c>
      <c r="C19" s="7" t="s">
        <v>7</v>
      </c>
      <c r="D19" s="4"/>
      <c r="E19" s="46" t="s">
        <v>93</v>
      </c>
      <c r="F19" s="4"/>
      <c r="G19" s="4"/>
    </row>
    <row r="20" spans="1:7" x14ac:dyDescent="0.25">
      <c r="A20" s="32"/>
      <c r="B20" s="32" t="s">
        <v>25</v>
      </c>
      <c r="C20" s="4" t="s">
        <v>4</v>
      </c>
      <c r="D20" s="4"/>
      <c r="E20" s="20" t="s">
        <v>93</v>
      </c>
      <c r="F20" s="4"/>
      <c r="G20" s="4"/>
    </row>
    <row r="21" spans="1:7" x14ac:dyDescent="0.25">
      <c r="A21" s="32"/>
      <c r="B21" s="32" t="s">
        <v>26</v>
      </c>
      <c r="C21" s="4" t="s">
        <v>2</v>
      </c>
      <c r="D21" s="4"/>
      <c r="E21" s="20" t="s">
        <v>93</v>
      </c>
      <c r="F21" s="4"/>
      <c r="G21" s="4"/>
    </row>
    <row r="22" spans="1:7" x14ac:dyDescent="0.25">
      <c r="A22" s="32"/>
      <c r="B22" s="32" t="s">
        <v>27</v>
      </c>
      <c r="C22" s="4" t="s">
        <v>2</v>
      </c>
      <c r="D22" s="4"/>
      <c r="E22" s="20" t="s">
        <v>4</v>
      </c>
      <c r="F22" s="4"/>
      <c r="G22" s="4"/>
    </row>
    <row r="23" spans="1:7" x14ac:dyDescent="0.25">
      <c r="A23" s="32"/>
      <c r="B23" s="32" t="s">
        <v>28</v>
      </c>
      <c r="C23" s="4" t="s">
        <v>2</v>
      </c>
      <c r="D23" s="4"/>
      <c r="E23" s="20" t="s">
        <v>4</v>
      </c>
      <c r="F23" s="4"/>
      <c r="G23" s="4"/>
    </row>
    <row r="24" spans="1:7" x14ac:dyDescent="0.25">
      <c r="A24" s="32" t="s">
        <v>57</v>
      </c>
      <c r="B24" s="32" t="s">
        <v>22</v>
      </c>
      <c r="C24" s="4" t="s">
        <v>4</v>
      </c>
      <c r="D24" s="4"/>
      <c r="E24" s="20" t="s">
        <v>93</v>
      </c>
      <c r="F24" s="4"/>
      <c r="G24" s="4"/>
    </row>
    <row r="25" spans="1:7" x14ac:dyDescent="0.25">
      <c r="A25" s="32"/>
      <c r="B25" s="32" t="s">
        <v>23</v>
      </c>
      <c r="C25" s="4" t="s">
        <v>4</v>
      </c>
      <c r="D25" s="4"/>
      <c r="E25" s="20" t="s">
        <v>93</v>
      </c>
      <c r="F25" s="4"/>
      <c r="G25" s="4"/>
    </row>
    <row r="26" spans="1:7" x14ac:dyDescent="0.25">
      <c r="A26" s="32"/>
      <c r="B26" s="32" t="s">
        <v>24</v>
      </c>
      <c r="C26" s="4" t="s">
        <v>3</v>
      </c>
      <c r="D26" s="4"/>
      <c r="E26" s="20" t="s">
        <v>93</v>
      </c>
      <c r="F26" s="4"/>
      <c r="G26" s="4"/>
    </row>
    <row r="27" spans="1:7" x14ac:dyDescent="0.25">
      <c r="A27" s="32"/>
      <c r="B27" s="32" t="s">
        <v>25</v>
      </c>
      <c r="C27" s="4" t="s">
        <v>3</v>
      </c>
      <c r="D27" s="7"/>
      <c r="E27" s="20" t="s">
        <v>93</v>
      </c>
      <c r="F27" s="7"/>
      <c r="G27" s="7"/>
    </row>
    <row r="28" spans="1:7" x14ac:dyDescent="0.25">
      <c r="A28" s="32"/>
      <c r="B28" s="32" t="s">
        <v>26</v>
      </c>
      <c r="C28" s="4" t="s">
        <v>3</v>
      </c>
      <c r="D28" s="7"/>
      <c r="E28" s="20" t="s">
        <v>3</v>
      </c>
      <c r="F28" s="7"/>
      <c r="G28" s="7"/>
    </row>
    <row r="29" spans="1:7" x14ac:dyDescent="0.25">
      <c r="A29" s="32"/>
      <c r="B29" s="32" t="s">
        <v>27</v>
      </c>
      <c r="C29" s="4" t="s">
        <v>4</v>
      </c>
      <c r="D29" s="7"/>
      <c r="E29" s="20" t="s">
        <v>4</v>
      </c>
      <c r="F29" s="7"/>
      <c r="G29" s="7"/>
    </row>
    <row r="30" spans="1:7" x14ac:dyDescent="0.25">
      <c r="A30" s="32"/>
      <c r="B30" s="32" t="s">
        <v>28</v>
      </c>
      <c r="C30" s="4" t="s">
        <v>4</v>
      </c>
      <c r="D30" s="5"/>
      <c r="E30" s="20" t="s">
        <v>4</v>
      </c>
      <c r="F30" s="5"/>
      <c r="G30" s="5"/>
    </row>
    <row r="31" spans="1:7" x14ac:dyDescent="0.25">
      <c r="A31" s="32" t="s">
        <v>58</v>
      </c>
      <c r="B31" s="32" t="s">
        <v>22</v>
      </c>
      <c r="C31" s="4" t="s">
        <v>2</v>
      </c>
      <c r="D31" s="4"/>
      <c r="E31" s="20" t="s">
        <v>93</v>
      </c>
      <c r="F31" s="4"/>
      <c r="G31" s="4"/>
    </row>
    <row r="32" spans="1:7" x14ac:dyDescent="0.25">
      <c r="A32" s="32"/>
      <c r="B32" s="32" t="s">
        <v>23</v>
      </c>
      <c r="C32" s="4" t="s">
        <v>2</v>
      </c>
      <c r="D32" s="4"/>
      <c r="E32" s="20" t="s">
        <v>4</v>
      </c>
      <c r="F32" s="4"/>
      <c r="G32" s="4"/>
    </row>
    <row r="33" spans="1:7" x14ac:dyDescent="0.25">
      <c r="A33" s="32"/>
      <c r="B33" s="32" t="s">
        <v>24</v>
      </c>
      <c r="C33" s="4" t="s">
        <v>2</v>
      </c>
      <c r="D33" s="4"/>
      <c r="E33" s="20" t="s">
        <v>2</v>
      </c>
      <c r="F33" s="4"/>
      <c r="G33" s="4"/>
    </row>
    <row r="34" spans="1:7" x14ac:dyDescent="0.25">
      <c r="A34" s="32"/>
      <c r="B34" s="32" t="s">
        <v>25</v>
      </c>
      <c r="C34" s="4" t="s">
        <v>2</v>
      </c>
      <c r="D34" s="4"/>
      <c r="E34" s="20" t="s">
        <v>2</v>
      </c>
      <c r="F34" s="4"/>
      <c r="G34" s="4"/>
    </row>
    <row r="35" spans="1:7" x14ac:dyDescent="0.25">
      <c r="A35" s="32"/>
      <c r="B35" s="32" t="s">
        <v>26</v>
      </c>
      <c r="C35" s="4" t="s">
        <v>4</v>
      </c>
      <c r="D35" s="4"/>
      <c r="E35" s="20" t="s">
        <v>4</v>
      </c>
      <c r="F35" s="4"/>
      <c r="G35" s="4"/>
    </row>
    <row r="36" spans="1:7" s="6" customFormat="1" x14ac:dyDescent="0.25">
      <c r="A36" s="32"/>
      <c r="B36" s="32" t="s">
        <v>27</v>
      </c>
      <c r="C36" s="4" t="s">
        <v>4</v>
      </c>
      <c r="E36" s="20" t="s">
        <v>4</v>
      </c>
    </row>
    <row r="37" spans="1:7" x14ac:dyDescent="0.25">
      <c r="A37" s="32"/>
      <c r="B37" s="32" t="s">
        <v>28</v>
      </c>
      <c r="C37" s="4" t="s">
        <v>4</v>
      </c>
      <c r="D37" s="4"/>
      <c r="E37" s="20" t="s">
        <v>4</v>
      </c>
      <c r="F37" s="4"/>
      <c r="G37" s="4"/>
    </row>
    <row r="38" spans="1:7" x14ac:dyDescent="0.25">
      <c r="A38" s="32" t="s">
        <v>59</v>
      </c>
      <c r="B38" s="32" t="s">
        <v>22</v>
      </c>
      <c r="C38" s="4" t="s">
        <v>7</v>
      </c>
      <c r="D38" s="4"/>
      <c r="E38" s="20" t="s">
        <v>93</v>
      </c>
      <c r="F38" s="4"/>
      <c r="G38" s="4"/>
    </row>
    <row r="39" spans="1:7" x14ac:dyDescent="0.25">
      <c r="A39" s="32"/>
      <c r="B39" s="32" t="s">
        <v>23</v>
      </c>
      <c r="C39" s="4" t="s">
        <v>7</v>
      </c>
      <c r="D39" s="4"/>
      <c r="E39" s="20" t="s">
        <v>93</v>
      </c>
      <c r="F39" s="4"/>
      <c r="G39" s="4"/>
    </row>
    <row r="40" spans="1:7" x14ac:dyDescent="0.25">
      <c r="A40" s="32"/>
      <c r="B40" s="32" t="s">
        <v>24</v>
      </c>
      <c r="C40" s="4" t="s">
        <v>7</v>
      </c>
      <c r="D40" s="4"/>
      <c r="E40" s="20" t="s">
        <v>93</v>
      </c>
      <c r="F40" s="4"/>
      <c r="G40" s="4"/>
    </row>
    <row r="41" spans="1:7" x14ac:dyDescent="0.25">
      <c r="A41" s="32"/>
      <c r="B41" s="32" t="s">
        <v>25</v>
      </c>
      <c r="C41" s="4" t="s">
        <v>7</v>
      </c>
      <c r="D41" s="4"/>
      <c r="E41" s="20" t="s">
        <v>93</v>
      </c>
      <c r="F41" s="4"/>
      <c r="G41" s="4"/>
    </row>
    <row r="42" spans="1:7" x14ac:dyDescent="0.25">
      <c r="A42" s="32"/>
      <c r="B42" s="32" t="s">
        <v>26</v>
      </c>
      <c r="C42" s="4" t="s">
        <v>7</v>
      </c>
      <c r="D42" s="4"/>
      <c r="E42" s="20" t="s">
        <v>93</v>
      </c>
      <c r="F42" s="4"/>
      <c r="G42" s="4"/>
    </row>
    <row r="43" spans="1:7" x14ac:dyDescent="0.25">
      <c r="A43" s="32"/>
      <c r="B43" s="32" t="s">
        <v>27</v>
      </c>
      <c r="C43" s="4" t="s">
        <v>4</v>
      </c>
      <c r="D43" s="4"/>
      <c r="E43" s="20" t="s">
        <v>4</v>
      </c>
      <c r="F43" s="4"/>
      <c r="G43" s="4"/>
    </row>
    <row r="44" spans="1:7" x14ac:dyDescent="0.25">
      <c r="A44" s="32"/>
      <c r="B44" s="32" t="s">
        <v>28</v>
      </c>
      <c r="C44" s="4" t="s">
        <v>4</v>
      </c>
      <c r="D44" s="4"/>
      <c r="E44" s="20" t="s">
        <v>4</v>
      </c>
      <c r="F44" s="4"/>
      <c r="G44" s="4"/>
    </row>
    <row r="45" spans="1:7" x14ac:dyDescent="0.25">
      <c r="A45" s="32" t="s">
        <v>60</v>
      </c>
      <c r="B45" s="32" t="s">
        <v>22</v>
      </c>
      <c r="C45" s="4" t="s">
        <v>7</v>
      </c>
      <c r="D45" s="4"/>
      <c r="E45" s="20" t="s">
        <v>93</v>
      </c>
      <c r="F45" s="4"/>
      <c r="G45" s="4"/>
    </row>
    <row r="46" spans="1:7" x14ac:dyDescent="0.25">
      <c r="A46" s="32"/>
      <c r="B46" s="32" t="s">
        <v>23</v>
      </c>
      <c r="C46" s="4" t="s">
        <v>7</v>
      </c>
      <c r="D46" s="4"/>
      <c r="E46" s="20" t="s">
        <v>93</v>
      </c>
      <c r="F46" s="4"/>
      <c r="G46" s="4"/>
    </row>
    <row r="47" spans="1:7" x14ac:dyDescent="0.25">
      <c r="A47" s="32"/>
      <c r="B47" s="32" t="s">
        <v>24</v>
      </c>
      <c r="C47" s="4" t="s">
        <v>7</v>
      </c>
      <c r="D47" s="4"/>
      <c r="E47" s="20" t="s">
        <v>93</v>
      </c>
      <c r="F47" s="4"/>
      <c r="G47" s="4"/>
    </row>
    <row r="48" spans="1:7" x14ac:dyDescent="0.25">
      <c r="A48" s="32"/>
      <c r="B48" s="32" t="s">
        <v>25</v>
      </c>
      <c r="C48" s="4" t="s">
        <v>7</v>
      </c>
      <c r="D48" s="4"/>
      <c r="E48" s="20" t="s">
        <v>93</v>
      </c>
      <c r="F48" s="4"/>
      <c r="G48" s="4"/>
    </row>
    <row r="49" spans="1:7" x14ac:dyDescent="0.25">
      <c r="A49" s="32"/>
      <c r="B49" s="32" t="s">
        <v>26</v>
      </c>
      <c r="C49" s="4" t="s">
        <v>7</v>
      </c>
      <c r="D49" s="4"/>
      <c r="E49" s="20" t="s">
        <v>93</v>
      </c>
      <c r="F49" s="4"/>
      <c r="G49" s="4"/>
    </row>
    <row r="50" spans="1:7" x14ac:dyDescent="0.25">
      <c r="A50" s="32"/>
      <c r="B50" s="32" t="s">
        <v>27</v>
      </c>
      <c r="C50" s="4" t="s">
        <v>4</v>
      </c>
      <c r="D50" s="4"/>
      <c r="E50" s="20" t="s">
        <v>4</v>
      </c>
      <c r="F50" s="4"/>
      <c r="G50" s="4"/>
    </row>
    <row r="51" spans="1:7" x14ac:dyDescent="0.25">
      <c r="A51" s="32"/>
      <c r="B51" s="32" t="s">
        <v>28</v>
      </c>
      <c r="C51" s="4" t="s">
        <v>4</v>
      </c>
      <c r="D51" s="4"/>
      <c r="E51" s="20" t="s">
        <v>4</v>
      </c>
      <c r="F51" s="4"/>
      <c r="G51" s="4"/>
    </row>
    <row r="52" spans="1:7" x14ac:dyDescent="0.25">
      <c r="A52" s="32" t="s">
        <v>61</v>
      </c>
      <c r="B52" s="32" t="s">
        <v>22</v>
      </c>
      <c r="C52" s="4" t="s">
        <v>3</v>
      </c>
      <c r="D52" s="4"/>
      <c r="E52" s="20" t="s">
        <v>93</v>
      </c>
      <c r="F52" s="4"/>
      <c r="G52" s="4"/>
    </row>
    <row r="53" spans="1:7" x14ac:dyDescent="0.25">
      <c r="A53" s="32"/>
      <c r="B53" s="32" t="s">
        <v>23</v>
      </c>
      <c r="C53" s="4" t="s">
        <v>3</v>
      </c>
      <c r="D53" s="4"/>
      <c r="E53" s="20" t="s">
        <v>3</v>
      </c>
      <c r="F53" s="4"/>
      <c r="G53" s="4"/>
    </row>
    <row r="54" spans="1:7" x14ac:dyDescent="0.25">
      <c r="A54" s="32"/>
      <c r="B54" s="32" t="s">
        <v>24</v>
      </c>
      <c r="C54" s="4" t="s">
        <v>4</v>
      </c>
      <c r="D54" s="4"/>
      <c r="E54" s="20" t="s">
        <v>4</v>
      </c>
      <c r="F54" s="4"/>
      <c r="G54" s="4"/>
    </row>
    <row r="55" spans="1:7" x14ac:dyDescent="0.25">
      <c r="A55" s="32"/>
      <c r="B55" s="32" t="s">
        <v>25</v>
      </c>
      <c r="C55" s="4" t="s">
        <v>5</v>
      </c>
      <c r="D55" s="4"/>
      <c r="E55" s="20" t="s">
        <v>177</v>
      </c>
      <c r="F55" s="4"/>
      <c r="G55" s="4"/>
    </row>
    <row r="56" spans="1:7" x14ac:dyDescent="0.25">
      <c r="A56" s="32"/>
      <c r="B56" s="32" t="s">
        <v>26</v>
      </c>
      <c r="C56" s="4" t="s">
        <v>5</v>
      </c>
      <c r="D56" s="4"/>
      <c r="E56" s="20" t="s">
        <v>177</v>
      </c>
      <c r="F56" s="4"/>
      <c r="G56" s="4"/>
    </row>
    <row r="57" spans="1:7" x14ac:dyDescent="0.25">
      <c r="A57" s="32"/>
      <c r="B57" s="32" t="s">
        <v>27</v>
      </c>
      <c r="C57" s="4" t="s">
        <v>5</v>
      </c>
      <c r="D57" s="4"/>
      <c r="E57" s="20" t="s">
        <v>5</v>
      </c>
      <c r="F57" s="4"/>
      <c r="G57" s="4"/>
    </row>
    <row r="58" spans="1:7" x14ac:dyDescent="0.25">
      <c r="A58" s="32"/>
      <c r="B58" s="32" t="s">
        <v>28</v>
      </c>
      <c r="C58" s="4" t="s">
        <v>5</v>
      </c>
      <c r="D58" s="4"/>
      <c r="E58" s="20" t="s">
        <v>5</v>
      </c>
      <c r="F58" s="4"/>
      <c r="G58" s="4"/>
    </row>
    <row r="59" spans="1:7" x14ac:dyDescent="0.25">
      <c r="A59" s="32" t="s">
        <v>14</v>
      </c>
      <c r="B59" s="32" t="s">
        <v>22</v>
      </c>
      <c r="C59" s="4" t="s">
        <v>6</v>
      </c>
      <c r="D59" s="4"/>
      <c r="E59" s="20" t="s">
        <v>93</v>
      </c>
      <c r="F59" s="4"/>
      <c r="G59" s="4"/>
    </row>
    <row r="60" spans="1:7" x14ac:dyDescent="0.25">
      <c r="A60" s="32"/>
      <c r="B60" s="32" t="s">
        <v>23</v>
      </c>
      <c r="C60" s="4" t="s">
        <v>8</v>
      </c>
      <c r="D60" s="4"/>
      <c r="E60" s="20" t="s">
        <v>93</v>
      </c>
      <c r="F60" s="4"/>
      <c r="G60" s="4"/>
    </row>
    <row r="61" spans="1:7" x14ac:dyDescent="0.25">
      <c r="A61" s="32"/>
      <c r="B61" s="32" t="s">
        <v>24</v>
      </c>
      <c r="C61" s="4" t="s">
        <v>4</v>
      </c>
      <c r="D61" s="4"/>
      <c r="E61" s="20" t="s">
        <v>4</v>
      </c>
      <c r="F61" s="4"/>
      <c r="G61" s="4"/>
    </row>
    <row r="62" spans="1:7" x14ac:dyDescent="0.25">
      <c r="A62" s="32"/>
      <c r="B62" s="32" t="s">
        <v>25</v>
      </c>
      <c r="C62" s="4" t="s">
        <v>4</v>
      </c>
      <c r="D62" s="4"/>
      <c r="E62" s="20" t="s">
        <v>4</v>
      </c>
      <c r="F62" s="4"/>
      <c r="G62" s="4"/>
    </row>
    <row r="63" spans="1:7" x14ac:dyDescent="0.25">
      <c r="A63" s="32"/>
      <c r="B63" s="32" t="s">
        <v>26</v>
      </c>
      <c r="C63" s="4" t="s">
        <v>2</v>
      </c>
      <c r="D63" s="4"/>
      <c r="E63" s="20" t="s">
        <v>2</v>
      </c>
      <c r="F63" s="4"/>
      <c r="G63" s="4"/>
    </row>
    <row r="64" spans="1:7" x14ac:dyDescent="0.25">
      <c r="A64" s="32"/>
      <c r="B64" s="32" t="s">
        <v>27</v>
      </c>
      <c r="C64" s="4" t="s">
        <v>2</v>
      </c>
      <c r="D64" s="4"/>
      <c r="E64" s="20" t="s">
        <v>2</v>
      </c>
      <c r="F64" s="4"/>
      <c r="G64" s="4"/>
    </row>
    <row r="65" spans="1:7" x14ac:dyDescent="0.25">
      <c r="A65" s="32"/>
      <c r="B65" s="32" t="s">
        <v>28</v>
      </c>
      <c r="C65" s="4" t="s">
        <v>2</v>
      </c>
      <c r="D65" s="4"/>
      <c r="E65" s="20" t="s">
        <v>2</v>
      </c>
      <c r="F65" s="4"/>
      <c r="G65" s="4"/>
    </row>
    <row r="66" spans="1:7" x14ac:dyDescent="0.25">
      <c r="A66" s="32" t="s">
        <v>18</v>
      </c>
      <c r="B66" s="32" t="s">
        <v>22</v>
      </c>
      <c r="C66" s="4" t="s">
        <v>4</v>
      </c>
      <c r="D66" s="4"/>
      <c r="E66" s="46" t="s">
        <v>4</v>
      </c>
      <c r="F66" s="4"/>
      <c r="G66" s="4"/>
    </row>
    <row r="67" spans="1:7" x14ac:dyDescent="0.25">
      <c r="A67" s="32"/>
      <c r="B67" s="32" t="s">
        <v>23</v>
      </c>
      <c r="C67" s="4" t="s">
        <v>4</v>
      </c>
      <c r="D67" s="4"/>
      <c r="E67" s="20" t="s">
        <v>4</v>
      </c>
      <c r="F67" s="4"/>
      <c r="G67" s="4"/>
    </row>
    <row r="68" spans="1:7" x14ac:dyDescent="0.25">
      <c r="A68" s="32"/>
      <c r="B68" s="32" t="s">
        <v>24</v>
      </c>
      <c r="C68" s="4" t="s">
        <v>17</v>
      </c>
      <c r="D68" s="4"/>
      <c r="E68" s="20" t="s">
        <v>93</v>
      </c>
      <c r="F68" s="4"/>
      <c r="G68" s="4"/>
    </row>
    <row r="69" spans="1:7" x14ac:dyDescent="0.25">
      <c r="A69" s="32"/>
      <c r="B69" s="32" t="s">
        <v>25</v>
      </c>
      <c r="C69" s="4" t="s">
        <v>17</v>
      </c>
      <c r="D69" s="4"/>
      <c r="E69" s="20" t="s">
        <v>93</v>
      </c>
      <c r="F69" s="4"/>
      <c r="G69" s="4"/>
    </row>
    <row r="70" spans="1:7" x14ac:dyDescent="0.25">
      <c r="A70" s="32"/>
      <c r="B70" s="32" t="s">
        <v>26</v>
      </c>
      <c r="C70" s="4" t="s">
        <v>8</v>
      </c>
      <c r="D70" s="4"/>
      <c r="E70" s="20" t="s">
        <v>93</v>
      </c>
      <c r="F70" s="4"/>
      <c r="G70" s="4"/>
    </row>
    <row r="71" spans="1:7" x14ac:dyDescent="0.25">
      <c r="A71" s="32"/>
      <c r="B71" s="32" t="s">
        <v>27</v>
      </c>
      <c r="C71" s="4" t="s">
        <v>4</v>
      </c>
      <c r="D71" s="4"/>
      <c r="E71" s="20" t="s">
        <v>4</v>
      </c>
      <c r="F71" s="4"/>
      <c r="G71" s="4"/>
    </row>
    <row r="72" spans="1:7" x14ac:dyDescent="0.25">
      <c r="A72" s="32"/>
      <c r="B72" s="32" t="s">
        <v>28</v>
      </c>
      <c r="C72" s="4" t="s">
        <v>4</v>
      </c>
      <c r="D72" s="4"/>
      <c r="E72" s="20" t="s">
        <v>4</v>
      </c>
      <c r="F72" s="4"/>
      <c r="G72" s="4"/>
    </row>
    <row r="73" spans="1:7" x14ac:dyDescent="0.25">
      <c r="A73" s="32" t="s">
        <v>19</v>
      </c>
      <c r="B73" s="32" t="s">
        <v>22</v>
      </c>
      <c r="C73" s="4" t="s">
        <v>11</v>
      </c>
      <c r="D73" s="4"/>
      <c r="E73" s="20" t="s">
        <v>93</v>
      </c>
      <c r="F73" s="4"/>
      <c r="G73" s="4"/>
    </row>
    <row r="74" spans="1:7" x14ac:dyDescent="0.25">
      <c r="A74" s="32"/>
      <c r="B74" s="32" t="s">
        <v>23</v>
      </c>
      <c r="C74" s="4" t="s">
        <v>11</v>
      </c>
      <c r="D74" s="4"/>
      <c r="E74" s="20" t="s">
        <v>93</v>
      </c>
      <c r="F74" s="4"/>
      <c r="G74" s="4"/>
    </row>
    <row r="75" spans="1:7" x14ac:dyDescent="0.25">
      <c r="A75" s="32"/>
      <c r="B75" s="32" t="s">
        <v>24</v>
      </c>
      <c r="C75" s="4" t="s">
        <v>11</v>
      </c>
      <c r="D75" s="4"/>
      <c r="E75" s="20" t="s">
        <v>93</v>
      </c>
      <c r="F75" s="4"/>
      <c r="G75" s="4"/>
    </row>
    <row r="76" spans="1:7" x14ac:dyDescent="0.25">
      <c r="A76" s="32"/>
      <c r="B76" s="32" t="s">
        <v>25</v>
      </c>
      <c r="C76" s="4" t="s">
        <v>4</v>
      </c>
      <c r="D76" s="4"/>
      <c r="E76" s="20" t="s">
        <v>93</v>
      </c>
      <c r="F76" s="4"/>
      <c r="G76" s="4"/>
    </row>
    <row r="77" spans="1:7" x14ac:dyDescent="0.25">
      <c r="A77" s="32"/>
      <c r="B77" s="32" t="s">
        <v>26</v>
      </c>
      <c r="C77" s="4" t="s">
        <v>12</v>
      </c>
      <c r="D77" s="4"/>
      <c r="E77" s="20" t="s">
        <v>93</v>
      </c>
      <c r="F77" s="4"/>
      <c r="G77" s="4"/>
    </row>
    <row r="78" spans="1:7" x14ac:dyDescent="0.25">
      <c r="A78" s="32"/>
      <c r="B78" s="32" t="s">
        <v>27</v>
      </c>
      <c r="C78" s="4" t="s">
        <v>13</v>
      </c>
      <c r="D78" s="4"/>
      <c r="E78" s="20" t="s">
        <v>4</v>
      </c>
      <c r="F78" s="4"/>
      <c r="G78" s="4"/>
    </row>
    <row r="79" spans="1:7" x14ac:dyDescent="0.25">
      <c r="A79" s="32"/>
      <c r="B79" s="32" t="s">
        <v>28</v>
      </c>
      <c r="C79" s="4" t="s">
        <v>13</v>
      </c>
      <c r="D79" s="4"/>
      <c r="E79" s="20" t="s">
        <v>4</v>
      </c>
      <c r="F79" s="4"/>
      <c r="G79" s="4"/>
    </row>
    <row r="80" spans="1:7" x14ac:dyDescent="0.25">
      <c r="A80" s="32" t="s">
        <v>21</v>
      </c>
      <c r="B80" s="32" t="s">
        <v>22</v>
      </c>
      <c r="C80" s="4" t="s">
        <v>11</v>
      </c>
      <c r="D80" s="4"/>
      <c r="E80" s="20" t="s">
        <v>93</v>
      </c>
      <c r="F80" s="4"/>
      <c r="G80" s="4"/>
    </row>
    <row r="81" spans="1:7" x14ac:dyDescent="0.25">
      <c r="A81" s="32"/>
      <c r="B81" s="32" t="s">
        <v>23</v>
      </c>
      <c r="C81" s="4" t="s">
        <v>4</v>
      </c>
      <c r="D81" s="4"/>
      <c r="E81" s="20" t="s">
        <v>93</v>
      </c>
      <c r="F81" s="4"/>
      <c r="G81" s="4"/>
    </row>
    <row r="82" spans="1:7" x14ac:dyDescent="0.25">
      <c r="A82" s="32"/>
      <c r="B82" s="32" t="s">
        <v>24</v>
      </c>
      <c r="C82" s="4" t="s">
        <v>7</v>
      </c>
      <c r="D82" s="4"/>
      <c r="E82" s="20" t="s">
        <v>93</v>
      </c>
      <c r="F82" s="4"/>
      <c r="G82" s="4"/>
    </row>
    <row r="83" spans="1:7" x14ac:dyDescent="0.25">
      <c r="A83" s="32"/>
      <c r="B83" s="32" t="s">
        <v>25</v>
      </c>
      <c r="C83" s="4" t="s">
        <v>11</v>
      </c>
      <c r="D83" s="4"/>
      <c r="E83" s="20" t="s">
        <v>93</v>
      </c>
      <c r="F83" s="4"/>
      <c r="G83" s="4"/>
    </row>
    <row r="84" spans="1:7" x14ac:dyDescent="0.25">
      <c r="A84" s="32"/>
      <c r="B84" s="32" t="s">
        <v>26</v>
      </c>
      <c r="C84" s="4" t="s">
        <v>7</v>
      </c>
      <c r="D84" s="4"/>
      <c r="E84" s="20" t="s">
        <v>93</v>
      </c>
      <c r="F84" s="4"/>
      <c r="G84" s="4"/>
    </row>
    <row r="85" spans="1:7" x14ac:dyDescent="0.25">
      <c r="A85" s="32"/>
      <c r="B85" s="32" t="s">
        <v>27</v>
      </c>
      <c r="C85" s="4" t="s">
        <v>4</v>
      </c>
      <c r="D85" s="4"/>
      <c r="E85" s="20" t="s">
        <v>4</v>
      </c>
      <c r="F85" s="4"/>
      <c r="G85" s="4"/>
    </row>
    <row r="86" spans="1:7" x14ac:dyDescent="0.25">
      <c r="A86" s="32"/>
      <c r="B86" s="32" t="s">
        <v>28</v>
      </c>
      <c r="C86" s="4" t="s">
        <v>4</v>
      </c>
      <c r="D86" s="4"/>
      <c r="E86" s="20" t="s">
        <v>4</v>
      </c>
      <c r="F86" s="4"/>
      <c r="G86" s="4"/>
    </row>
    <row r="87" spans="1:7" x14ac:dyDescent="0.25">
      <c r="A87" s="32" t="s">
        <v>62</v>
      </c>
      <c r="B87" s="32" t="s">
        <v>22</v>
      </c>
      <c r="C87" s="4" t="s">
        <v>35</v>
      </c>
      <c r="D87" s="4"/>
      <c r="E87" s="46" t="s">
        <v>2</v>
      </c>
      <c r="F87" s="4"/>
      <c r="G87" s="4"/>
    </row>
    <row r="88" spans="1:7" x14ac:dyDescent="0.25">
      <c r="A88" s="32"/>
      <c r="B88" s="32" t="s">
        <v>23</v>
      </c>
      <c r="C88" s="4" t="s">
        <v>2</v>
      </c>
      <c r="D88" s="4"/>
      <c r="E88" s="46" t="s">
        <v>2</v>
      </c>
      <c r="F88" s="4"/>
      <c r="G88" s="7"/>
    </row>
    <row r="89" spans="1:7" x14ac:dyDescent="0.25">
      <c r="A89" s="32"/>
      <c r="B89" s="32" t="s">
        <v>24</v>
      </c>
      <c r="C89" s="4" t="s">
        <v>2</v>
      </c>
      <c r="D89" s="4"/>
      <c r="E89" s="20" t="s">
        <v>4</v>
      </c>
      <c r="F89" s="4"/>
      <c r="G89" s="4"/>
    </row>
    <row r="90" spans="1:7" x14ac:dyDescent="0.25">
      <c r="A90" s="32"/>
      <c r="B90" s="32" t="s">
        <v>25</v>
      </c>
      <c r="C90" s="4" t="s">
        <v>2</v>
      </c>
      <c r="D90" s="4"/>
      <c r="E90" s="20" t="s">
        <v>4</v>
      </c>
      <c r="F90" s="4"/>
      <c r="G90" s="4"/>
    </row>
    <row r="91" spans="1:7" x14ac:dyDescent="0.25">
      <c r="A91" s="32"/>
      <c r="B91" s="32" t="s">
        <v>26</v>
      </c>
      <c r="C91" s="4" t="s">
        <v>4</v>
      </c>
      <c r="D91" s="4"/>
      <c r="E91" s="20" t="s">
        <v>93</v>
      </c>
      <c r="F91" s="4"/>
      <c r="G91" s="4"/>
    </row>
    <row r="92" spans="1:7" x14ac:dyDescent="0.25">
      <c r="A92" s="32"/>
      <c r="B92" s="32" t="s">
        <v>27</v>
      </c>
      <c r="C92" s="4" t="s">
        <v>4</v>
      </c>
      <c r="D92" s="4"/>
      <c r="E92" s="20" t="s">
        <v>4</v>
      </c>
      <c r="F92" s="4"/>
      <c r="G92" s="4"/>
    </row>
    <row r="93" spans="1:7" x14ac:dyDescent="0.25">
      <c r="A93" s="32"/>
      <c r="B93" s="32" t="s">
        <v>28</v>
      </c>
      <c r="C93" s="4" t="s">
        <v>4</v>
      </c>
      <c r="D93" s="4"/>
      <c r="E93" s="20" t="s">
        <v>4</v>
      </c>
      <c r="F93" s="4"/>
      <c r="G93" s="4"/>
    </row>
    <row r="94" spans="1:7" x14ac:dyDescent="0.25">
      <c r="A94" s="32" t="s">
        <v>63</v>
      </c>
      <c r="B94" s="32" t="s">
        <v>22</v>
      </c>
      <c r="C94" s="4" t="s">
        <v>17</v>
      </c>
      <c r="D94" s="4"/>
      <c r="E94" s="20" t="s">
        <v>93</v>
      </c>
      <c r="F94" s="4"/>
      <c r="G94" s="4"/>
    </row>
    <row r="95" spans="1:7" x14ac:dyDescent="0.25">
      <c r="A95" s="32"/>
      <c r="B95" s="32" t="s">
        <v>23</v>
      </c>
      <c r="C95" s="4" t="s">
        <v>11</v>
      </c>
      <c r="D95" s="4"/>
      <c r="E95" s="20" t="s">
        <v>93</v>
      </c>
      <c r="F95" s="4"/>
      <c r="G95" s="4"/>
    </row>
    <row r="96" spans="1:7" x14ac:dyDescent="0.25">
      <c r="A96" s="32"/>
      <c r="B96" s="32" t="s">
        <v>24</v>
      </c>
      <c r="C96" s="4" t="s">
        <v>11</v>
      </c>
      <c r="D96" s="4"/>
      <c r="E96" s="20" t="s">
        <v>93</v>
      </c>
      <c r="F96" s="4"/>
      <c r="G96" s="4"/>
    </row>
    <row r="97" spans="1:7" x14ac:dyDescent="0.25">
      <c r="A97" s="32"/>
      <c r="B97" s="32" t="s">
        <v>25</v>
      </c>
      <c r="C97" s="4" t="s">
        <v>11</v>
      </c>
      <c r="D97" s="4"/>
      <c r="E97" s="20" t="s">
        <v>93</v>
      </c>
      <c r="F97" s="4"/>
      <c r="G97" s="4"/>
    </row>
    <row r="98" spans="1:7" x14ac:dyDescent="0.25">
      <c r="A98" s="32"/>
      <c r="B98" s="32" t="s">
        <v>26</v>
      </c>
      <c r="C98" s="4" t="s">
        <v>11</v>
      </c>
      <c r="D98" s="4"/>
      <c r="E98" s="20" t="s">
        <v>93</v>
      </c>
      <c r="F98" s="4"/>
      <c r="G98" s="4"/>
    </row>
    <row r="99" spans="1:7" x14ac:dyDescent="0.25">
      <c r="A99" s="32"/>
      <c r="B99" s="32" t="s">
        <v>27</v>
      </c>
      <c r="C99" s="4" t="s">
        <v>4</v>
      </c>
      <c r="D99" s="4"/>
      <c r="E99" s="20" t="s">
        <v>4</v>
      </c>
      <c r="F99" s="4"/>
      <c r="G99" s="4"/>
    </row>
    <row r="100" spans="1:7" x14ac:dyDescent="0.25">
      <c r="A100" s="32"/>
      <c r="B100" s="32" t="s">
        <v>28</v>
      </c>
      <c r="C100" s="4" t="s">
        <v>4</v>
      </c>
      <c r="D100" s="4"/>
      <c r="E100" s="20" t="s">
        <v>4</v>
      </c>
      <c r="F100" s="4"/>
      <c r="G100" s="4"/>
    </row>
    <row r="101" spans="1:7" x14ac:dyDescent="0.25">
      <c r="A101" s="32" t="s">
        <v>64</v>
      </c>
      <c r="B101" s="32" t="s">
        <v>22</v>
      </c>
      <c r="C101" s="4" t="s">
        <v>10</v>
      </c>
      <c r="D101" s="4"/>
      <c r="E101" s="20" t="s">
        <v>93</v>
      </c>
      <c r="F101" s="4"/>
      <c r="G101" s="4"/>
    </row>
    <row r="102" spans="1:7" x14ac:dyDescent="0.25">
      <c r="A102" s="32"/>
      <c r="B102" s="32" t="s">
        <v>23</v>
      </c>
      <c r="C102" s="4" t="s">
        <v>15</v>
      </c>
      <c r="D102" s="4"/>
      <c r="E102" s="20" t="s">
        <v>93</v>
      </c>
      <c r="F102" s="4"/>
      <c r="G102" s="4"/>
    </row>
    <row r="103" spans="1:7" x14ac:dyDescent="0.25">
      <c r="A103" s="32"/>
      <c r="B103" s="32" t="s">
        <v>24</v>
      </c>
      <c r="C103" s="4" t="s">
        <v>10</v>
      </c>
      <c r="D103" s="4"/>
      <c r="E103" s="20" t="s">
        <v>93</v>
      </c>
      <c r="F103" s="4"/>
      <c r="G103" s="4"/>
    </row>
    <row r="104" spans="1:7" x14ac:dyDescent="0.25">
      <c r="A104" s="32"/>
      <c r="B104" s="32" t="s">
        <v>25</v>
      </c>
      <c r="C104" s="4" t="s">
        <v>10</v>
      </c>
      <c r="D104" s="4"/>
      <c r="E104" s="20" t="s">
        <v>93</v>
      </c>
      <c r="F104" s="4"/>
      <c r="G104" s="4"/>
    </row>
    <row r="105" spans="1:7" x14ac:dyDescent="0.25">
      <c r="A105" s="32"/>
      <c r="B105" s="32" t="s">
        <v>26</v>
      </c>
      <c r="C105" s="4" t="s">
        <v>10</v>
      </c>
      <c r="D105" s="4"/>
      <c r="E105" s="20" t="s">
        <v>93</v>
      </c>
      <c r="F105" s="4"/>
      <c r="G105" s="4"/>
    </row>
    <row r="106" spans="1:7" x14ac:dyDescent="0.25">
      <c r="A106" s="32"/>
      <c r="B106" s="32" t="s">
        <v>27</v>
      </c>
      <c r="C106" s="4" t="s">
        <v>6</v>
      </c>
      <c r="D106" s="4"/>
      <c r="E106" s="20" t="s">
        <v>4</v>
      </c>
      <c r="F106" s="4"/>
      <c r="G106" s="4"/>
    </row>
    <row r="107" spans="1:7" x14ac:dyDescent="0.25">
      <c r="A107" s="32"/>
      <c r="B107" s="32" t="s">
        <v>28</v>
      </c>
      <c r="C107" s="4" t="s">
        <v>6</v>
      </c>
      <c r="D107" s="4"/>
      <c r="E107" s="20" t="s">
        <v>4</v>
      </c>
      <c r="F107" s="4"/>
      <c r="G107" s="4"/>
    </row>
    <row r="108" spans="1:7" x14ac:dyDescent="0.25">
      <c r="A108" s="4"/>
      <c r="C108" s="13"/>
      <c r="D108" s="4"/>
      <c r="E108" s="4"/>
      <c r="F108" s="4"/>
      <c r="G108" s="4"/>
    </row>
    <row r="109" spans="1:7" x14ac:dyDescent="0.25">
      <c r="A109" s="4" t="s">
        <v>3</v>
      </c>
      <c r="C109" s="30">
        <f>COUNTIF(C3:C107, "ED late")</f>
        <v>7</v>
      </c>
      <c r="D109" s="30">
        <f t="shared" ref="D109:E109" si="0">COUNTIF(D3:D107, "ED late")</f>
        <v>0</v>
      </c>
      <c r="E109" s="30">
        <f t="shared" si="0"/>
        <v>4</v>
      </c>
      <c r="F109" s="4"/>
      <c r="G109" s="4"/>
    </row>
    <row r="110" spans="1:7" x14ac:dyDescent="0.25">
      <c r="A110" s="4" t="s">
        <v>5</v>
      </c>
      <c r="C110" s="30">
        <f>COUNTIF(C3:C107, "ED long")</f>
        <v>7</v>
      </c>
      <c r="D110" s="30">
        <f t="shared" ref="D110:E110" si="1">COUNTIF(D3:D107, "ED long")</f>
        <v>0</v>
      </c>
      <c r="E110" s="30">
        <f t="shared" si="1"/>
        <v>2</v>
      </c>
      <c r="F110" s="4"/>
      <c r="G110" s="4"/>
    </row>
    <row r="111" spans="1:7" s="4" customFormat="1" x14ac:dyDescent="0.25">
      <c r="A111" s="4" t="s">
        <v>177</v>
      </c>
      <c r="B111" s="32"/>
      <c r="C111" s="30">
        <f>COUNTIF(C3:C107, "ED eve")</f>
        <v>0</v>
      </c>
      <c r="D111" s="30">
        <f t="shared" ref="D111:E111" si="2">COUNTIF(D3:D107, "ED eve")</f>
        <v>0</v>
      </c>
      <c r="E111" s="30">
        <f t="shared" si="2"/>
        <v>5</v>
      </c>
    </row>
    <row r="112" spans="1:7" x14ac:dyDescent="0.25">
      <c r="A112" s="4" t="s">
        <v>2</v>
      </c>
      <c r="C112" s="30">
        <f>COUNTIF(C3:C107, "Night")</f>
        <v>14</v>
      </c>
      <c r="D112" s="30">
        <f t="shared" ref="D112:E112" si="3">COUNTIF(D3:D107, "Night")</f>
        <v>0</v>
      </c>
      <c r="E112" s="30">
        <f t="shared" si="3"/>
        <v>7</v>
      </c>
      <c r="F112" s="4"/>
      <c r="G112" s="4"/>
    </row>
    <row r="113" spans="1:7" x14ac:dyDescent="0.25">
      <c r="A113" s="4" t="s">
        <v>13</v>
      </c>
      <c r="C113" s="30">
        <f>COUNTIF(C3:C107, "LD")</f>
        <v>2</v>
      </c>
      <c r="D113" s="30">
        <f t="shared" ref="D113:E113" si="4">COUNTIF(D3:D107, "LD")</f>
        <v>0</v>
      </c>
      <c r="E113" s="30">
        <f t="shared" si="4"/>
        <v>0</v>
      </c>
      <c r="F113" s="4"/>
      <c r="G113" s="4"/>
    </row>
    <row r="114" spans="1:7" x14ac:dyDescent="0.25">
      <c r="A114" s="4" t="s">
        <v>9</v>
      </c>
      <c r="C114" s="30">
        <f>COUNTIF(C3:C107, "ED day")</f>
        <v>7</v>
      </c>
      <c r="D114" s="30">
        <f t="shared" ref="D114:E114" si="5">COUNTIF(D3:D107, "ED day")</f>
        <v>0</v>
      </c>
      <c r="E114" s="30">
        <f t="shared" si="5"/>
        <v>0</v>
      </c>
      <c r="F114" s="4"/>
      <c r="G114" s="4"/>
    </row>
    <row r="115" spans="1:7" x14ac:dyDescent="0.25">
      <c r="A115" s="4"/>
      <c r="C115" s="30"/>
      <c r="D115" s="31"/>
      <c r="E115" s="4"/>
      <c r="F115" s="4"/>
      <c r="G115" s="4"/>
    </row>
    <row r="116" spans="1:7" x14ac:dyDescent="0.25">
      <c r="A116" s="4"/>
      <c r="C116" s="30"/>
      <c r="D116" s="31"/>
      <c r="E116" s="6"/>
      <c r="F116" s="6"/>
      <c r="G116" s="4"/>
    </row>
    <row r="117" spans="1:7" x14ac:dyDescent="0.25">
      <c r="A117" s="4"/>
      <c r="C117" s="30"/>
      <c r="D117" s="31"/>
      <c r="E117" s="7"/>
      <c r="F117" s="4"/>
      <c r="G117" s="4"/>
    </row>
    <row r="118" spans="1:7" x14ac:dyDescent="0.25">
      <c r="A118" s="4"/>
      <c r="C118" s="30"/>
      <c r="D118" s="31"/>
      <c r="E118" s="4"/>
      <c r="F118" s="4"/>
      <c r="G118" s="4"/>
    </row>
    <row r="119" spans="1:7" x14ac:dyDescent="0.25">
      <c r="A119" s="4"/>
      <c r="C119" s="30"/>
      <c r="D119" s="31"/>
      <c r="E119" s="4"/>
      <c r="F119" s="4"/>
      <c r="G119" s="4"/>
    </row>
    <row r="120" spans="1:7" x14ac:dyDescent="0.25">
      <c r="A120" s="4"/>
      <c r="C120" s="30"/>
      <c r="D120" s="31"/>
      <c r="E120" s="4"/>
      <c r="F120" s="4"/>
      <c r="G120" s="4"/>
    </row>
    <row r="121" spans="1:7" x14ac:dyDescent="0.25">
      <c r="A121" s="4"/>
      <c r="C121" s="30"/>
      <c r="D121" s="31"/>
      <c r="E121" s="4"/>
      <c r="F121" s="4"/>
      <c r="G121" s="4"/>
    </row>
    <row r="122" spans="1:7" x14ac:dyDescent="0.25">
      <c r="A122" s="4"/>
      <c r="C122" s="30"/>
      <c r="D122" s="31"/>
      <c r="E122" s="4"/>
      <c r="F122" s="4"/>
      <c r="G122" s="4"/>
    </row>
    <row r="123" spans="1:7" x14ac:dyDescent="0.25">
      <c r="A123" s="4"/>
      <c r="C123" s="30"/>
      <c r="D123" s="31"/>
      <c r="E123" s="4"/>
      <c r="F123" s="4"/>
      <c r="G123" s="4"/>
    </row>
    <row r="124" spans="1:7" x14ac:dyDescent="0.25">
      <c r="A124" s="4"/>
      <c r="C124" s="30"/>
      <c r="D124" s="31"/>
      <c r="E124" s="4"/>
      <c r="F124" s="4"/>
      <c r="G124" s="4"/>
    </row>
    <row r="125" spans="1:7" x14ac:dyDescent="0.25">
      <c r="A125" s="4"/>
      <c r="C125" s="13"/>
      <c r="D125" s="4"/>
      <c r="E125" s="4"/>
      <c r="F125" s="4"/>
      <c r="G125" s="4"/>
    </row>
    <row r="126" spans="1:7" x14ac:dyDescent="0.25">
      <c r="A126" s="4"/>
      <c r="C126" s="13"/>
      <c r="D126" s="4"/>
      <c r="E126" s="4"/>
      <c r="F126" s="4"/>
      <c r="G126" s="4"/>
    </row>
    <row r="127" spans="1:7" x14ac:dyDescent="0.25">
      <c r="A127" s="4"/>
      <c r="C127" s="13"/>
      <c r="D127" s="4"/>
      <c r="E127" s="4"/>
      <c r="F127" s="4"/>
      <c r="G127" s="4"/>
    </row>
    <row r="128" spans="1:7" x14ac:dyDescent="0.25">
      <c r="A128" s="4"/>
      <c r="C128" s="13"/>
      <c r="D128" s="4"/>
      <c r="E128" s="4"/>
      <c r="F128" s="4"/>
      <c r="G128" s="4"/>
    </row>
    <row r="129" spans="1:7" x14ac:dyDescent="0.25">
      <c r="A129" s="4"/>
      <c r="C129" s="13"/>
      <c r="D129" s="4"/>
      <c r="E129" s="4"/>
      <c r="F129" s="4"/>
      <c r="G129" s="4"/>
    </row>
    <row r="130" spans="1:7" ht="15.75" thickBot="1" x14ac:dyDescent="0.3">
      <c r="A130" s="11"/>
      <c r="B130" s="36"/>
      <c r="C130" s="14"/>
      <c r="D130" s="11"/>
      <c r="E130" s="4"/>
      <c r="F130" s="4"/>
      <c r="G130" s="4"/>
    </row>
    <row r="131" spans="1:7" ht="15.75" thickTop="1" x14ac:dyDescent="0.25"/>
  </sheetData>
  <conditionalFormatting sqref="C108:C130 D109:E114 A3:B9 B10:B107">
    <cfRule type="beginsWith" dxfId="1037" priority="2767" operator="beginsWith" text="daycare">
      <formula>LEFT(A3,LEN("daycare"))="daycare"</formula>
    </cfRule>
    <cfRule type="beginsWith" dxfId="1036" priority="2768" operator="beginsWith" text="Night">
      <formula>LEFT(A3,LEN("Night"))="Night"</formula>
    </cfRule>
    <cfRule type="containsText" dxfId="1035" priority="2769" operator="containsText" text="LD">
      <formula>NOT(ISERROR(SEARCH("LD",A3)))</formula>
    </cfRule>
    <cfRule type="beginsWith" dxfId="1034" priority="2770" operator="beginsWith" text="HDU">
      <formula>LEFT(A3,LEN("HDU"))="HDU"</formula>
    </cfRule>
    <cfRule type="beginsWith" dxfId="1033" priority="2771" operator="beginsWith" text="ward">
      <formula>LEFT(A3,LEN("ward"))="ward"</formula>
    </cfRule>
    <cfRule type="beginsWith" dxfId="1032" priority="2772" operator="beginsWith" text="ED late">
      <formula>LEFT(A3,LEN("ED late"))="ED late"</formula>
    </cfRule>
    <cfRule type="beginsWith" dxfId="1031" priority="2773" operator="beginsWith" text="ED Long">
      <formula>LEFT(A3,LEN("ED Long"))="ED Long"</formula>
    </cfRule>
    <cfRule type="beginsWith" dxfId="1030" priority="2774" operator="beginsWith" text="ED Day">
      <formula>LEFT(A3,LEN("ED Day"))="ED Day"</formula>
    </cfRule>
  </conditionalFormatting>
  <conditionalFormatting sqref="E112">
    <cfRule type="beginsWith" dxfId="1029" priority="1026" operator="beginsWith" text="daycare">
      <formula>LEFT(E112,LEN("daycare"))="daycare"</formula>
    </cfRule>
    <cfRule type="beginsWith" dxfId="1028" priority="1027" operator="beginsWith" text="Night">
      <formula>LEFT(E112,LEN("Night"))="Night"</formula>
    </cfRule>
    <cfRule type="containsText" dxfId="1027" priority="1028" operator="containsText" text="LD">
      <formula>NOT(ISERROR(SEARCH("LD",E112)))</formula>
    </cfRule>
    <cfRule type="beginsWith" dxfId="1026" priority="1029" operator="beginsWith" text="HDU">
      <formula>LEFT(E112,LEN("HDU"))="HDU"</formula>
    </cfRule>
    <cfRule type="beginsWith" dxfId="1025" priority="1030" operator="beginsWith" text="ward">
      <formula>LEFT(E112,LEN("ward"))="ward"</formula>
    </cfRule>
    <cfRule type="beginsWith" dxfId="1024" priority="1031" operator="beginsWith" text="ED late">
      <formula>LEFT(E112,LEN("ED late"))="ED late"</formula>
    </cfRule>
    <cfRule type="beginsWith" dxfId="1023" priority="1032" operator="beginsWith" text="ED Long">
      <formula>LEFT(E112,LEN("ED Long"))="ED Long"</formula>
    </cfRule>
    <cfRule type="beginsWith" dxfId="1022" priority="1033" operator="beginsWith" text="ED Day">
      <formula>LEFT(E112,LEN("ED Day"))="ED Day"</formula>
    </cfRule>
  </conditionalFormatting>
  <conditionalFormatting sqref="F9">
    <cfRule type="beginsWith" dxfId="1021" priority="1009" operator="beginsWith" text="daycare">
      <formula>LEFT(F9,LEN("daycare"))="daycare"</formula>
    </cfRule>
    <cfRule type="beginsWith" dxfId="1020" priority="1010" operator="beginsWith" text="Night">
      <formula>LEFT(F9,LEN("Night"))="Night"</formula>
    </cfRule>
    <cfRule type="containsText" dxfId="1019" priority="1011" operator="containsText" text="LD">
      <formula>NOT(ISERROR(SEARCH("LD",F9)))</formula>
    </cfRule>
    <cfRule type="beginsWith" dxfId="1018" priority="1012" operator="beginsWith" text="HDU">
      <formula>LEFT(F9,LEN("HDU"))="HDU"</formula>
    </cfRule>
    <cfRule type="beginsWith" dxfId="1017" priority="1013" operator="beginsWith" text="ward">
      <formula>LEFT(F9,LEN("ward"))="ward"</formula>
    </cfRule>
    <cfRule type="beginsWith" dxfId="1016" priority="1014" operator="beginsWith" text="ED late">
      <formula>LEFT(F9,LEN("ED late"))="ED late"</formula>
    </cfRule>
    <cfRule type="beginsWith" dxfId="1015" priority="1015" operator="beginsWith" text="ED Long">
      <formula>LEFT(F9,LEN("ED Long"))="ED Long"</formula>
    </cfRule>
    <cfRule type="beginsWith" dxfId="1014" priority="1016" operator="beginsWith" text="ED Day">
      <formula>LEFT(F9,LEN("ED Day"))="ED Day"</formula>
    </cfRule>
  </conditionalFormatting>
  <conditionalFormatting sqref="F11">
    <cfRule type="beginsWith" dxfId="1013" priority="992" operator="beginsWith" text="daycare">
      <formula>LEFT(F11,LEN("daycare"))="daycare"</formula>
    </cfRule>
    <cfRule type="beginsWith" dxfId="1012" priority="993" operator="beginsWith" text="Night">
      <formula>LEFT(F11,LEN("Night"))="Night"</formula>
    </cfRule>
    <cfRule type="containsText" dxfId="1011" priority="994" operator="containsText" text="LD">
      <formula>NOT(ISERROR(SEARCH("LD",F11)))</formula>
    </cfRule>
    <cfRule type="beginsWith" dxfId="1010" priority="995" operator="beginsWith" text="HDU">
      <formula>LEFT(F11,LEN("HDU"))="HDU"</formula>
    </cfRule>
    <cfRule type="beginsWith" dxfId="1009" priority="996" operator="beginsWith" text="ward">
      <formula>LEFT(F11,LEN("ward"))="ward"</formula>
    </cfRule>
    <cfRule type="beginsWith" dxfId="1008" priority="997" operator="beginsWith" text="ED late">
      <formula>LEFT(F11,LEN("ED late"))="ED late"</formula>
    </cfRule>
    <cfRule type="beginsWith" dxfId="1007" priority="998" operator="beginsWith" text="ED Long">
      <formula>LEFT(F11,LEN("ED Long"))="ED Long"</formula>
    </cfRule>
    <cfRule type="beginsWith" dxfId="1006" priority="999" operator="beginsWith" text="ED Day">
      <formula>LEFT(F11,LEN("ED Day"))="ED Day"</formula>
    </cfRule>
  </conditionalFormatting>
  <conditionalFormatting sqref="F16">
    <cfRule type="beginsWith" dxfId="1005" priority="975" operator="beginsWith" text="daycare">
      <formula>LEFT(F16,LEN("daycare"))="daycare"</formula>
    </cfRule>
    <cfRule type="beginsWith" dxfId="1004" priority="976" operator="beginsWith" text="Night">
      <formula>LEFT(F16,LEN("Night"))="Night"</formula>
    </cfRule>
    <cfRule type="containsText" dxfId="1003" priority="977" operator="containsText" text="LD">
      <formula>NOT(ISERROR(SEARCH("LD",F16)))</formula>
    </cfRule>
    <cfRule type="beginsWith" dxfId="1002" priority="978" operator="beginsWith" text="HDU">
      <formula>LEFT(F16,LEN("HDU"))="HDU"</formula>
    </cfRule>
    <cfRule type="beginsWith" dxfId="1001" priority="979" operator="beginsWith" text="ward">
      <formula>LEFT(F16,LEN("ward"))="ward"</formula>
    </cfRule>
    <cfRule type="beginsWith" dxfId="1000" priority="980" operator="beginsWith" text="ED late">
      <formula>LEFT(F16,LEN("ED late"))="ED late"</formula>
    </cfRule>
    <cfRule type="beginsWith" dxfId="999" priority="981" operator="beginsWith" text="ED Long">
      <formula>LEFT(F16,LEN("ED Long"))="ED Long"</formula>
    </cfRule>
    <cfRule type="beginsWith" dxfId="998" priority="982" operator="beginsWith" text="ED Day">
      <formula>LEFT(F16,LEN("ED Day"))="ED Day"</formula>
    </cfRule>
  </conditionalFormatting>
  <conditionalFormatting sqref="F18">
    <cfRule type="beginsWith" dxfId="997" priority="958" operator="beginsWith" text="daycare">
      <formula>LEFT(F18,LEN("daycare"))="daycare"</formula>
    </cfRule>
    <cfRule type="beginsWith" dxfId="996" priority="959" operator="beginsWith" text="Night">
      <formula>LEFT(F18,LEN("Night"))="Night"</formula>
    </cfRule>
    <cfRule type="containsText" dxfId="995" priority="960" operator="containsText" text="LD">
      <formula>NOT(ISERROR(SEARCH("LD",F18)))</formula>
    </cfRule>
    <cfRule type="beginsWith" dxfId="994" priority="961" operator="beginsWith" text="HDU">
      <formula>LEFT(F18,LEN("HDU"))="HDU"</formula>
    </cfRule>
    <cfRule type="beginsWith" dxfId="993" priority="962" operator="beginsWith" text="ward">
      <formula>LEFT(F18,LEN("ward"))="ward"</formula>
    </cfRule>
    <cfRule type="beginsWith" dxfId="992" priority="963" operator="beginsWith" text="ED late">
      <formula>LEFT(F18,LEN("ED late"))="ED late"</formula>
    </cfRule>
    <cfRule type="beginsWith" dxfId="991" priority="964" operator="beginsWith" text="ED Long">
      <formula>LEFT(F18,LEN("ED Long"))="ED Long"</formula>
    </cfRule>
    <cfRule type="beginsWith" dxfId="990" priority="965" operator="beginsWith" text="ED Day">
      <formula>LEFT(F18,LEN("ED Day"))="ED Day"</formula>
    </cfRule>
  </conditionalFormatting>
  <conditionalFormatting sqref="F23">
    <cfRule type="beginsWith" dxfId="989" priority="941" operator="beginsWith" text="daycare">
      <formula>LEFT(F23,LEN("daycare"))="daycare"</formula>
    </cfRule>
    <cfRule type="beginsWith" dxfId="988" priority="942" operator="beginsWith" text="Night">
      <formula>LEFT(F23,LEN("Night"))="Night"</formula>
    </cfRule>
    <cfRule type="containsText" dxfId="987" priority="943" operator="containsText" text="LD">
      <formula>NOT(ISERROR(SEARCH("LD",F23)))</formula>
    </cfRule>
    <cfRule type="beginsWith" dxfId="986" priority="944" operator="beginsWith" text="HDU">
      <formula>LEFT(F23,LEN("HDU"))="HDU"</formula>
    </cfRule>
    <cfRule type="beginsWith" dxfId="985" priority="945" operator="beginsWith" text="ward">
      <formula>LEFT(F23,LEN("ward"))="ward"</formula>
    </cfRule>
    <cfRule type="beginsWith" dxfId="984" priority="946" operator="beginsWith" text="ED late">
      <formula>LEFT(F23,LEN("ED late"))="ED late"</formula>
    </cfRule>
    <cfRule type="beginsWith" dxfId="983" priority="947" operator="beginsWith" text="ED Long">
      <formula>LEFT(F23,LEN("ED Long"))="ED Long"</formula>
    </cfRule>
    <cfRule type="beginsWith" dxfId="982" priority="948" operator="beginsWith" text="ED Day">
      <formula>LEFT(F23,LEN("ED Day"))="ED Day"</formula>
    </cfRule>
  </conditionalFormatting>
  <conditionalFormatting sqref="F25">
    <cfRule type="beginsWith" dxfId="981" priority="924" operator="beginsWith" text="daycare">
      <formula>LEFT(F25,LEN("daycare"))="daycare"</formula>
    </cfRule>
    <cfRule type="beginsWith" dxfId="980" priority="925" operator="beginsWith" text="Night">
      <formula>LEFT(F25,LEN("Night"))="Night"</formula>
    </cfRule>
    <cfRule type="containsText" dxfId="979" priority="926" operator="containsText" text="LD">
      <formula>NOT(ISERROR(SEARCH("LD",F25)))</formula>
    </cfRule>
    <cfRule type="beginsWith" dxfId="978" priority="927" operator="beginsWith" text="HDU">
      <formula>LEFT(F25,LEN("HDU"))="HDU"</formula>
    </cfRule>
    <cfRule type="beginsWith" dxfId="977" priority="928" operator="beginsWith" text="ward">
      <formula>LEFT(F25,LEN("ward"))="ward"</formula>
    </cfRule>
    <cfRule type="beginsWith" dxfId="976" priority="929" operator="beginsWith" text="ED late">
      <formula>LEFT(F25,LEN("ED late"))="ED late"</formula>
    </cfRule>
    <cfRule type="beginsWith" dxfId="975" priority="930" operator="beginsWith" text="ED Long">
      <formula>LEFT(F25,LEN("ED Long"))="ED Long"</formula>
    </cfRule>
    <cfRule type="beginsWith" dxfId="974" priority="931" operator="beginsWith" text="ED Day">
      <formula>LEFT(F25,LEN("ED Day"))="ED Day"</formula>
    </cfRule>
  </conditionalFormatting>
  <conditionalFormatting sqref="F30">
    <cfRule type="beginsWith" dxfId="973" priority="907" operator="beginsWith" text="daycare">
      <formula>LEFT(F30,LEN("daycare"))="daycare"</formula>
    </cfRule>
    <cfRule type="beginsWith" dxfId="972" priority="908" operator="beginsWith" text="Night">
      <formula>LEFT(F30,LEN("Night"))="Night"</formula>
    </cfRule>
    <cfRule type="containsText" dxfId="971" priority="909" operator="containsText" text="LD">
      <formula>NOT(ISERROR(SEARCH("LD",F30)))</formula>
    </cfRule>
    <cfRule type="beginsWith" dxfId="970" priority="910" operator="beginsWith" text="HDU">
      <formula>LEFT(F30,LEN("HDU"))="HDU"</formula>
    </cfRule>
    <cfRule type="beginsWith" dxfId="969" priority="911" operator="beginsWith" text="ward">
      <formula>LEFT(F30,LEN("ward"))="ward"</formula>
    </cfRule>
    <cfRule type="beginsWith" dxfId="968" priority="912" operator="beginsWith" text="ED late">
      <formula>LEFT(F30,LEN("ED late"))="ED late"</formula>
    </cfRule>
    <cfRule type="beginsWith" dxfId="967" priority="913" operator="beginsWith" text="ED Long">
      <formula>LEFT(F30,LEN("ED Long"))="ED Long"</formula>
    </cfRule>
    <cfRule type="beginsWith" dxfId="966" priority="914" operator="beginsWith" text="ED Day">
      <formula>LEFT(F30,LEN("ED Day"))="ED Day"</formula>
    </cfRule>
  </conditionalFormatting>
  <conditionalFormatting sqref="F32">
    <cfRule type="beginsWith" dxfId="965" priority="890" operator="beginsWith" text="daycare">
      <formula>LEFT(F32,LEN("daycare"))="daycare"</formula>
    </cfRule>
    <cfRule type="beginsWith" dxfId="964" priority="891" operator="beginsWith" text="Night">
      <formula>LEFT(F32,LEN("Night"))="Night"</formula>
    </cfRule>
    <cfRule type="containsText" dxfId="963" priority="892" operator="containsText" text="LD">
      <formula>NOT(ISERROR(SEARCH("LD",F32)))</formula>
    </cfRule>
    <cfRule type="beginsWith" dxfId="962" priority="893" operator="beginsWith" text="HDU">
      <formula>LEFT(F32,LEN("HDU"))="HDU"</formula>
    </cfRule>
    <cfRule type="beginsWith" dxfId="961" priority="894" operator="beginsWith" text="ward">
      <formula>LEFT(F32,LEN("ward"))="ward"</formula>
    </cfRule>
    <cfRule type="beginsWith" dxfId="960" priority="895" operator="beginsWith" text="ED late">
      <formula>LEFT(F32,LEN("ED late"))="ED late"</formula>
    </cfRule>
    <cfRule type="beginsWith" dxfId="959" priority="896" operator="beginsWith" text="ED Long">
      <formula>LEFT(F32,LEN("ED Long"))="ED Long"</formula>
    </cfRule>
    <cfRule type="beginsWith" dxfId="958" priority="897" operator="beginsWith" text="ED Day">
      <formula>LEFT(F32,LEN("ED Day"))="ED Day"</formula>
    </cfRule>
  </conditionalFormatting>
  <conditionalFormatting sqref="F37">
    <cfRule type="beginsWith" dxfId="957" priority="873" operator="beginsWith" text="daycare">
      <formula>LEFT(F37,LEN("daycare"))="daycare"</formula>
    </cfRule>
    <cfRule type="beginsWith" dxfId="956" priority="874" operator="beginsWith" text="Night">
      <formula>LEFT(F37,LEN("Night"))="Night"</formula>
    </cfRule>
    <cfRule type="containsText" dxfId="955" priority="875" operator="containsText" text="LD">
      <formula>NOT(ISERROR(SEARCH("LD",F37)))</formula>
    </cfRule>
    <cfRule type="beginsWith" dxfId="954" priority="876" operator="beginsWith" text="HDU">
      <formula>LEFT(F37,LEN("HDU"))="HDU"</formula>
    </cfRule>
    <cfRule type="beginsWith" dxfId="953" priority="877" operator="beginsWith" text="ward">
      <formula>LEFT(F37,LEN("ward"))="ward"</formula>
    </cfRule>
    <cfRule type="beginsWith" dxfId="952" priority="878" operator="beginsWith" text="ED late">
      <formula>LEFT(F37,LEN("ED late"))="ED late"</formula>
    </cfRule>
    <cfRule type="beginsWith" dxfId="951" priority="879" operator="beginsWith" text="ED Long">
      <formula>LEFT(F37,LEN("ED Long"))="ED Long"</formula>
    </cfRule>
    <cfRule type="beginsWith" dxfId="950" priority="880" operator="beginsWith" text="ED Day">
      <formula>LEFT(F37,LEN("ED Day"))="ED Day"</formula>
    </cfRule>
  </conditionalFormatting>
  <conditionalFormatting sqref="F39">
    <cfRule type="beginsWith" dxfId="949" priority="856" operator="beginsWith" text="daycare">
      <formula>LEFT(F39,LEN("daycare"))="daycare"</formula>
    </cfRule>
    <cfRule type="beginsWith" dxfId="948" priority="857" operator="beginsWith" text="Night">
      <formula>LEFT(F39,LEN("Night"))="Night"</formula>
    </cfRule>
    <cfRule type="containsText" dxfId="947" priority="858" operator="containsText" text="LD">
      <formula>NOT(ISERROR(SEARCH("LD",F39)))</formula>
    </cfRule>
    <cfRule type="beginsWith" dxfId="946" priority="859" operator="beginsWith" text="HDU">
      <formula>LEFT(F39,LEN("HDU"))="HDU"</formula>
    </cfRule>
    <cfRule type="beginsWith" dxfId="945" priority="860" operator="beginsWith" text="ward">
      <formula>LEFT(F39,LEN("ward"))="ward"</formula>
    </cfRule>
    <cfRule type="beginsWith" dxfId="944" priority="861" operator="beginsWith" text="ED late">
      <formula>LEFT(F39,LEN("ED late"))="ED late"</formula>
    </cfRule>
    <cfRule type="beginsWith" dxfId="943" priority="862" operator="beginsWith" text="ED Long">
      <formula>LEFT(F39,LEN("ED Long"))="ED Long"</formula>
    </cfRule>
    <cfRule type="beginsWith" dxfId="942" priority="863" operator="beginsWith" text="ED Day">
      <formula>LEFT(F39,LEN("ED Day"))="ED Day"</formula>
    </cfRule>
  </conditionalFormatting>
  <conditionalFormatting sqref="F44">
    <cfRule type="beginsWith" dxfId="941" priority="839" operator="beginsWith" text="daycare">
      <formula>LEFT(F44,LEN("daycare"))="daycare"</formula>
    </cfRule>
    <cfRule type="beginsWith" dxfId="940" priority="840" operator="beginsWith" text="Night">
      <formula>LEFT(F44,LEN("Night"))="Night"</formula>
    </cfRule>
    <cfRule type="containsText" dxfId="939" priority="841" operator="containsText" text="LD">
      <formula>NOT(ISERROR(SEARCH("LD",F44)))</formula>
    </cfRule>
    <cfRule type="beginsWith" dxfId="938" priority="842" operator="beginsWith" text="HDU">
      <formula>LEFT(F44,LEN("HDU"))="HDU"</formula>
    </cfRule>
    <cfRule type="beginsWith" dxfId="937" priority="843" operator="beginsWith" text="ward">
      <formula>LEFT(F44,LEN("ward"))="ward"</formula>
    </cfRule>
    <cfRule type="beginsWith" dxfId="936" priority="844" operator="beginsWith" text="ED late">
      <formula>LEFT(F44,LEN("ED late"))="ED late"</formula>
    </cfRule>
    <cfRule type="beginsWith" dxfId="935" priority="845" operator="beginsWith" text="ED Long">
      <formula>LEFT(F44,LEN("ED Long"))="ED Long"</formula>
    </cfRule>
    <cfRule type="beginsWith" dxfId="934" priority="846" operator="beginsWith" text="ED Day">
      <formula>LEFT(F44,LEN("ED Day"))="ED Day"</formula>
    </cfRule>
  </conditionalFormatting>
  <conditionalFormatting sqref="F46">
    <cfRule type="beginsWith" dxfId="933" priority="822" operator="beginsWith" text="daycare">
      <formula>LEFT(F46,LEN("daycare"))="daycare"</formula>
    </cfRule>
    <cfRule type="beginsWith" dxfId="932" priority="823" operator="beginsWith" text="Night">
      <formula>LEFT(F46,LEN("Night"))="Night"</formula>
    </cfRule>
    <cfRule type="containsText" dxfId="931" priority="824" operator="containsText" text="LD">
      <formula>NOT(ISERROR(SEARCH("LD",F46)))</formula>
    </cfRule>
    <cfRule type="beginsWith" dxfId="930" priority="825" operator="beginsWith" text="HDU">
      <formula>LEFT(F46,LEN("HDU"))="HDU"</formula>
    </cfRule>
    <cfRule type="beginsWith" dxfId="929" priority="826" operator="beginsWith" text="ward">
      <formula>LEFT(F46,LEN("ward"))="ward"</formula>
    </cfRule>
    <cfRule type="beginsWith" dxfId="928" priority="827" operator="beginsWith" text="ED late">
      <formula>LEFT(F46,LEN("ED late"))="ED late"</formula>
    </cfRule>
    <cfRule type="beginsWith" dxfId="927" priority="828" operator="beginsWith" text="ED Long">
      <formula>LEFT(F46,LEN("ED Long"))="ED Long"</formula>
    </cfRule>
    <cfRule type="beginsWith" dxfId="926" priority="829" operator="beginsWith" text="ED Day">
      <formula>LEFT(F46,LEN("ED Day"))="ED Day"</formula>
    </cfRule>
  </conditionalFormatting>
  <conditionalFormatting sqref="F51">
    <cfRule type="beginsWith" dxfId="925" priority="805" operator="beginsWith" text="daycare">
      <formula>LEFT(F51,LEN("daycare"))="daycare"</formula>
    </cfRule>
    <cfRule type="beginsWith" dxfId="924" priority="806" operator="beginsWith" text="Night">
      <formula>LEFT(F51,LEN("Night"))="Night"</formula>
    </cfRule>
    <cfRule type="containsText" dxfId="923" priority="807" operator="containsText" text="LD">
      <formula>NOT(ISERROR(SEARCH("LD",F51)))</formula>
    </cfRule>
    <cfRule type="beginsWith" dxfId="922" priority="808" operator="beginsWith" text="HDU">
      <formula>LEFT(F51,LEN("HDU"))="HDU"</formula>
    </cfRule>
    <cfRule type="beginsWith" dxfId="921" priority="809" operator="beginsWith" text="ward">
      <formula>LEFT(F51,LEN("ward"))="ward"</formula>
    </cfRule>
    <cfRule type="beginsWith" dxfId="920" priority="810" operator="beginsWith" text="ED late">
      <formula>LEFT(F51,LEN("ED late"))="ED late"</formula>
    </cfRule>
    <cfRule type="beginsWith" dxfId="919" priority="811" operator="beginsWith" text="ED Long">
      <formula>LEFT(F51,LEN("ED Long"))="ED Long"</formula>
    </cfRule>
    <cfRule type="beginsWith" dxfId="918" priority="812" operator="beginsWith" text="ED Day">
      <formula>LEFT(F51,LEN("ED Day"))="ED Day"</formula>
    </cfRule>
  </conditionalFormatting>
  <conditionalFormatting sqref="F53">
    <cfRule type="beginsWith" dxfId="917" priority="788" operator="beginsWith" text="daycare">
      <formula>LEFT(F53,LEN("daycare"))="daycare"</formula>
    </cfRule>
    <cfRule type="beginsWith" dxfId="916" priority="789" operator="beginsWith" text="Night">
      <formula>LEFT(F53,LEN("Night"))="Night"</formula>
    </cfRule>
    <cfRule type="containsText" dxfId="915" priority="790" operator="containsText" text="LD">
      <formula>NOT(ISERROR(SEARCH("LD",F53)))</formula>
    </cfRule>
    <cfRule type="beginsWith" dxfId="914" priority="791" operator="beginsWith" text="HDU">
      <formula>LEFT(F53,LEN("HDU"))="HDU"</formula>
    </cfRule>
    <cfRule type="beginsWith" dxfId="913" priority="792" operator="beginsWith" text="ward">
      <formula>LEFT(F53,LEN("ward"))="ward"</formula>
    </cfRule>
    <cfRule type="beginsWith" dxfId="912" priority="793" operator="beginsWith" text="ED late">
      <formula>LEFT(F53,LEN("ED late"))="ED late"</formula>
    </cfRule>
    <cfRule type="beginsWith" dxfId="911" priority="794" operator="beginsWith" text="ED Long">
      <formula>LEFT(F53,LEN("ED Long"))="ED Long"</formula>
    </cfRule>
    <cfRule type="beginsWith" dxfId="910" priority="795" operator="beginsWith" text="ED Day">
      <formula>LEFT(F53,LEN("ED Day"))="ED Day"</formula>
    </cfRule>
  </conditionalFormatting>
  <conditionalFormatting sqref="E1">
    <cfRule type="beginsWith" dxfId="909" priority="1306" operator="beginsWith" text="daycare">
      <formula>LEFT(E1,LEN("daycare"))="daycare"</formula>
    </cfRule>
    <cfRule type="beginsWith" dxfId="908" priority="1307" operator="beginsWith" text="Night">
      <formula>LEFT(E1,LEN("Night"))="Night"</formula>
    </cfRule>
    <cfRule type="containsText" dxfId="907" priority="1308" operator="containsText" text="LD">
      <formula>NOT(ISERROR(SEARCH("LD",E1)))</formula>
    </cfRule>
    <cfRule type="beginsWith" dxfId="906" priority="1309" operator="beginsWith" text="HDU">
      <formula>LEFT(E1,LEN("HDU"))="HDU"</formula>
    </cfRule>
    <cfRule type="beginsWith" dxfId="905" priority="1310" operator="beginsWith" text="ward">
      <formula>LEFT(E1,LEN("ward"))="ward"</formula>
    </cfRule>
    <cfRule type="beginsWith" dxfId="904" priority="1311" operator="beginsWith" text="ED late">
      <formula>LEFT(E1,LEN("ED late"))="ED late"</formula>
    </cfRule>
    <cfRule type="beginsWith" dxfId="903" priority="1312" operator="beginsWith" text="ED Long">
      <formula>LEFT(E1,LEN("ED Long"))="ED Long"</formula>
    </cfRule>
    <cfRule type="beginsWith" dxfId="902" priority="1313" operator="beginsWith" text="ED Day">
      <formula>LEFT(E1,LEN("ED Day"))="ED Day"</formula>
    </cfRule>
  </conditionalFormatting>
  <conditionalFormatting sqref="F1:F8 F10 F12:F15 F17 F19:F22 F24 F26:F29 F31 F33:F36">
    <cfRule type="beginsWith" dxfId="901" priority="1298" operator="beginsWith" text="daycare">
      <formula>LEFT(F1,LEN("daycare"))="daycare"</formula>
    </cfRule>
    <cfRule type="beginsWith" dxfId="900" priority="1299" operator="beginsWith" text="Night">
      <formula>LEFT(F1,LEN("Night"))="Night"</formula>
    </cfRule>
    <cfRule type="containsText" dxfId="899" priority="1300" operator="containsText" text="LD">
      <formula>NOT(ISERROR(SEARCH("LD",F1)))</formula>
    </cfRule>
    <cfRule type="beginsWith" dxfId="898" priority="1301" operator="beginsWith" text="HDU">
      <formula>LEFT(F1,LEN("HDU"))="HDU"</formula>
    </cfRule>
    <cfRule type="beginsWith" dxfId="897" priority="1302" operator="beginsWith" text="ward">
      <formula>LEFT(F1,LEN("ward"))="ward"</formula>
    </cfRule>
    <cfRule type="beginsWith" dxfId="896" priority="1303" operator="beginsWith" text="ED late">
      <formula>LEFT(F1,LEN("ED late"))="ED late"</formula>
    </cfRule>
    <cfRule type="beginsWith" dxfId="895" priority="1304" operator="beginsWith" text="ED Long">
      <formula>LEFT(F1,LEN("ED Long"))="ED Long"</formula>
    </cfRule>
    <cfRule type="beginsWith" dxfId="894" priority="1305" operator="beginsWith" text="ED Day">
      <formula>LEFT(F1,LEN("ED Day"))="ED Day"</formula>
    </cfRule>
  </conditionalFormatting>
  <conditionalFormatting sqref="F79">
    <cfRule type="beginsWith" dxfId="893" priority="678" operator="beginsWith" text="daycare">
      <formula>LEFT(F79,LEN("daycare"))="daycare"</formula>
    </cfRule>
    <cfRule type="beginsWith" dxfId="892" priority="679" operator="beginsWith" text="Night">
      <formula>LEFT(F79,LEN("Night"))="Night"</formula>
    </cfRule>
    <cfRule type="containsText" dxfId="891" priority="680" operator="containsText" text="LD">
      <formula>NOT(ISERROR(SEARCH("LD",F79)))</formula>
    </cfRule>
    <cfRule type="beginsWith" dxfId="890" priority="681" operator="beginsWith" text="HDU">
      <formula>LEFT(F79,LEN("HDU"))="HDU"</formula>
    </cfRule>
    <cfRule type="beginsWith" dxfId="889" priority="682" operator="beginsWith" text="ward">
      <formula>LEFT(F79,LEN("ward"))="ward"</formula>
    </cfRule>
    <cfRule type="beginsWith" dxfId="888" priority="683" operator="beginsWith" text="ED late">
      <formula>LEFT(F79,LEN("ED late"))="ED late"</formula>
    </cfRule>
    <cfRule type="beginsWith" dxfId="887" priority="684" operator="beginsWith" text="ED Long">
      <formula>LEFT(F79,LEN("ED Long"))="ED Long"</formula>
    </cfRule>
    <cfRule type="beginsWith" dxfId="886" priority="685" operator="beginsWith" text="ED Day">
      <formula>LEFT(F79,LEN("ED Day"))="ED Day"</formula>
    </cfRule>
  </conditionalFormatting>
  <conditionalFormatting sqref="F81">
    <cfRule type="beginsWith" dxfId="885" priority="652" operator="beginsWith" text="daycare">
      <formula>LEFT(F81,LEN("daycare"))="daycare"</formula>
    </cfRule>
    <cfRule type="beginsWith" dxfId="884" priority="653" operator="beginsWith" text="Night">
      <formula>LEFT(F81,LEN("Night"))="Night"</formula>
    </cfRule>
    <cfRule type="containsText" dxfId="883" priority="654" operator="containsText" text="LD">
      <formula>NOT(ISERROR(SEARCH("LD",F81)))</formula>
    </cfRule>
    <cfRule type="beginsWith" dxfId="882" priority="655" operator="beginsWith" text="HDU">
      <formula>LEFT(F81,LEN("HDU"))="HDU"</formula>
    </cfRule>
    <cfRule type="beginsWith" dxfId="881" priority="656" operator="beginsWith" text="ward">
      <formula>LEFT(F81,LEN("ward"))="ward"</formula>
    </cfRule>
    <cfRule type="beginsWith" dxfId="880" priority="657" operator="beginsWith" text="ED late">
      <formula>LEFT(F81,LEN("ED late"))="ED late"</formula>
    </cfRule>
    <cfRule type="beginsWith" dxfId="879" priority="658" operator="beginsWith" text="ED Long">
      <formula>LEFT(F81,LEN("ED Long"))="ED Long"</formula>
    </cfRule>
    <cfRule type="beginsWith" dxfId="878" priority="659" operator="beginsWith" text="ED Day">
      <formula>LEFT(F81,LEN("ED Day"))="ED Day"</formula>
    </cfRule>
  </conditionalFormatting>
  <conditionalFormatting sqref="F86">
    <cfRule type="beginsWith" dxfId="877" priority="644" operator="beginsWith" text="daycare">
      <formula>LEFT(F86,LEN("daycare"))="daycare"</formula>
    </cfRule>
    <cfRule type="beginsWith" dxfId="876" priority="645" operator="beginsWith" text="Night">
      <formula>LEFT(F86,LEN("Night"))="Night"</formula>
    </cfRule>
    <cfRule type="containsText" dxfId="875" priority="646" operator="containsText" text="LD">
      <formula>NOT(ISERROR(SEARCH("LD",F86)))</formula>
    </cfRule>
    <cfRule type="beginsWith" dxfId="874" priority="647" operator="beginsWith" text="HDU">
      <formula>LEFT(F86,LEN("HDU"))="HDU"</formula>
    </cfRule>
    <cfRule type="beginsWith" dxfId="873" priority="648" operator="beginsWith" text="ward">
      <formula>LEFT(F86,LEN("ward"))="ward"</formula>
    </cfRule>
    <cfRule type="beginsWith" dxfId="872" priority="649" operator="beginsWith" text="ED late">
      <formula>LEFT(F86,LEN("ED late"))="ED late"</formula>
    </cfRule>
    <cfRule type="beginsWith" dxfId="871" priority="650" operator="beginsWith" text="ED Long">
      <formula>LEFT(F86,LEN("ED Long"))="ED Long"</formula>
    </cfRule>
    <cfRule type="beginsWith" dxfId="870" priority="651" operator="beginsWith" text="ED Day">
      <formula>LEFT(F86,LEN("ED Day"))="ED Day"</formula>
    </cfRule>
  </conditionalFormatting>
  <conditionalFormatting sqref="E1:E2 E108:E111 E113:E114">
    <cfRule type="beginsWith" dxfId="869" priority="1355" operator="beginsWith" text="daycare">
      <formula>LEFT(E1,LEN("daycare"))="daycare"</formula>
    </cfRule>
    <cfRule type="beginsWith" dxfId="868" priority="1356" operator="beginsWith" text="Night">
      <formula>LEFT(E1,LEN("Night"))="Night"</formula>
    </cfRule>
    <cfRule type="containsText" dxfId="867" priority="1357" operator="containsText" text="LD">
      <formula>NOT(ISERROR(SEARCH("LD",E1)))</formula>
    </cfRule>
    <cfRule type="beginsWith" dxfId="866" priority="1358" operator="beginsWith" text="HDU">
      <formula>LEFT(E1,LEN("HDU"))="HDU"</formula>
    </cfRule>
    <cfRule type="beginsWith" dxfId="865" priority="1359" operator="beginsWith" text="ward">
      <formula>LEFT(E1,LEN("ward"))="ward"</formula>
    </cfRule>
    <cfRule type="beginsWith" dxfId="864" priority="1360" operator="beginsWith" text="ED late">
      <formula>LEFT(E1,LEN("ED late"))="ED late"</formula>
    </cfRule>
    <cfRule type="beginsWith" dxfId="863" priority="1361" operator="beginsWith" text="ED Long">
      <formula>LEFT(E1,LEN("ED Long"))="ED Long"</formula>
    </cfRule>
    <cfRule type="beginsWith" dxfId="862" priority="1362" operator="beginsWith" text="ED Day">
      <formula>LEFT(E1,LEN("ED Day"))="ED Day"</formula>
    </cfRule>
  </conditionalFormatting>
  <conditionalFormatting sqref="E1:E2">
    <cfRule type="beginsWith" dxfId="861" priority="1338" operator="beginsWith" text="ED night">
      <formula>LEFT(E1,LEN("ED night"))="ED night"</formula>
    </cfRule>
  </conditionalFormatting>
  <conditionalFormatting sqref="E2">
    <cfRule type="beginsWith" dxfId="860" priority="1330" operator="beginsWith" text="daycare">
      <formula>LEFT(E2,LEN("daycare"))="daycare"</formula>
    </cfRule>
    <cfRule type="beginsWith" dxfId="859" priority="1331" operator="beginsWith" text="Night">
      <formula>LEFT(E2,LEN("Night"))="Night"</formula>
    </cfRule>
    <cfRule type="containsText" dxfId="858" priority="1332" operator="containsText" text="LD">
      <formula>NOT(ISERROR(SEARCH("LD",E2)))</formula>
    </cfRule>
    <cfRule type="beginsWith" dxfId="857" priority="1333" operator="beginsWith" text="HDU">
      <formula>LEFT(E2,LEN("HDU"))="HDU"</formula>
    </cfRule>
    <cfRule type="beginsWith" dxfId="856" priority="1334" operator="beginsWith" text="ward">
      <formula>LEFT(E2,LEN("ward"))="ward"</formula>
    </cfRule>
    <cfRule type="beginsWith" dxfId="855" priority="1335" operator="beginsWith" text="ED late">
      <formula>LEFT(E2,LEN("ED late"))="ED late"</formula>
    </cfRule>
    <cfRule type="beginsWith" dxfId="854" priority="1336" operator="beginsWith" text="ED Long">
      <formula>LEFT(E2,LEN("ED Long"))="ED Long"</formula>
    </cfRule>
    <cfRule type="beginsWith" dxfId="853" priority="1337" operator="beginsWith" text="ED Day">
      <formula>LEFT(E2,LEN("ED Day"))="ED Day"</formula>
    </cfRule>
  </conditionalFormatting>
  <conditionalFormatting sqref="F38 F40:F43 F45 F47:F50 F52 F54:F57 F59 F61:F63">
    <cfRule type="beginsWith" dxfId="852" priority="1290" operator="beginsWith" text="daycare">
      <formula>LEFT(F38,LEN("daycare"))="daycare"</formula>
    </cfRule>
    <cfRule type="beginsWith" dxfId="851" priority="1291" operator="beginsWith" text="Night">
      <formula>LEFT(F38,LEN("Night"))="Night"</formula>
    </cfRule>
    <cfRule type="containsText" dxfId="850" priority="1292" operator="containsText" text="LD">
      <formula>NOT(ISERROR(SEARCH("LD",F38)))</formula>
    </cfRule>
    <cfRule type="beginsWith" dxfId="849" priority="1293" operator="beginsWith" text="HDU">
      <formula>LEFT(F38,LEN("HDU"))="HDU"</formula>
    </cfRule>
    <cfRule type="beginsWith" dxfId="848" priority="1294" operator="beginsWith" text="ward">
      <formula>LEFT(F38,LEN("ward"))="ward"</formula>
    </cfRule>
    <cfRule type="beginsWith" dxfId="847" priority="1295" operator="beginsWith" text="ED late">
      <formula>LEFT(F38,LEN("ED late"))="ED late"</formula>
    </cfRule>
    <cfRule type="beginsWith" dxfId="846" priority="1296" operator="beginsWith" text="ED Long">
      <formula>LEFT(F38,LEN("ED Long"))="ED Long"</formula>
    </cfRule>
    <cfRule type="beginsWith" dxfId="845" priority="1297" operator="beginsWith" text="ED Day">
      <formula>LEFT(F38,LEN("ED Day"))="ED Day"</formula>
    </cfRule>
  </conditionalFormatting>
  <conditionalFormatting sqref="F31 F33:F36">
    <cfRule type="beginsWith" dxfId="844" priority="1282" operator="beginsWith" text="daycare">
      <formula>LEFT(F31,LEN("daycare"))="daycare"</formula>
    </cfRule>
    <cfRule type="beginsWith" dxfId="843" priority="1283" operator="beginsWith" text="Night">
      <formula>LEFT(F31,LEN("Night"))="Night"</formula>
    </cfRule>
    <cfRule type="containsText" dxfId="842" priority="1284" operator="containsText" text="LD">
      <formula>NOT(ISERROR(SEARCH("LD",F31)))</formula>
    </cfRule>
    <cfRule type="beginsWith" dxfId="841" priority="1285" operator="beginsWith" text="HDU">
      <formula>LEFT(F31,LEN("HDU"))="HDU"</formula>
    </cfRule>
    <cfRule type="beginsWith" dxfId="840" priority="1286" operator="beginsWith" text="ward">
      <formula>LEFT(F31,LEN("ward"))="ward"</formula>
    </cfRule>
    <cfRule type="beginsWith" dxfId="839" priority="1287" operator="beginsWith" text="ED late">
      <formula>LEFT(F31,LEN("ED late"))="ED late"</formula>
    </cfRule>
    <cfRule type="beginsWith" dxfId="838" priority="1288" operator="beginsWith" text="ED Long">
      <formula>LEFT(F31,LEN("ED Long"))="ED Long"</formula>
    </cfRule>
    <cfRule type="beginsWith" dxfId="837" priority="1289" operator="beginsWith" text="ED Day">
      <formula>LEFT(F31,LEN("ED Day"))="ED Day"</formula>
    </cfRule>
  </conditionalFormatting>
  <conditionalFormatting sqref="F1:F8 F10 F12:F15 F17 F19:F22 F24 F26:F29 F31 F33:F36 F38 F40:F43 F45 F47:F50 F52 F54:F57 F59 F61:F63">
    <cfRule type="beginsWith" dxfId="836" priority="1281" operator="beginsWith" text="ED night">
      <formula>LEFT(F1,LEN("ED night"))="ED night"</formula>
    </cfRule>
  </conditionalFormatting>
  <conditionalFormatting sqref="F2:F8">
    <cfRule type="beginsWith" dxfId="835" priority="1273" operator="beginsWith" text="daycare">
      <formula>LEFT(F2,LEN("daycare"))="daycare"</formula>
    </cfRule>
    <cfRule type="beginsWith" dxfId="834" priority="1274" operator="beginsWith" text="Night">
      <formula>LEFT(F2,LEN("Night"))="Night"</formula>
    </cfRule>
    <cfRule type="containsText" dxfId="833" priority="1275" operator="containsText" text="LD">
      <formula>NOT(ISERROR(SEARCH("LD",F2)))</formula>
    </cfRule>
    <cfRule type="beginsWith" dxfId="832" priority="1276" operator="beginsWith" text="HDU">
      <formula>LEFT(F2,LEN("HDU"))="HDU"</formula>
    </cfRule>
    <cfRule type="beginsWith" dxfId="831" priority="1277" operator="beginsWith" text="ward">
      <formula>LEFT(F2,LEN("ward"))="ward"</formula>
    </cfRule>
    <cfRule type="beginsWith" dxfId="830" priority="1278" operator="beginsWith" text="ED late">
      <formula>LEFT(F2,LEN("ED late"))="ED late"</formula>
    </cfRule>
    <cfRule type="beginsWith" dxfId="829" priority="1279" operator="beginsWith" text="ED Long">
      <formula>LEFT(F2,LEN("ED Long"))="ED Long"</formula>
    </cfRule>
    <cfRule type="beginsWith" dxfId="828" priority="1280" operator="beginsWith" text="ED Day">
      <formula>LEFT(F2,LEN("ED Day"))="ED Day"</formula>
    </cfRule>
  </conditionalFormatting>
  <conditionalFormatting sqref="F45 F47:F50 F52 F54:F57 F59 F61:F63">
    <cfRule type="beginsWith" dxfId="827" priority="1265" operator="beginsWith" text="daycare">
      <formula>LEFT(F45,LEN("daycare"))="daycare"</formula>
    </cfRule>
    <cfRule type="beginsWith" dxfId="826" priority="1266" operator="beginsWith" text="Night">
      <formula>LEFT(F45,LEN("Night"))="Night"</formula>
    </cfRule>
    <cfRule type="containsText" dxfId="825" priority="1267" operator="containsText" text="LD">
      <formula>NOT(ISERROR(SEARCH("LD",F45)))</formula>
    </cfRule>
    <cfRule type="beginsWith" dxfId="824" priority="1268" operator="beginsWith" text="HDU">
      <formula>LEFT(F45,LEN("HDU"))="HDU"</formula>
    </cfRule>
    <cfRule type="beginsWith" dxfId="823" priority="1269" operator="beginsWith" text="ward">
      <formula>LEFT(F45,LEN("ward"))="ward"</formula>
    </cfRule>
    <cfRule type="beginsWith" dxfId="822" priority="1270" operator="beginsWith" text="ED late">
      <formula>LEFT(F45,LEN("ED late"))="ED late"</formula>
    </cfRule>
    <cfRule type="beginsWith" dxfId="821" priority="1271" operator="beginsWith" text="ED Long">
      <formula>LEFT(F45,LEN("ED Long"))="ED Long"</formula>
    </cfRule>
    <cfRule type="beginsWith" dxfId="820" priority="1272" operator="beginsWith" text="ED Day">
      <formula>LEFT(F45,LEN("ED Day"))="ED Day"</formula>
    </cfRule>
  </conditionalFormatting>
  <conditionalFormatting sqref="F38 F40:F43">
    <cfRule type="beginsWith" dxfId="819" priority="1257" operator="beginsWith" text="daycare">
      <formula>LEFT(F38,LEN("daycare"))="daycare"</formula>
    </cfRule>
    <cfRule type="beginsWith" dxfId="818" priority="1258" operator="beginsWith" text="Night">
      <formula>LEFT(F38,LEN("Night"))="Night"</formula>
    </cfRule>
    <cfRule type="containsText" dxfId="817" priority="1259" operator="containsText" text="LD">
      <formula>NOT(ISERROR(SEARCH("LD",F38)))</formula>
    </cfRule>
    <cfRule type="beginsWith" dxfId="816" priority="1260" operator="beginsWith" text="HDU">
      <formula>LEFT(F38,LEN("HDU"))="HDU"</formula>
    </cfRule>
    <cfRule type="beginsWith" dxfId="815" priority="1261" operator="beginsWith" text="ward">
      <formula>LEFT(F38,LEN("ward"))="ward"</formula>
    </cfRule>
    <cfRule type="beginsWith" dxfId="814" priority="1262" operator="beginsWith" text="ED late">
      <formula>LEFT(F38,LEN("ED late"))="ED late"</formula>
    </cfRule>
    <cfRule type="beginsWith" dxfId="813" priority="1263" operator="beginsWith" text="ED Long">
      <formula>LEFT(F38,LEN("ED Long"))="ED Long"</formula>
    </cfRule>
    <cfRule type="beginsWith" dxfId="812" priority="1264" operator="beginsWith" text="ED Day">
      <formula>LEFT(F38,LEN("ED Day"))="ED Day"</formula>
    </cfRule>
  </conditionalFormatting>
  <conditionalFormatting sqref="F1">
    <cfRule type="beginsWith" dxfId="811" priority="1249" operator="beginsWith" text="daycare">
      <formula>LEFT(F1,LEN("daycare"))="daycare"</formula>
    </cfRule>
    <cfRule type="beginsWith" dxfId="810" priority="1250" operator="beginsWith" text="Night">
      <formula>LEFT(F1,LEN("Night"))="Night"</formula>
    </cfRule>
    <cfRule type="containsText" dxfId="809" priority="1251" operator="containsText" text="LD">
      <formula>NOT(ISERROR(SEARCH("LD",F1)))</formula>
    </cfRule>
    <cfRule type="beginsWith" dxfId="808" priority="1252" operator="beginsWith" text="HDU">
      <formula>LEFT(F1,LEN("HDU"))="HDU"</formula>
    </cfRule>
    <cfRule type="beginsWith" dxfId="807" priority="1253" operator="beginsWith" text="ward">
      <formula>LEFT(F1,LEN("ward"))="ward"</formula>
    </cfRule>
    <cfRule type="beginsWith" dxfId="806" priority="1254" operator="beginsWith" text="ED late">
      <formula>LEFT(F1,LEN("ED late"))="ED late"</formula>
    </cfRule>
    <cfRule type="beginsWith" dxfId="805" priority="1255" operator="beginsWith" text="ED Long">
      <formula>LEFT(F1,LEN("ED Long"))="ED Long"</formula>
    </cfRule>
    <cfRule type="beginsWith" dxfId="804" priority="1256" operator="beginsWith" text="ED Day">
      <formula>LEFT(F1,LEN("ED Day"))="ED Day"</formula>
    </cfRule>
  </conditionalFormatting>
  <conditionalFormatting sqref="F64 F66 F73 F75:F78 F80 F82:F85 F87 F89:F92 F94 F96:F99 F101 F103:F106 F108 F110:F114 F68:F71">
    <cfRule type="beginsWith" dxfId="803" priority="1241" operator="beginsWith" text="daycare">
      <formula>LEFT(F64,LEN("daycare"))="daycare"</formula>
    </cfRule>
    <cfRule type="beginsWith" dxfId="802" priority="1242" operator="beginsWith" text="Night">
      <formula>LEFT(F64,LEN("Night"))="Night"</formula>
    </cfRule>
    <cfRule type="containsText" dxfId="801" priority="1243" operator="containsText" text="LD">
      <formula>NOT(ISERROR(SEARCH("LD",F64)))</formula>
    </cfRule>
    <cfRule type="beginsWith" dxfId="800" priority="1244" operator="beginsWith" text="HDU">
      <formula>LEFT(F64,LEN("HDU"))="HDU"</formula>
    </cfRule>
    <cfRule type="beginsWith" dxfId="799" priority="1245" operator="beginsWith" text="ward">
      <formula>LEFT(F64,LEN("ward"))="ward"</formula>
    </cfRule>
    <cfRule type="beginsWith" dxfId="798" priority="1246" operator="beginsWith" text="ED late">
      <formula>LEFT(F64,LEN("ED late"))="ED late"</formula>
    </cfRule>
    <cfRule type="beginsWith" dxfId="797" priority="1247" operator="beginsWith" text="ED Long">
      <formula>LEFT(F64,LEN("ED Long"))="ED Long"</formula>
    </cfRule>
    <cfRule type="beginsWith" dxfId="796" priority="1248" operator="beginsWith" text="ED Day">
      <formula>LEFT(F64,LEN("ED Day"))="ED Day"</formula>
    </cfRule>
  </conditionalFormatting>
  <conditionalFormatting sqref="E112">
    <cfRule type="beginsWith" dxfId="795" priority="1035" operator="beginsWith" text="daycare">
      <formula>LEFT(E112,LEN("daycare"))="daycare"</formula>
    </cfRule>
    <cfRule type="beginsWith" dxfId="794" priority="1036" operator="beginsWith" text="Night">
      <formula>LEFT(E112,LEN("Night"))="Night"</formula>
    </cfRule>
    <cfRule type="containsText" dxfId="793" priority="1037" operator="containsText" text="LD">
      <formula>NOT(ISERROR(SEARCH("LD",E112)))</formula>
    </cfRule>
    <cfRule type="beginsWith" dxfId="792" priority="1038" operator="beginsWith" text="HDU">
      <formula>LEFT(E112,LEN("HDU"))="HDU"</formula>
    </cfRule>
    <cfRule type="beginsWith" dxfId="791" priority="1039" operator="beginsWith" text="ward">
      <formula>LEFT(E112,LEN("ward"))="ward"</formula>
    </cfRule>
    <cfRule type="beginsWith" dxfId="790" priority="1040" operator="beginsWith" text="ED late">
      <formula>LEFT(E112,LEN("ED late"))="ED late"</formula>
    </cfRule>
    <cfRule type="beginsWith" dxfId="789" priority="1041" operator="beginsWith" text="ED Long">
      <formula>LEFT(E112,LEN("ED Long"))="ED Long"</formula>
    </cfRule>
    <cfRule type="beginsWith" dxfId="788" priority="1042" operator="beginsWith" text="ED Day">
      <formula>LEFT(E112,LEN("ED Day"))="ED Day"</formula>
    </cfRule>
  </conditionalFormatting>
  <conditionalFormatting sqref="E112">
    <cfRule type="beginsWith" dxfId="787" priority="1034" operator="beginsWith" text="ED night">
      <formula>LEFT(E112,LEN("ED night"))="ED night"</formula>
    </cfRule>
  </conditionalFormatting>
  <conditionalFormatting sqref="F9">
    <cfRule type="beginsWith" dxfId="786" priority="1018" operator="beginsWith" text="daycare">
      <formula>LEFT(F9,LEN("daycare"))="daycare"</formula>
    </cfRule>
    <cfRule type="beginsWith" dxfId="785" priority="1019" operator="beginsWith" text="Night">
      <formula>LEFT(F9,LEN("Night"))="Night"</formula>
    </cfRule>
    <cfRule type="containsText" dxfId="784" priority="1020" operator="containsText" text="LD">
      <formula>NOT(ISERROR(SEARCH("LD",F9)))</formula>
    </cfRule>
    <cfRule type="beginsWith" dxfId="783" priority="1021" operator="beginsWith" text="HDU">
      <formula>LEFT(F9,LEN("HDU"))="HDU"</formula>
    </cfRule>
    <cfRule type="beginsWith" dxfId="782" priority="1022" operator="beginsWith" text="ward">
      <formula>LEFT(F9,LEN("ward"))="ward"</formula>
    </cfRule>
    <cfRule type="beginsWith" dxfId="781" priority="1023" operator="beginsWith" text="ED late">
      <formula>LEFT(F9,LEN("ED late"))="ED late"</formula>
    </cfRule>
    <cfRule type="beginsWith" dxfId="780" priority="1024" operator="beginsWith" text="ED Long">
      <formula>LEFT(F9,LEN("ED Long"))="ED Long"</formula>
    </cfRule>
    <cfRule type="beginsWith" dxfId="779" priority="1025" operator="beginsWith" text="ED Day">
      <formula>LEFT(F9,LEN("ED Day"))="ED Day"</formula>
    </cfRule>
  </conditionalFormatting>
  <conditionalFormatting sqref="F9">
    <cfRule type="beginsWith" dxfId="778" priority="1017" operator="beginsWith" text="ED night">
      <formula>LEFT(F9,LEN("ED night"))="ED night"</formula>
    </cfRule>
  </conditionalFormatting>
  <conditionalFormatting sqref="F11">
    <cfRule type="beginsWith" dxfId="777" priority="1001" operator="beginsWith" text="daycare">
      <formula>LEFT(F11,LEN("daycare"))="daycare"</formula>
    </cfRule>
    <cfRule type="beginsWith" dxfId="776" priority="1002" operator="beginsWith" text="Night">
      <formula>LEFT(F11,LEN("Night"))="Night"</formula>
    </cfRule>
    <cfRule type="containsText" dxfId="775" priority="1003" operator="containsText" text="LD">
      <formula>NOT(ISERROR(SEARCH("LD",F11)))</formula>
    </cfRule>
    <cfRule type="beginsWith" dxfId="774" priority="1004" operator="beginsWith" text="HDU">
      <formula>LEFT(F11,LEN("HDU"))="HDU"</formula>
    </cfRule>
    <cfRule type="beginsWith" dxfId="773" priority="1005" operator="beginsWith" text="ward">
      <formula>LEFT(F11,LEN("ward"))="ward"</formula>
    </cfRule>
    <cfRule type="beginsWith" dxfId="772" priority="1006" operator="beginsWith" text="ED late">
      <formula>LEFT(F11,LEN("ED late"))="ED late"</formula>
    </cfRule>
    <cfRule type="beginsWith" dxfId="771" priority="1007" operator="beginsWith" text="ED Long">
      <formula>LEFT(F11,LEN("ED Long"))="ED Long"</formula>
    </cfRule>
    <cfRule type="beginsWith" dxfId="770" priority="1008" operator="beginsWith" text="ED Day">
      <formula>LEFT(F11,LEN("ED Day"))="ED Day"</formula>
    </cfRule>
  </conditionalFormatting>
  <conditionalFormatting sqref="F11">
    <cfRule type="beginsWith" dxfId="769" priority="1000" operator="beginsWith" text="ED night">
      <formula>LEFT(F11,LEN("ED night"))="ED night"</formula>
    </cfRule>
  </conditionalFormatting>
  <conditionalFormatting sqref="F16">
    <cfRule type="beginsWith" dxfId="768" priority="984" operator="beginsWith" text="daycare">
      <formula>LEFT(F16,LEN("daycare"))="daycare"</formula>
    </cfRule>
    <cfRule type="beginsWith" dxfId="767" priority="985" operator="beginsWith" text="Night">
      <formula>LEFT(F16,LEN("Night"))="Night"</formula>
    </cfRule>
    <cfRule type="containsText" dxfId="766" priority="986" operator="containsText" text="LD">
      <formula>NOT(ISERROR(SEARCH("LD",F16)))</formula>
    </cfRule>
    <cfRule type="beginsWith" dxfId="765" priority="987" operator="beginsWith" text="HDU">
      <formula>LEFT(F16,LEN("HDU"))="HDU"</formula>
    </cfRule>
    <cfRule type="beginsWith" dxfId="764" priority="988" operator="beginsWith" text="ward">
      <formula>LEFT(F16,LEN("ward"))="ward"</formula>
    </cfRule>
    <cfRule type="beginsWith" dxfId="763" priority="989" operator="beginsWith" text="ED late">
      <formula>LEFT(F16,LEN("ED late"))="ED late"</formula>
    </cfRule>
    <cfRule type="beginsWith" dxfId="762" priority="990" operator="beginsWith" text="ED Long">
      <formula>LEFT(F16,LEN("ED Long"))="ED Long"</formula>
    </cfRule>
    <cfRule type="beginsWith" dxfId="761" priority="991" operator="beginsWith" text="ED Day">
      <formula>LEFT(F16,LEN("ED Day"))="ED Day"</formula>
    </cfRule>
  </conditionalFormatting>
  <conditionalFormatting sqref="F16">
    <cfRule type="beginsWith" dxfId="760" priority="983" operator="beginsWith" text="ED night">
      <formula>LEFT(F16,LEN("ED night"))="ED night"</formula>
    </cfRule>
  </conditionalFormatting>
  <conditionalFormatting sqref="F18">
    <cfRule type="beginsWith" dxfId="759" priority="967" operator="beginsWith" text="daycare">
      <formula>LEFT(F18,LEN("daycare"))="daycare"</formula>
    </cfRule>
    <cfRule type="beginsWith" dxfId="758" priority="968" operator="beginsWith" text="Night">
      <formula>LEFT(F18,LEN("Night"))="Night"</formula>
    </cfRule>
    <cfRule type="containsText" dxfId="757" priority="969" operator="containsText" text="LD">
      <formula>NOT(ISERROR(SEARCH("LD",F18)))</formula>
    </cfRule>
    <cfRule type="beginsWith" dxfId="756" priority="970" operator="beginsWith" text="HDU">
      <formula>LEFT(F18,LEN("HDU"))="HDU"</formula>
    </cfRule>
    <cfRule type="beginsWith" dxfId="755" priority="971" operator="beginsWith" text="ward">
      <formula>LEFT(F18,LEN("ward"))="ward"</formula>
    </cfRule>
    <cfRule type="beginsWith" dxfId="754" priority="972" operator="beginsWith" text="ED late">
      <formula>LEFT(F18,LEN("ED late"))="ED late"</formula>
    </cfRule>
    <cfRule type="beginsWith" dxfId="753" priority="973" operator="beginsWith" text="ED Long">
      <formula>LEFT(F18,LEN("ED Long"))="ED Long"</formula>
    </cfRule>
    <cfRule type="beginsWith" dxfId="752" priority="974" operator="beginsWith" text="ED Day">
      <formula>LEFT(F18,LEN("ED Day"))="ED Day"</formula>
    </cfRule>
  </conditionalFormatting>
  <conditionalFormatting sqref="F18">
    <cfRule type="beginsWith" dxfId="751" priority="966" operator="beginsWith" text="ED night">
      <formula>LEFT(F18,LEN("ED night"))="ED night"</formula>
    </cfRule>
  </conditionalFormatting>
  <conditionalFormatting sqref="F23">
    <cfRule type="beginsWith" dxfId="750" priority="950" operator="beginsWith" text="daycare">
      <formula>LEFT(F23,LEN("daycare"))="daycare"</formula>
    </cfRule>
    <cfRule type="beginsWith" dxfId="749" priority="951" operator="beginsWith" text="Night">
      <formula>LEFT(F23,LEN("Night"))="Night"</formula>
    </cfRule>
    <cfRule type="containsText" dxfId="748" priority="952" operator="containsText" text="LD">
      <formula>NOT(ISERROR(SEARCH("LD",F23)))</formula>
    </cfRule>
    <cfRule type="beginsWith" dxfId="747" priority="953" operator="beginsWith" text="HDU">
      <formula>LEFT(F23,LEN("HDU"))="HDU"</formula>
    </cfRule>
    <cfRule type="beginsWith" dxfId="746" priority="954" operator="beginsWith" text="ward">
      <formula>LEFT(F23,LEN("ward"))="ward"</formula>
    </cfRule>
    <cfRule type="beginsWith" dxfId="745" priority="955" operator="beginsWith" text="ED late">
      <formula>LEFT(F23,LEN("ED late"))="ED late"</formula>
    </cfRule>
    <cfRule type="beginsWith" dxfId="744" priority="956" operator="beginsWith" text="ED Long">
      <formula>LEFT(F23,LEN("ED Long"))="ED Long"</formula>
    </cfRule>
    <cfRule type="beginsWith" dxfId="743" priority="957" operator="beginsWith" text="ED Day">
      <formula>LEFT(F23,LEN("ED Day"))="ED Day"</formula>
    </cfRule>
  </conditionalFormatting>
  <conditionalFormatting sqref="F23">
    <cfRule type="beginsWith" dxfId="742" priority="949" operator="beginsWith" text="ED night">
      <formula>LEFT(F23,LEN("ED night"))="ED night"</formula>
    </cfRule>
  </conditionalFormatting>
  <conditionalFormatting sqref="F25">
    <cfRule type="beginsWith" dxfId="741" priority="933" operator="beginsWith" text="daycare">
      <formula>LEFT(F25,LEN("daycare"))="daycare"</formula>
    </cfRule>
    <cfRule type="beginsWith" dxfId="740" priority="934" operator="beginsWith" text="Night">
      <formula>LEFT(F25,LEN("Night"))="Night"</formula>
    </cfRule>
    <cfRule type="containsText" dxfId="739" priority="935" operator="containsText" text="LD">
      <formula>NOT(ISERROR(SEARCH("LD",F25)))</formula>
    </cfRule>
    <cfRule type="beginsWith" dxfId="738" priority="936" operator="beginsWith" text="HDU">
      <formula>LEFT(F25,LEN("HDU"))="HDU"</formula>
    </cfRule>
    <cfRule type="beginsWith" dxfId="737" priority="937" operator="beginsWith" text="ward">
      <formula>LEFT(F25,LEN("ward"))="ward"</formula>
    </cfRule>
    <cfRule type="beginsWith" dxfId="736" priority="938" operator="beginsWith" text="ED late">
      <formula>LEFT(F25,LEN("ED late"))="ED late"</formula>
    </cfRule>
    <cfRule type="beginsWith" dxfId="735" priority="939" operator="beginsWith" text="ED Long">
      <formula>LEFT(F25,LEN("ED Long"))="ED Long"</formula>
    </cfRule>
    <cfRule type="beginsWith" dxfId="734" priority="940" operator="beginsWith" text="ED Day">
      <formula>LEFT(F25,LEN("ED Day"))="ED Day"</formula>
    </cfRule>
  </conditionalFormatting>
  <conditionalFormatting sqref="F25">
    <cfRule type="beginsWith" dxfId="733" priority="932" operator="beginsWith" text="ED night">
      <formula>LEFT(F25,LEN("ED night"))="ED night"</formula>
    </cfRule>
  </conditionalFormatting>
  <conditionalFormatting sqref="F30">
    <cfRule type="beginsWith" dxfId="732" priority="916" operator="beginsWith" text="daycare">
      <formula>LEFT(F30,LEN("daycare"))="daycare"</formula>
    </cfRule>
    <cfRule type="beginsWith" dxfId="731" priority="917" operator="beginsWith" text="Night">
      <formula>LEFT(F30,LEN("Night"))="Night"</formula>
    </cfRule>
    <cfRule type="containsText" dxfId="730" priority="918" operator="containsText" text="LD">
      <formula>NOT(ISERROR(SEARCH("LD",F30)))</formula>
    </cfRule>
    <cfRule type="beginsWith" dxfId="729" priority="919" operator="beginsWith" text="HDU">
      <formula>LEFT(F30,LEN("HDU"))="HDU"</formula>
    </cfRule>
    <cfRule type="beginsWith" dxfId="728" priority="920" operator="beginsWith" text="ward">
      <formula>LEFT(F30,LEN("ward"))="ward"</formula>
    </cfRule>
    <cfRule type="beginsWith" dxfId="727" priority="921" operator="beginsWith" text="ED late">
      <formula>LEFT(F30,LEN("ED late"))="ED late"</formula>
    </cfRule>
    <cfRule type="beginsWith" dxfId="726" priority="922" operator="beginsWith" text="ED Long">
      <formula>LEFT(F30,LEN("ED Long"))="ED Long"</formula>
    </cfRule>
    <cfRule type="beginsWith" dxfId="725" priority="923" operator="beginsWith" text="ED Day">
      <formula>LEFT(F30,LEN("ED Day"))="ED Day"</formula>
    </cfRule>
  </conditionalFormatting>
  <conditionalFormatting sqref="F30">
    <cfRule type="beginsWith" dxfId="724" priority="915" operator="beginsWith" text="ED night">
      <formula>LEFT(F30,LEN("ED night"))="ED night"</formula>
    </cfRule>
  </conditionalFormatting>
  <conditionalFormatting sqref="F32">
    <cfRule type="beginsWith" dxfId="723" priority="899" operator="beginsWith" text="daycare">
      <formula>LEFT(F32,LEN("daycare"))="daycare"</formula>
    </cfRule>
    <cfRule type="beginsWith" dxfId="722" priority="900" operator="beginsWith" text="Night">
      <formula>LEFT(F32,LEN("Night"))="Night"</formula>
    </cfRule>
    <cfRule type="containsText" dxfId="721" priority="901" operator="containsText" text="LD">
      <formula>NOT(ISERROR(SEARCH("LD",F32)))</formula>
    </cfRule>
    <cfRule type="beginsWith" dxfId="720" priority="902" operator="beginsWith" text="HDU">
      <formula>LEFT(F32,LEN("HDU"))="HDU"</formula>
    </cfRule>
    <cfRule type="beginsWith" dxfId="719" priority="903" operator="beginsWith" text="ward">
      <formula>LEFT(F32,LEN("ward"))="ward"</formula>
    </cfRule>
    <cfRule type="beginsWith" dxfId="718" priority="904" operator="beginsWith" text="ED late">
      <formula>LEFT(F32,LEN("ED late"))="ED late"</formula>
    </cfRule>
    <cfRule type="beginsWith" dxfId="717" priority="905" operator="beginsWith" text="ED Long">
      <formula>LEFT(F32,LEN("ED Long"))="ED Long"</formula>
    </cfRule>
    <cfRule type="beginsWith" dxfId="716" priority="906" operator="beginsWith" text="ED Day">
      <formula>LEFT(F32,LEN("ED Day"))="ED Day"</formula>
    </cfRule>
  </conditionalFormatting>
  <conditionalFormatting sqref="F32">
    <cfRule type="beginsWith" dxfId="715" priority="898" operator="beginsWith" text="ED night">
      <formula>LEFT(F32,LEN("ED night"))="ED night"</formula>
    </cfRule>
  </conditionalFormatting>
  <conditionalFormatting sqref="F37">
    <cfRule type="beginsWith" dxfId="714" priority="882" operator="beginsWith" text="daycare">
      <formula>LEFT(F37,LEN("daycare"))="daycare"</formula>
    </cfRule>
    <cfRule type="beginsWith" dxfId="713" priority="883" operator="beginsWith" text="Night">
      <formula>LEFT(F37,LEN("Night"))="Night"</formula>
    </cfRule>
    <cfRule type="containsText" dxfId="712" priority="884" operator="containsText" text="LD">
      <formula>NOT(ISERROR(SEARCH("LD",F37)))</formula>
    </cfRule>
    <cfRule type="beginsWith" dxfId="711" priority="885" operator="beginsWith" text="HDU">
      <formula>LEFT(F37,LEN("HDU"))="HDU"</formula>
    </cfRule>
    <cfRule type="beginsWith" dxfId="710" priority="886" operator="beginsWith" text="ward">
      <formula>LEFT(F37,LEN("ward"))="ward"</formula>
    </cfRule>
    <cfRule type="beginsWith" dxfId="709" priority="887" operator="beginsWith" text="ED late">
      <formula>LEFT(F37,LEN("ED late"))="ED late"</formula>
    </cfRule>
    <cfRule type="beginsWith" dxfId="708" priority="888" operator="beginsWith" text="ED Long">
      <formula>LEFT(F37,LEN("ED Long"))="ED Long"</formula>
    </cfRule>
    <cfRule type="beginsWith" dxfId="707" priority="889" operator="beginsWith" text="ED Day">
      <formula>LEFT(F37,LEN("ED Day"))="ED Day"</formula>
    </cfRule>
  </conditionalFormatting>
  <conditionalFormatting sqref="F37">
    <cfRule type="beginsWith" dxfId="706" priority="881" operator="beginsWith" text="ED night">
      <formula>LEFT(F37,LEN("ED night"))="ED night"</formula>
    </cfRule>
  </conditionalFormatting>
  <conditionalFormatting sqref="F39">
    <cfRule type="beginsWith" dxfId="705" priority="865" operator="beginsWith" text="daycare">
      <formula>LEFT(F39,LEN("daycare"))="daycare"</formula>
    </cfRule>
    <cfRule type="beginsWith" dxfId="704" priority="866" operator="beginsWith" text="Night">
      <formula>LEFT(F39,LEN("Night"))="Night"</formula>
    </cfRule>
    <cfRule type="containsText" dxfId="703" priority="867" operator="containsText" text="LD">
      <formula>NOT(ISERROR(SEARCH("LD",F39)))</formula>
    </cfRule>
    <cfRule type="beginsWith" dxfId="702" priority="868" operator="beginsWith" text="HDU">
      <formula>LEFT(F39,LEN("HDU"))="HDU"</formula>
    </cfRule>
    <cfRule type="beginsWith" dxfId="701" priority="869" operator="beginsWith" text="ward">
      <formula>LEFT(F39,LEN("ward"))="ward"</formula>
    </cfRule>
    <cfRule type="beginsWith" dxfId="700" priority="870" operator="beginsWith" text="ED late">
      <formula>LEFT(F39,LEN("ED late"))="ED late"</formula>
    </cfRule>
    <cfRule type="beginsWith" dxfId="699" priority="871" operator="beginsWith" text="ED Long">
      <formula>LEFT(F39,LEN("ED Long"))="ED Long"</formula>
    </cfRule>
    <cfRule type="beginsWith" dxfId="698" priority="872" operator="beginsWith" text="ED Day">
      <formula>LEFT(F39,LEN("ED Day"))="ED Day"</formula>
    </cfRule>
  </conditionalFormatting>
  <conditionalFormatting sqref="F39">
    <cfRule type="beginsWith" dxfId="697" priority="864" operator="beginsWith" text="ED night">
      <formula>LEFT(F39,LEN("ED night"))="ED night"</formula>
    </cfRule>
  </conditionalFormatting>
  <conditionalFormatting sqref="F44">
    <cfRule type="beginsWith" dxfId="696" priority="848" operator="beginsWith" text="daycare">
      <formula>LEFT(F44,LEN("daycare"))="daycare"</formula>
    </cfRule>
    <cfRule type="beginsWith" dxfId="695" priority="849" operator="beginsWith" text="Night">
      <formula>LEFT(F44,LEN("Night"))="Night"</formula>
    </cfRule>
    <cfRule type="containsText" dxfId="694" priority="850" operator="containsText" text="LD">
      <formula>NOT(ISERROR(SEARCH("LD",F44)))</formula>
    </cfRule>
    <cfRule type="beginsWith" dxfId="693" priority="851" operator="beginsWith" text="HDU">
      <formula>LEFT(F44,LEN("HDU"))="HDU"</formula>
    </cfRule>
    <cfRule type="beginsWith" dxfId="692" priority="852" operator="beginsWith" text="ward">
      <formula>LEFT(F44,LEN("ward"))="ward"</formula>
    </cfRule>
    <cfRule type="beginsWith" dxfId="691" priority="853" operator="beginsWith" text="ED late">
      <formula>LEFT(F44,LEN("ED late"))="ED late"</formula>
    </cfRule>
    <cfRule type="beginsWith" dxfId="690" priority="854" operator="beginsWith" text="ED Long">
      <formula>LEFT(F44,LEN("ED Long"))="ED Long"</formula>
    </cfRule>
    <cfRule type="beginsWith" dxfId="689" priority="855" operator="beginsWith" text="ED Day">
      <formula>LEFT(F44,LEN("ED Day"))="ED Day"</formula>
    </cfRule>
  </conditionalFormatting>
  <conditionalFormatting sqref="F44">
    <cfRule type="beginsWith" dxfId="688" priority="847" operator="beginsWith" text="ED night">
      <formula>LEFT(F44,LEN("ED night"))="ED night"</formula>
    </cfRule>
  </conditionalFormatting>
  <conditionalFormatting sqref="F46">
    <cfRule type="beginsWith" dxfId="687" priority="831" operator="beginsWith" text="daycare">
      <formula>LEFT(F46,LEN("daycare"))="daycare"</formula>
    </cfRule>
    <cfRule type="beginsWith" dxfId="686" priority="832" operator="beginsWith" text="Night">
      <formula>LEFT(F46,LEN("Night"))="Night"</formula>
    </cfRule>
    <cfRule type="containsText" dxfId="685" priority="833" operator="containsText" text="LD">
      <formula>NOT(ISERROR(SEARCH("LD",F46)))</formula>
    </cfRule>
    <cfRule type="beginsWith" dxfId="684" priority="834" operator="beginsWith" text="HDU">
      <formula>LEFT(F46,LEN("HDU"))="HDU"</formula>
    </cfRule>
    <cfRule type="beginsWith" dxfId="683" priority="835" operator="beginsWith" text="ward">
      <formula>LEFT(F46,LEN("ward"))="ward"</formula>
    </cfRule>
    <cfRule type="beginsWith" dxfId="682" priority="836" operator="beginsWith" text="ED late">
      <formula>LEFT(F46,LEN("ED late"))="ED late"</formula>
    </cfRule>
    <cfRule type="beginsWith" dxfId="681" priority="837" operator="beginsWith" text="ED Long">
      <formula>LEFT(F46,LEN("ED Long"))="ED Long"</formula>
    </cfRule>
    <cfRule type="beginsWith" dxfId="680" priority="838" operator="beginsWith" text="ED Day">
      <formula>LEFT(F46,LEN("ED Day"))="ED Day"</formula>
    </cfRule>
  </conditionalFormatting>
  <conditionalFormatting sqref="F46">
    <cfRule type="beginsWith" dxfId="679" priority="830" operator="beginsWith" text="ED night">
      <formula>LEFT(F46,LEN("ED night"))="ED night"</formula>
    </cfRule>
  </conditionalFormatting>
  <conditionalFormatting sqref="F51">
    <cfRule type="beginsWith" dxfId="678" priority="814" operator="beginsWith" text="daycare">
      <formula>LEFT(F51,LEN("daycare"))="daycare"</formula>
    </cfRule>
    <cfRule type="beginsWith" dxfId="677" priority="815" operator="beginsWith" text="Night">
      <formula>LEFT(F51,LEN("Night"))="Night"</formula>
    </cfRule>
    <cfRule type="containsText" dxfId="676" priority="816" operator="containsText" text="LD">
      <formula>NOT(ISERROR(SEARCH("LD",F51)))</formula>
    </cfRule>
    <cfRule type="beginsWith" dxfId="675" priority="817" operator="beginsWith" text="HDU">
      <formula>LEFT(F51,LEN("HDU"))="HDU"</formula>
    </cfRule>
    <cfRule type="beginsWith" dxfId="674" priority="818" operator="beginsWith" text="ward">
      <formula>LEFT(F51,LEN("ward"))="ward"</formula>
    </cfRule>
    <cfRule type="beginsWith" dxfId="673" priority="819" operator="beginsWith" text="ED late">
      <formula>LEFT(F51,LEN("ED late"))="ED late"</formula>
    </cfRule>
    <cfRule type="beginsWith" dxfId="672" priority="820" operator="beginsWith" text="ED Long">
      <formula>LEFT(F51,LEN("ED Long"))="ED Long"</formula>
    </cfRule>
    <cfRule type="beginsWith" dxfId="671" priority="821" operator="beginsWith" text="ED Day">
      <formula>LEFT(F51,LEN("ED Day"))="ED Day"</formula>
    </cfRule>
  </conditionalFormatting>
  <conditionalFormatting sqref="F51">
    <cfRule type="beginsWith" dxfId="670" priority="813" operator="beginsWith" text="ED night">
      <formula>LEFT(F51,LEN("ED night"))="ED night"</formula>
    </cfRule>
  </conditionalFormatting>
  <conditionalFormatting sqref="F53">
    <cfRule type="beginsWith" dxfId="669" priority="797" operator="beginsWith" text="daycare">
      <formula>LEFT(F53,LEN("daycare"))="daycare"</formula>
    </cfRule>
    <cfRule type="beginsWith" dxfId="668" priority="798" operator="beginsWith" text="Night">
      <formula>LEFT(F53,LEN("Night"))="Night"</formula>
    </cfRule>
    <cfRule type="containsText" dxfId="667" priority="799" operator="containsText" text="LD">
      <formula>NOT(ISERROR(SEARCH("LD",F53)))</formula>
    </cfRule>
    <cfRule type="beginsWith" dxfId="666" priority="800" operator="beginsWith" text="HDU">
      <formula>LEFT(F53,LEN("HDU"))="HDU"</formula>
    </cfRule>
    <cfRule type="beginsWith" dxfId="665" priority="801" operator="beginsWith" text="ward">
      <formula>LEFT(F53,LEN("ward"))="ward"</formula>
    </cfRule>
    <cfRule type="beginsWith" dxfId="664" priority="802" operator="beginsWith" text="ED late">
      <formula>LEFT(F53,LEN("ED late"))="ED late"</formula>
    </cfRule>
    <cfRule type="beginsWith" dxfId="663" priority="803" operator="beginsWith" text="ED Long">
      <formula>LEFT(F53,LEN("ED Long"))="ED Long"</formula>
    </cfRule>
    <cfRule type="beginsWith" dxfId="662" priority="804" operator="beginsWith" text="ED Day">
      <formula>LEFT(F53,LEN("ED Day"))="ED Day"</formula>
    </cfRule>
  </conditionalFormatting>
  <conditionalFormatting sqref="F53">
    <cfRule type="beginsWith" dxfId="661" priority="796" operator="beginsWith" text="ED night">
      <formula>LEFT(F53,LEN("ED night"))="ED night"</formula>
    </cfRule>
  </conditionalFormatting>
  <conditionalFormatting sqref="F58">
    <cfRule type="beginsWith" dxfId="660" priority="780" operator="beginsWith" text="daycare">
      <formula>LEFT(F58,LEN("daycare"))="daycare"</formula>
    </cfRule>
    <cfRule type="beginsWith" dxfId="659" priority="781" operator="beginsWith" text="Night">
      <formula>LEFT(F58,LEN("Night"))="Night"</formula>
    </cfRule>
    <cfRule type="containsText" dxfId="658" priority="782" operator="containsText" text="LD">
      <formula>NOT(ISERROR(SEARCH("LD",F58)))</formula>
    </cfRule>
    <cfRule type="beginsWith" dxfId="657" priority="783" operator="beginsWith" text="HDU">
      <formula>LEFT(F58,LEN("HDU"))="HDU"</formula>
    </cfRule>
    <cfRule type="beginsWith" dxfId="656" priority="784" operator="beginsWith" text="ward">
      <formula>LEFT(F58,LEN("ward"))="ward"</formula>
    </cfRule>
    <cfRule type="beginsWith" dxfId="655" priority="785" operator="beginsWith" text="ED late">
      <formula>LEFT(F58,LEN("ED late"))="ED late"</formula>
    </cfRule>
    <cfRule type="beginsWith" dxfId="654" priority="786" operator="beginsWith" text="ED Long">
      <formula>LEFT(F58,LEN("ED Long"))="ED Long"</formula>
    </cfRule>
    <cfRule type="beginsWith" dxfId="653" priority="787" operator="beginsWith" text="ED Day">
      <formula>LEFT(F58,LEN("ED Day"))="ED Day"</formula>
    </cfRule>
  </conditionalFormatting>
  <conditionalFormatting sqref="F58">
    <cfRule type="beginsWith" dxfId="652" priority="779" operator="beginsWith" text="ED night">
      <formula>LEFT(F58,LEN("ED night"))="ED night"</formula>
    </cfRule>
  </conditionalFormatting>
  <conditionalFormatting sqref="F58">
    <cfRule type="beginsWith" dxfId="651" priority="771" operator="beginsWith" text="daycare">
      <formula>LEFT(F58,LEN("daycare"))="daycare"</formula>
    </cfRule>
    <cfRule type="beginsWith" dxfId="650" priority="772" operator="beginsWith" text="Night">
      <formula>LEFT(F58,LEN("Night"))="Night"</formula>
    </cfRule>
    <cfRule type="containsText" dxfId="649" priority="773" operator="containsText" text="LD">
      <formula>NOT(ISERROR(SEARCH("LD",F58)))</formula>
    </cfRule>
    <cfRule type="beginsWith" dxfId="648" priority="774" operator="beginsWith" text="HDU">
      <formula>LEFT(F58,LEN("HDU"))="HDU"</formula>
    </cfRule>
    <cfRule type="beginsWith" dxfId="647" priority="775" operator="beginsWith" text="ward">
      <formula>LEFT(F58,LEN("ward"))="ward"</formula>
    </cfRule>
    <cfRule type="beginsWith" dxfId="646" priority="776" operator="beginsWith" text="ED late">
      <formula>LEFT(F58,LEN("ED late"))="ED late"</formula>
    </cfRule>
    <cfRule type="beginsWith" dxfId="645" priority="777" operator="beginsWith" text="ED Long">
      <formula>LEFT(F58,LEN("ED Long"))="ED Long"</formula>
    </cfRule>
    <cfRule type="beginsWith" dxfId="644" priority="778" operator="beginsWith" text="ED Day">
      <formula>LEFT(F58,LEN("ED Day"))="ED Day"</formula>
    </cfRule>
  </conditionalFormatting>
  <conditionalFormatting sqref="F60">
    <cfRule type="beginsWith" dxfId="643" priority="763" operator="beginsWith" text="daycare">
      <formula>LEFT(F60,LEN("daycare"))="daycare"</formula>
    </cfRule>
    <cfRule type="beginsWith" dxfId="642" priority="764" operator="beginsWith" text="Night">
      <formula>LEFT(F60,LEN("Night"))="Night"</formula>
    </cfRule>
    <cfRule type="containsText" dxfId="641" priority="765" operator="containsText" text="LD">
      <formula>NOT(ISERROR(SEARCH("LD",F60)))</formula>
    </cfRule>
    <cfRule type="beginsWith" dxfId="640" priority="766" operator="beginsWith" text="HDU">
      <formula>LEFT(F60,LEN("HDU"))="HDU"</formula>
    </cfRule>
    <cfRule type="beginsWith" dxfId="639" priority="767" operator="beginsWith" text="ward">
      <formula>LEFT(F60,LEN("ward"))="ward"</formula>
    </cfRule>
    <cfRule type="beginsWith" dxfId="638" priority="768" operator="beginsWith" text="ED late">
      <formula>LEFT(F60,LEN("ED late"))="ED late"</formula>
    </cfRule>
    <cfRule type="beginsWith" dxfId="637" priority="769" operator="beginsWith" text="ED Long">
      <formula>LEFT(F60,LEN("ED Long"))="ED Long"</formula>
    </cfRule>
    <cfRule type="beginsWith" dxfId="636" priority="770" operator="beginsWith" text="ED Day">
      <formula>LEFT(F60,LEN("ED Day"))="ED Day"</formula>
    </cfRule>
  </conditionalFormatting>
  <conditionalFormatting sqref="F60">
    <cfRule type="beginsWith" dxfId="635" priority="762" operator="beginsWith" text="ED night">
      <formula>LEFT(F60,LEN("ED night"))="ED night"</formula>
    </cfRule>
  </conditionalFormatting>
  <conditionalFormatting sqref="F60">
    <cfRule type="beginsWith" dxfId="634" priority="754" operator="beginsWith" text="daycare">
      <formula>LEFT(F60,LEN("daycare"))="daycare"</formula>
    </cfRule>
    <cfRule type="beginsWith" dxfId="633" priority="755" operator="beginsWith" text="Night">
      <formula>LEFT(F60,LEN("Night"))="Night"</formula>
    </cfRule>
    <cfRule type="containsText" dxfId="632" priority="756" operator="containsText" text="LD">
      <formula>NOT(ISERROR(SEARCH("LD",F60)))</formula>
    </cfRule>
    <cfRule type="beginsWith" dxfId="631" priority="757" operator="beginsWith" text="HDU">
      <formula>LEFT(F60,LEN("HDU"))="HDU"</formula>
    </cfRule>
    <cfRule type="beginsWith" dxfId="630" priority="758" operator="beginsWith" text="ward">
      <formula>LEFT(F60,LEN("ward"))="ward"</formula>
    </cfRule>
    <cfRule type="beginsWith" dxfId="629" priority="759" operator="beginsWith" text="ED late">
      <formula>LEFT(F60,LEN("ED late"))="ED late"</formula>
    </cfRule>
    <cfRule type="beginsWith" dxfId="628" priority="760" operator="beginsWith" text="ED Long">
      <formula>LEFT(F60,LEN("ED Long"))="ED Long"</formula>
    </cfRule>
    <cfRule type="beginsWith" dxfId="627" priority="761" operator="beginsWith" text="ED Day">
      <formula>LEFT(F60,LEN("ED Day"))="ED Day"</formula>
    </cfRule>
  </conditionalFormatting>
  <conditionalFormatting sqref="F65">
    <cfRule type="beginsWith" dxfId="626" priority="746" operator="beginsWith" text="daycare">
      <formula>LEFT(F65,LEN("daycare"))="daycare"</formula>
    </cfRule>
    <cfRule type="beginsWith" dxfId="625" priority="747" operator="beginsWith" text="Night">
      <formula>LEFT(F65,LEN("Night"))="Night"</formula>
    </cfRule>
    <cfRule type="containsText" dxfId="624" priority="748" operator="containsText" text="LD">
      <formula>NOT(ISERROR(SEARCH("LD",F65)))</formula>
    </cfRule>
    <cfRule type="beginsWith" dxfId="623" priority="749" operator="beginsWith" text="HDU">
      <formula>LEFT(F65,LEN("HDU"))="HDU"</formula>
    </cfRule>
    <cfRule type="beginsWith" dxfId="622" priority="750" operator="beginsWith" text="ward">
      <formula>LEFT(F65,LEN("ward"))="ward"</formula>
    </cfRule>
    <cfRule type="beginsWith" dxfId="621" priority="751" operator="beginsWith" text="ED late">
      <formula>LEFT(F65,LEN("ED late"))="ED late"</formula>
    </cfRule>
    <cfRule type="beginsWith" dxfId="620" priority="752" operator="beginsWith" text="ED Long">
      <formula>LEFT(F65,LEN("ED Long"))="ED Long"</formula>
    </cfRule>
    <cfRule type="beginsWith" dxfId="619" priority="753" operator="beginsWith" text="ED Day">
      <formula>LEFT(F65,LEN("ED Day"))="ED Day"</formula>
    </cfRule>
  </conditionalFormatting>
  <conditionalFormatting sqref="F65">
    <cfRule type="beginsWith" dxfId="618" priority="745" operator="beginsWith" text="ED night">
      <formula>LEFT(F65,LEN("ED night"))="ED night"</formula>
    </cfRule>
  </conditionalFormatting>
  <conditionalFormatting sqref="F65">
    <cfRule type="beginsWith" dxfId="617" priority="737" operator="beginsWith" text="daycare">
      <formula>LEFT(F65,LEN("daycare"))="daycare"</formula>
    </cfRule>
    <cfRule type="beginsWith" dxfId="616" priority="738" operator="beginsWith" text="Night">
      <formula>LEFT(F65,LEN("Night"))="Night"</formula>
    </cfRule>
    <cfRule type="containsText" dxfId="615" priority="739" operator="containsText" text="LD">
      <formula>NOT(ISERROR(SEARCH("LD",F65)))</formula>
    </cfRule>
    <cfRule type="beginsWith" dxfId="614" priority="740" operator="beginsWith" text="HDU">
      <formula>LEFT(F65,LEN("HDU"))="HDU"</formula>
    </cfRule>
    <cfRule type="beginsWith" dxfId="613" priority="741" operator="beginsWith" text="ward">
      <formula>LEFT(F65,LEN("ward"))="ward"</formula>
    </cfRule>
    <cfRule type="beginsWith" dxfId="612" priority="742" operator="beginsWith" text="ED late">
      <formula>LEFT(F65,LEN("ED late"))="ED late"</formula>
    </cfRule>
    <cfRule type="beginsWith" dxfId="611" priority="743" operator="beginsWith" text="ED Long">
      <formula>LEFT(F65,LEN("ED Long"))="ED Long"</formula>
    </cfRule>
    <cfRule type="beginsWith" dxfId="610" priority="744" operator="beginsWith" text="ED Day">
      <formula>LEFT(F65,LEN("ED Day"))="ED Day"</formula>
    </cfRule>
  </conditionalFormatting>
  <conditionalFormatting sqref="F67">
    <cfRule type="beginsWith" dxfId="609" priority="729" operator="beginsWith" text="daycare">
      <formula>LEFT(F67,LEN("daycare"))="daycare"</formula>
    </cfRule>
    <cfRule type="beginsWith" dxfId="608" priority="730" operator="beginsWith" text="Night">
      <formula>LEFT(F67,LEN("Night"))="Night"</formula>
    </cfRule>
    <cfRule type="containsText" dxfId="607" priority="731" operator="containsText" text="LD">
      <formula>NOT(ISERROR(SEARCH("LD",F67)))</formula>
    </cfRule>
    <cfRule type="beginsWith" dxfId="606" priority="732" operator="beginsWith" text="HDU">
      <formula>LEFT(F67,LEN("HDU"))="HDU"</formula>
    </cfRule>
    <cfRule type="beginsWith" dxfId="605" priority="733" operator="beginsWith" text="ward">
      <formula>LEFT(F67,LEN("ward"))="ward"</formula>
    </cfRule>
    <cfRule type="beginsWith" dxfId="604" priority="734" operator="beginsWith" text="ED late">
      <formula>LEFT(F67,LEN("ED late"))="ED late"</formula>
    </cfRule>
    <cfRule type="beginsWith" dxfId="603" priority="735" operator="beginsWith" text="ED Long">
      <formula>LEFT(F67,LEN("ED Long"))="ED Long"</formula>
    </cfRule>
    <cfRule type="beginsWith" dxfId="602" priority="736" operator="beginsWith" text="ED Day">
      <formula>LEFT(F67,LEN("ED Day"))="ED Day"</formula>
    </cfRule>
  </conditionalFormatting>
  <conditionalFormatting sqref="F67">
    <cfRule type="beginsWith" dxfId="601" priority="728" operator="beginsWith" text="ED night">
      <formula>LEFT(F67,LEN("ED night"))="ED night"</formula>
    </cfRule>
  </conditionalFormatting>
  <conditionalFormatting sqref="F67">
    <cfRule type="beginsWith" dxfId="600" priority="720" operator="beginsWith" text="daycare">
      <formula>LEFT(F67,LEN("daycare"))="daycare"</formula>
    </cfRule>
    <cfRule type="beginsWith" dxfId="599" priority="721" operator="beginsWith" text="Night">
      <formula>LEFT(F67,LEN("Night"))="Night"</formula>
    </cfRule>
    <cfRule type="containsText" dxfId="598" priority="722" operator="containsText" text="LD">
      <formula>NOT(ISERROR(SEARCH("LD",F67)))</formula>
    </cfRule>
    <cfRule type="beginsWith" dxfId="597" priority="723" operator="beginsWith" text="HDU">
      <formula>LEFT(F67,LEN("HDU"))="HDU"</formula>
    </cfRule>
    <cfRule type="beginsWith" dxfId="596" priority="724" operator="beginsWith" text="ward">
      <formula>LEFT(F67,LEN("ward"))="ward"</formula>
    </cfRule>
    <cfRule type="beginsWith" dxfId="595" priority="725" operator="beginsWith" text="ED late">
      <formula>LEFT(F67,LEN("ED late"))="ED late"</formula>
    </cfRule>
    <cfRule type="beginsWith" dxfId="594" priority="726" operator="beginsWith" text="ED Long">
      <formula>LEFT(F67,LEN("ED Long"))="ED Long"</formula>
    </cfRule>
    <cfRule type="beginsWith" dxfId="593" priority="727" operator="beginsWith" text="ED Day">
      <formula>LEFT(F67,LEN("ED Day"))="ED Day"</formula>
    </cfRule>
  </conditionalFormatting>
  <conditionalFormatting sqref="F72">
    <cfRule type="beginsWith" dxfId="592" priority="712" operator="beginsWith" text="daycare">
      <formula>LEFT(F72,LEN("daycare"))="daycare"</formula>
    </cfRule>
    <cfRule type="beginsWith" dxfId="591" priority="713" operator="beginsWith" text="Night">
      <formula>LEFT(F72,LEN("Night"))="Night"</formula>
    </cfRule>
    <cfRule type="containsText" dxfId="590" priority="714" operator="containsText" text="LD">
      <formula>NOT(ISERROR(SEARCH("LD",F72)))</formula>
    </cfRule>
    <cfRule type="beginsWith" dxfId="589" priority="715" operator="beginsWith" text="HDU">
      <formula>LEFT(F72,LEN("HDU"))="HDU"</formula>
    </cfRule>
    <cfRule type="beginsWith" dxfId="588" priority="716" operator="beginsWith" text="ward">
      <formula>LEFT(F72,LEN("ward"))="ward"</formula>
    </cfRule>
    <cfRule type="beginsWith" dxfId="587" priority="717" operator="beginsWith" text="ED late">
      <formula>LEFT(F72,LEN("ED late"))="ED late"</formula>
    </cfRule>
    <cfRule type="beginsWith" dxfId="586" priority="718" operator="beginsWith" text="ED Long">
      <formula>LEFT(F72,LEN("ED Long"))="ED Long"</formula>
    </cfRule>
    <cfRule type="beginsWith" dxfId="585" priority="719" operator="beginsWith" text="ED Day">
      <formula>LEFT(F72,LEN("ED Day"))="ED Day"</formula>
    </cfRule>
  </conditionalFormatting>
  <conditionalFormatting sqref="F72">
    <cfRule type="beginsWith" dxfId="584" priority="711" operator="beginsWith" text="ED night">
      <formula>LEFT(F72,LEN("ED night"))="ED night"</formula>
    </cfRule>
  </conditionalFormatting>
  <conditionalFormatting sqref="F72">
    <cfRule type="beginsWith" dxfId="583" priority="703" operator="beginsWith" text="daycare">
      <formula>LEFT(F72,LEN("daycare"))="daycare"</formula>
    </cfRule>
    <cfRule type="beginsWith" dxfId="582" priority="704" operator="beginsWith" text="Night">
      <formula>LEFT(F72,LEN("Night"))="Night"</formula>
    </cfRule>
    <cfRule type="containsText" dxfId="581" priority="705" operator="containsText" text="LD">
      <formula>NOT(ISERROR(SEARCH("LD",F72)))</formula>
    </cfRule>
    <cfRule type="beginsWith" dxfId="580" priority="706" operator="beginsWith" text="HDU">
      <formula>LEFT(F72,LEN("HDU"))="HDU"</formula>
    </cfRule>
    <cfRule type="beginsWith" dxfId="579" priority="707" operator="beginsWith" text="ward">
      <formula>LEFT(F72,LEN("ward"))="ward"</formula>
    </cfRule>
    <cfRule type="beginsWith" dxfId="578" priority="708" operator="beginsWith" text="ED late">
      <formula>LEFT(F72,LEN("ED late"))="ED late"</formula>
    </cfRule>
    <cfRule type="beginsWith" dxfId="577" priority="709" operator="beginsWith" text="ED Long">
      <formula>LEFT(F72,LEN("ED Long"))="ED Long"</formula>
    </cfRule>
    <cfRule type="beginsWith" dxfId="576" priority="710" operator="beginsWith" text="ED Day">
      <formula>LEFT(F72,LEN("ED Day"))="ED Day"</formula>
    </cfRule>
  </conditionalFormatting>
  <conditionalFormatting sqref="F74">
    <cfRule type="beginsWith" dxfId="575" priority="695" operator="beginsWith" text="daycare">
      <formula>LEFT(F74,LEN("daycare"))="daycare"</formula>
    </cfRule>
    <cfRule type="beginsWith" dxfId="574" priority="696" operator="beginsWith" text="Night">
      <formula>LEFT(F74,LEN("Night"))="Night"</formula>
    </cfRule>
    <cfRule type="containsText" dxfId="573" priority="697" operator="containsText" text="LD">
      <formula>NOT(ISERROR(SEARCH("LD",F74)))</formula>
    </cfRule>
    <cfRule type="beginsWith" dxfId="572" priority="698" operator="beginsWith" text="HDU">
      <formula>LEFT(F74,LEN("HDU"))="HDU"</formula>
    </cfRule>
    <cfRule type="beginsWith" dxfId="571" priority="699" operator="beginsWith" text="ward">
      <formula>LEFT(F74,LEN("ward"))="ward"</formula>
    </cfRule>
    <cfRule type="beginsWith" dxfId="570" priority="700" operator="beginsWith" text="ED late">
      <formula>LEFT(F74,LEN("ED late"))="ED late"</formula>
    </cfRule>
    <cfRule type="beginsWith" dxfId="569" priority="701" operator="beginsWith" text="ED Long">
      <formula>LEFT(F74,LEN("ED Long"))="ED Long"</formula>
    </cfRule>
    <cfRule type="beginsWith" dxfId="568" priority="702" operator="beginsWith" text="ED Day">
      <formula>LEFT(F74,LEN("ED Day"))="ED Day"</formula>
    </cfRule>
  </conditionalFormatting>
  <conditionalFormatting sqref="F74">
    <cfRule type="beginsWith" dxfId="567" priority="694" operator="beginsWith" text="ED night">
      <formula>LEFT(F74,LEN("ED night"))="ED night"</formula>
    </cfRule>
  </conditionalFormatting>
  <conditionalFormatting sqref="F74">
    <cfRule type="beginsWith" dxfId="566" priority="686" operator="beginsWith" text="daycare">
      <formula>LEFT(F74,LEN("daycare"))="daycare"</formula>
    </cfRule>
    <cfRule type="beginsWith" dxfId="565" priority="687" operator="beginsWith" text="Night">
      <formula>LEFT(F74,LEN("Night"))="Night"</formula>
    </cfRule>
    <cfRule type="containsText" dxfId="564" priority="688" operator="containsText" text="LD">
      <formula>NOT(ISERROR(SEARCH("LD",F74)))</formula>
    </cfRule>
    <cfRule type="beginsWith" dxfId="563" priority="689" operator="beginsWith" text="HDU">
      <formula>LEFT(F74,LEN("HDU"))="HDU"</formula>
    </cfRule>
    <cfRule type="beginsWith" dxfId="562" priority="690" operator="beginsWith" text="ward">
      <formula>LEFT(F74,LEN("ward"))="ward"</formula>
    </cfRule>
    <cfRule type="beginsWith" dxfId="561" priority="691" operator="beginsWith" text="ED late">
      <formula>LEFT(F74,LEN("ED late"))="ED late"</formula>
    </cfRule>
    <cfRule type="beginsWith" dxfId="560" priority="692" operator="beginsWith" text="ED Long">
      <formula>LEFT(F74,LEN("ED Long"))="ED Long"</formula>
    </cfRule>
    <cfRule type="beginsWith" dxfId="559" priority="693" operator="beginsWith" text="ED Day">
      <formula>LEFT(F74,LEN("ED Day"))="ED Day"</formula>
    </cfRule>
  </conditionalFormatting>
  <conditionalFormatting sqref="F79">
    <cfRule type="beginsWith" dxfId="558" priority="677" operator="beginsWith" text="ED night">
      <formula>LEFT(F79,LEN("ED night"))="ED night"</formula>
    </cfRule>
  </conditionalFormatting>
  <conditionalFormatting sqref="F79">
    <cfRule type="beginsWith" dxfId="557" priority="669" operator="beginsWith" text="daycare">
      <formula>LEFT(F79,LEN("daycare"))="daycare"</formula>
    </cfRule>
    <cfRule type="beginsWith" dxfId="556" priority="670" operator="beginsWith" text="Night">
      <formula>LEFT(F79,LEN("Night"))="Night"</formula>
    </cfRule>
    <cfRule type="containsText" dxfId="555" priority="671" operator="containsText" text="LD">
      <formula>NOT(ISERROR(SEARCH("LD",F79)))</formula>
    </cfRule>
    <cfRule type="beginsWith" dxfId="554" priority="672" operator="beginsWith" text="HDU">
      <formula>LEFT(F79,LEN("HDU"))="HDU"</formula>
    </cfRule>
    <cfRule type="beginsWith" dxfId="553" priority="673" operator="beginsWith" text="ward">
      <formula>LEFT(F79,LEN("ward"))="ward"</formula>
    </cfRule>
    <cfRule type="beginsWith" dxfId="552" priority="674" operator="beginsWith" text="ED late">
      <formula>LEFT(F79,LEN("ED late"))="ED late"</formula>
    </cfRule>
    <cfRule type="beginsWith" dxfId="551" priority="675" operator="beginsWith" text="ED Long">
      <formula>LEFT(F79,LEN("ED Long"))="ED Long"</formula>
    </cfRule>
    <cfRule type="beginsWith" dxfId="550" priority="676" operator="beginsWith" text="ED Day">
      <formula>LEFT(F79,LEN("ED Day"))="ED Day"</formula>
    </cfRule>
  </conditionalFormatting>
  <conditionalFormatting sqref="F81">
    <cfRule type="beginsWith" dxfId="549" priority="661" operator="beginsWith" text="daycare">
      <formula>LEFT(F81,LEN("daycare"))="daycare"</formula>
    </cfRule>
    <cfRule type="beginsWith" dxfId="548" priority="662" operator="beginsWith" text="Night">
      <formula>LEFT(F81,LEN("Night"))="Night"</formula>
    </cfRule>
    <cfRule type="containsText" dxfId="547" priority="663" operator="containsText" text="LD">
      <formula>NOT(ISERROR(SEARCH("LD",F81)))</formula>
    </cfRule>
    <cfRule type="beginsWith" dxfId="546" priority="664" operator="beginsWith" text="HDU">
      <formula>LEFT(F81,LEN("HDU"))="HDU"</formula>
    </cfRule>
    <cfRule type="beginsWith" dxfId="545" priority="665" operator="beginsWith" text="ward">
      <formula>LEFT(F81,LEN("ward"))="ward"</formula>
    </cfRule>
    <cfRule type="beginsWith" dxfId="544" priority="666" operator="beginsWith" text="ED late">
      <formula>LEFT(F81,LEN("ED late"))="ED late"</formula>
    </cfRule>
    <cfRule type="beginsWith" dxfId="543" priority="667" operator="beginsWith" text="ED Long">
      <formula>LEFT(F81,LEN("ED Long"))="ED Long"</formula>
    </cfRule>
    <cfRule type="beginsWith" dxfId="542" priority="668" operator="beginsWith" text="ED Day">
      <formula>LEFT(F81,LEN("ED Day"))="ED Day"</formula>
    </cfRule>
  </conditionalFormatting>
  <conditionalFormatting sqref="F81">
    <cfRule type="beginsWith" dxfId="541" priority="660" operator="beginsWith" text="ED night">
      <formula>LEFT(F81,LEN("ED night"))="ED night"</formula>
    </cfRule>
  </conditionalFormatting>
  <conditionalFormatting sqref="F86">
    <cfRule type="beginsWith" dxfId="540" priority="643" operator="beginsWith" text="ED night">
      <formula>LEFT(F86,LEN("ED night"))="ED night"</formula>
    </cfRule>
  </conditionalFormatting>
  <conditionalFormatting sqref="F86">
    <cfRule type="beginsWith" dxfId="539" priority="635" operator="beginsWith" text="daycare">
      <formula>LEFT(F86,LEN("daycare"))="daycare"</formula>
    </cfRule>
    <cfRule type="beginsWith" dxfId="538" priority="636" operator="beginsWith" text="Night">
      <formula>LEFT(F86,LEN("Night"))="Night"</formula>
    </cfRule>
    <cfRule type="containsText" dxfId="537" priority="637" operator="containsText" text="LD">
      <formula>NOT(ISERROR(SEARCH("LD",F86)))</formula>
    </cfRule>
    <cfRule type="beginsWith" dxfId="536" priority="638" operator="beginsWith" text="HDU">
      <formula>LEFT(F86,LEN("HDU"))="HDU"</formula>
    </cfRule>
    <cfRule type="beginsWith" dxfId="535" priority="639" operator="beginsWith" text="ward">
      <formula>LEFT(F86,LEN("ward"))="ward"</formula>
    </cfRule>
    <cfRule type="beginsWith" dxfId="534" priority="640" operator="beginsWith" text="ED late">
      <formula>LEFT(F86,LEN("ED late"))="ED late"</formula>
    </cfRule>
    <cfRule type="beginsWith" dxfId="533" priority="641" operator="beginsWith" text="ED Long">
      <formula>LEFT(F86,LEN("ED Long"))="ED Long"</formula>
    </cfRule>
    <cfRule type="beginsWith" dxfId="532" priority="642" operator="beginsWith" text="ED Day">
      <formula>LEFT(F86,LEN("ED Day"))="ED Day"</formula>
    </cfRule>
  </conditionalFormatting>
  <conditionalFormatting sqref="F88">
    <cfRule type="beginsWith" dxfId="531" priority="627" operator="beginsWith" text="daycare">
      <formula>LEFT(F88,LEN("daycare"))="daycare"</formula>
    </cfRule>
    <cfRule type="beginsWith" dxfId="530" priority="628" operator="beginsWith" text="Night">
      <formula>LEFT(F88,LEN("Night"))="Night"</formula>
    </cfRule>
    <cfRule type="containsText" dxfId="529" priority="629" operator="containsText" text="LD">
      <formula>NOT(ISERROR(SEARCH("LD",F88)))</formula>
    </cfRule>
    <cfRule type="beginsWith" dxfId="528" priority="630" operator="beginsWith" text="HDU">
      <formula>LEFT(F88,LEN("HDU"))="HDU"</formula>
    </cfRule>
    <cfRule type="beginsWith" dxfId="527" priority="631" operator="beginsWith" text="ward">
      <formula>LEFT(F88,LEN("ward"))="ward"</formula>
    </cfRule>
    <cfRule type="beginsWith" dxfId="526" priority="632" operator="beginsWith" text="ED late">
      <formula>LEFT(F88,LEN("ED late"))="ED late"</formula>
    </cfRule>
    <cfRule type="beginsWith" dxfId="525" priority="633" operator="beginsWith" text="ED Long">
      <formula>LEFT(F88,LEN("ED Long"))="ED Long"</formula>
    </cfRule>
    <cfRule type="beginsWith" dxfId="524" priority="634" operator="beginsWith" text="ED Day">
      <formula>LEFT(F88,LEN("ED Day"))="ED Day"</formula>
    </cfRule>
  </conditionalFormatting>
  <conditionalFormatting sqref="F88">
    <cfRule type="beginsWith" dxfId="523" priority="626" operator="beginsWith" text="ED night">
      <formula>LEFT(F88,LEN("ED night"))="ED night"</formula>
    </cfRule>
  </conditionalFormatting>
  <conditionalFormatting sqref="F88">
    <cfRule type="beginsWith" dxfId="522" priority="618" operator="beginsWith" text="daycare">
      <formula>LEFT(F88,LEN("daycare"))="daycare"</formula>
    </cfRule>
    <cfRule type="beginsWith" dxfId="521" priority="619" operator="beginsWith" text="Night">
      <formula>LEFT(F88,LEN("Night"))="Night"</formula>
    </cfRule>
    <cfRule type="containsText" dxfId="520" priority="620" operator="containsText" text="LD">
      <formula>NOT(ISERROR(SEARCH("LD",F88)))</formula>
    </cfRule>
    <cfRule type="beginsWith" dxfId="519" priority="621" operator="beginsWith" text="HDU">
      <formula>LEFT(F88,LEN("HDU"))="HDU"</formula>
    </cfRule>
    <cfRule type="beginsWith" dxfId="518" priority="622" operator="beginsWith" text="ward">
      <formula>LEFT(F88,LEN("ward"))="ward"</formula>
    </cfRule>
    <cfRule type="beginsWith" dxfId="517" priority="623" operator="beginsWith" text="ED late">
      <formula>LEFT(F88,LEN("ED late"))="ED late"</formula>
    </cfRule>
    <cfRule type="beginsWith" dxfId="516" priority="624" operator="beginsWith" text="ED Long">
      <formula>LEFT(F88,LEN("ED Long"))="ED Long"</formula>
    </cfRule>
    <cfRule type="beginsWith" dxfId="515" priority="625" operator="beginsWith" text="ED Day">
      <formula>LEFT(F88,LEN("ED Day"))="ED Day"</formula>
    </cfRule>
  </conditionalFormatting>
  <conditionalFormatting sqref="F93">
    <cfRule type="beginsWith" dxfId="514" priority="610" operator="beginsWith" text="daycare">
      <formula>LEFT(F93,LEN("daycare"))="daycare"</formula>
    </cfRule>
    <cfRule type="beginsWith" dxfId="513" priority="611" operator="beginsWith" text="Night">
      <formula>LEFT(F93,LEN("Night"))="Night"</formula>
    </cfRule>
    <cfRule type="containsText" dxfId="512" priority="612" operator="containsText" text="LD">
      <formula>NOT(ISERROR(SEARCH("LD",F93)))</formula>
    </cfRule>
    <cfRule type="beginsWith" dxfId="511" priority="613" operator="beginsWith" text="HDU">
      <formula>LEFT(F93,LEN("HDU"))="HDU"</formula>
    </cfRule>
    <cfRule type="beginsWith" dxfId="510" priority="614" operator="beginsWith" text="ward">
      <formula>LEFT(F93,LEN("ward"))="ward"</formula>
    </cfRule>
    <cfRule type="beginsWith" dxfId="509" priority="615" operator="beginsWith" text="ED late">
      <formula>LEFT(F93,LEN("ED late"))="ED late"</formula>
    </cfRule>
    <cfRule type="beginsWith" dxfId="508" priority="616" operator="beginsWith" text="ED Long">
      <formula>LEFT(F93,LEN("ED Long"))="ED Long"</formula>
    </cfRule>
    <cfRule type="beginsWith" dxfId="507" priority="617" operator="beginsWith" text="ED Day">
      <formula>LEFT(F93,LEN("ED Day"))="ED Day"</formula>
    </cfRule>
  </conditionalFormatting>
  <conditionalFormatting sqref="F93">
    <cfRule type="beginsWith" dxfId="506" priority="609" operator="beginsWith" text="ED night">
      <formula>LEFT(F93,LEN("ED night"))="ED night"</formula>
    </cfRule>
  </conditionalFormatting>
  <conditionalFormatting sqref="F93">
    <cfRule type="beginsWith" dxfId="505" priority="601" operator="beginsWith" text="daycare">
      <formula>LEFT(F93,LEN("daycare"))="daycare"</formula>
    </cfRule>
    <cfRule type="beginsWith" dxfId="504" priority="602" operator="beginsWith" text="Night">
      <formula>LEFT(F93,LEN("Night"))="Night"</formula>
    </cfRule>
    <cfRule type="containsText" dxfId="503" priority="603" operator="containsText" text="LD">
      <formula>NOT(ISERROR(SEARCH("LD",F93)))</formula>
    </cfRule>
    <cfRule type="beginsWith" dxfId="502" priority="604" operator="beginsWith" text="HDU">
      <formula>LEFT(F93,LEN("HDU"))="HDU"</formula>
    </cfRule>
    <cfRule type="beginsWith" dxfId="501" priority="605" operator="beginsWith" text="ward">
      <formula>LEFT(F93,LEN("ward"))="ward"</formula>
    </cfRule>
    <cfRule type="beginsWith" dxfId="500" priority="606" operator="beginsWith" text="ED late">
      <formula>LEFT(F93,LEN("ED late"))="ED late"</formula>
    </cfRule>
    <cfRule type="beginsWith" dxfId="499" priority="607" operator="beginsWith" text="ED Long">
      <formula>LEFT(F93,LEN("ED Long"))="ED Long"</formula>
    </cfRule>
    <cfRule type="beginsWith" dxfId="498" priority="608" operator="beginsWith" text="ED Day">
      <formula>LEFT(F93,LEN("ED Day"))="ED Day"</formula>
    </cfRule>
  </conditionalFormatting>
  <conditionalFormatting sqref="F95">
    <cfRule type="beginsWith" dxfId="497" priority="593" operator="beginsWith" text="daycare">
      <formula>LEFT(F95,LEN("daycare"))="daycare"</formula>
    </cfRule>
    <cfRule type="beginsWith" dxfId="496" priority="594" operator="beginsWith" text="Night">
      <formula>LEFT(F95,LEN("Night"))="Night"</formula>
    </cfRule>
    <cfRule type="containsText" dxfId="495" priority="595" operator="containsText" text="LD">
      <formula>NOT(ISERROR(SEARCH("LD",F95)))</formula>
    </cfRule>
    <cfRule type="beginsWith" dxfId="494" priority="596" operator="beginsWith" text="HDU">
      <formula>LEFT(F95,LEN("HDU"))="HDU"</formula>
    </cfRule>
    <cfRule type="beginsWith" dxfId="493" priority="597" operator="beginsWith" text="ward">
      <formula>LEFT(F95,LEN("ward"))="ward"</formula>
    </cfRule>
    <cfRule type="beginsWith" dxfId="492" priority="598" operator="beginsWith" text="ED late">
      <formula>LEFT(F95,LEN("ED late"))="ED late"</formula>
    </cfRule>
    <cfRule type="beginsWith" dxfId="491" priority="599" operator="beginsWith" text="ED Long">
      <formula>LEFT(F95,LEN("ED Long"))="ED Long"</formula>
    </cfRule>
    <cfRule type="beginsWith" dxfId="490" priority="600" operator="beginsWith" text="ED Day">
      <formula>LEFT(F95,LEN("ED Day"))="ED Day"</formula>
    </cfRule>
  </conditionalFormatting>
  <conditionalFormatting sqref="F95">
    <cfRule type="beginsWith" dxfId="489" priority="592" operator="beginsWith" text="ED night">
      <formula>LEFT(F95,LEN("ED night"))="ED night"</formula>
    </cfRule>
  </conditionalFormatting>
  <conditionalFormatting sqref="F95">
    <cfRule type="beginsWith" dxfId="488" priority="584" operator="beginsWith" text="daycare">
      <formula>LEFT(F95,LEN("daycare"))="daycare"</formula>
    </cfRule>
    <cfRule type="beginsWith" dxfId="487" priority="585" operator="beginsWith" text="Night">
      <formula>LEFT(F95,LEN("Night"))="Night"</formula>
    </cfRule>
    <cfRule type="containsText" dxfId="486" priority="586" operator="containsText" text="LD">
      <formula>NOT(ISERROR(SEARCH("LD",F95)))</formula>
    </cfRule>
    <cfRule type="beginsWith" dxfId="485" priority="587" operator="beginsWith" text="HDU">
      <formula>LEFT(F95,LEN("HDU"))="HDU"</formula>
    </cfRule>
    <cfRule type="beginsWith" dxfId="484" priority="588" operator="beginsWith" text="ward">
      <formula>LEFT(F95,LEN("ward"))="ward"</formula>
    </cfRule>
    <cfRule type="beginsWith" dxfId="483" priority="589" operator="beginsWith" text="ED late">
      <formula>LEFT(F95,LEN("ED late"))="ED late"</formula>
    </cfRule>
    <cfRule type="beginsWith" dxfId="482" priority="590" operator="beginsWith" text="ED Long">
      <formula>LEFT(F95,LEN("ED Long"))="ED Long"</formula>
    </cfRule>
    <cfRule type="beginsWith" dxfId="481" priority="591" operator="beginsWith" text="ED Day">
      <formula>LEFT(F95,LEN("ED Day"))="ED Day"</formula>
    </cfRule>
  </conditionalFormatting>
  <conditionalFormatting sqref="F100">
    <cfRule type="beginsWith" dxfId="480" priority="576" operator="beginsWith" text="daycare">
      <formula>LEFT(F100,LEN("daycare"))="daycare"</formula>
    </cfRule>
    <cfRule type="beginsWith" dxfId="479" priority="577" operator="beginsWith" text="Night">
      <formula>LEFT(F100,LEN("Night"))="Night"</formula>
    </cfRule>
    <cfRule type="containsText" dxfId="478" priority="578" operator="containsText" text="LD">
      <formula>NOT(ISERROR(SEARCH("LD",F100)))</formula>
    </cfRule>
    <cfRule type="beginsWith" dxfId="477" priority="579" operator="beginsWith" text="HDU">
      <formula>LEFT(F100,LEN("HDU"))="HDU"</formula>
    </cfRule>
    <cfRule type="beginsWith" dxfId="476" priority="580" operator="beginsWith" text="ward">
      <formula>LEFT(F100,LEN("ward"))="ward"</formula>
    </cfRule>
    <cfRule type="beginsWith" dxfId="475" priority="581" operator="beginsWith" text="ED late">
      <formula>LEFT(F100,LEN("ED late"))="ED late"</formula>
    </cfRule>
    <cfRule type="beginsWith" dxfId="474" priority="582" operator="beginsWith" text="ED Long">
      <formula>LEFT(F100,LEN("ED Long"))="ED Long"</formula>
    </cfRule>
    <cfRule type="beginsWith" dxfId="473" priority="583" operator="beginsWith" text="ED Day">
      <formula>LEFT(F100,LEN("ED Day"))="ED Day"</formula>
    </cfRule>
  </conditionalFormatting>
  <conditionalFormatting sqref="F100">
    <cfRule type="beginsWith" dxfId="472" priority="575" operator="beginsWith" text="ED night">
      <formula>LEFT(F100,LEN("ED night"))="ED night"</formula>
    </cfRule>
  </conditionalFormatting>
  <conditionalFormatting sqref="F100">
    <cfRule type="beginsWith" dxfId="471" priority="567" operator="beginsWith" text="daycare">
      <formula>LEFT(F100,LEN("daycare"))="daycare"</formula>
    </cfRule>
    <cfRule type="beginsWith" dxfId="470" priority="568" operator="beginsWith" text="Night">
      <formula>LEFT(F100,LEN("Night"))="Night"</formula>
    </cfRule>
    <cfRule type="containsText" dxfId="469" priority="569" operator="containsText" text="LD">
      <formula>NOT(ISERROR(SEARCH("LD",F100)))</formula>
    </cfRule>
    <cfRule type="beginsWith" dxfId="468" priority="570" operator="beginsWith" text="HDU">
      <formula>LEFT(F100,LEN("HDU"))="HDU"</formula>
    </cfRule>
    <cfRule type="beginsWith" dxfId="467" priority="571" operator="beginsWith" text="ward">
      <formula>LEFT(F100,LEN("ward"))="ward"</formula>
    </cfRule>
    <cfRule type="beginsWith" dxfId="466" priority="572" operator="beginsWith" text="ED late">
      <formula>LEFT(F100,LEN("ED late"))="ED late"</formula>
    </cfRule>
    <cfRule type="beginsWith" dxfId="465" priority="573" operator="beginsWith" text="ED Long">
      <formula>LEFT(F100,LEN("ED Long"))="ED Long"</formula>
    </cfRule>
    <cfRule type="beginsWith" dxfId="464" priority="574" operator="beginsWith" text="ED Day">
      <formula>LEFT(F100,LEN("ED Day"))="ED Day"</formula>
    </cfRule>
  </conditionalFormatting>
  <conditionalFormatting sqref="F102">
    <cfRule type="beginsWith" dxfId="463" priority="559" operator="beginsWith" text="daycare">
      <formula>LEFT(F102,LEN("daycare"))="daycare"</formula>
    </cfRule>
    <cfRule type="beginsWith" dxfId="462" priority="560" operator="beginsWith" text="Night">
      <formula>LEFT(F102,LEN("Night"))="Night"</formula>
    </cfRule>
    <cfRule type="containsText" dxfId="461" priority="561" operator="containsText" text="LD">
      <formula>NOT(ISERROR(SEARCH("LD",F102)))</formula>
    </cfRule>
    <cfRule type="beginsWith" dxfId="460" priority="562" operator="beginsWith" text="HDU">
      <formula>LEFT(F102,LEN("HDU"))="HDU"</formula>
    </cfRule>
    <cfRule type="beginsWith" dxfId="459" priority="563" operator="beginsWith" text="ward">
      <formula>LEFT(F102,LEN("ward"))="ward"</formula>
    </cfRule>
    <cfRule type="beginsWith" dxfId="458" priority="564" operator="beginsWith" text="ED late">
      <formula>LEFT(F102,LEN("ED late"))="ED late"</formula>
    </cfRule>
    <cfRule type="beginsWith" dxfId="457" priority="565" operator="beginsWith" text="ED Long">
      <formula>LEFT(F102,LEN("ED Long"))="ED Long"</formula>
    </cfRule>
    <cfRule type="beginsWith" dxfId="456" priority="566" operator="beginsWith" text="ED Day">
      <formula>LEFT(F102,LEN("ED Day"))="ED Day"</formula>
    </cfRule>
  </conditionalFormatting>
  <conditionalFormatting sqref="F102">
    <cfRule type="beginsWith" dxfId="455" priority="558" operator="beginsWith" text="ED night">
      <formula>LEFT(F102,LEN("ED night"))="ED night"</formula>
    </cfRule>
  </conditionalFormatting>
  <conditionalFormatting sqref="F102">
    <cfRule type="beginsWith" dxfId="454" priority="550" operator="beginsWith" text="daycare">
      <formula>LEFT(F102,LEN("daycare"))="daycare"</formula>
    </cfRule>
    <cfRule type="beginsWith" dxfId="453" priority="551" operator="beginsWith" text="Night">
      <formula>LEFT(F102,LEN("Night"))="Night"</formula>
    </cfRule>
    <cfRule type="containsText" dxfId="452" priority="552" operator="containsText" text="LD">
      <formula>NOT(ISERROR(SEARCH("LD",F102)))</formula>
    </cfRule>
    <cfRule type="beginsWith" dxfId="451" priority="553" operator="beginsWith" text="HDU">
      <formula>LEFT(F102,LEN("HDU"))="HDU"</formula>
    </cfRule>
    <cfRule type="beginsWith" dxfId="450" priority="554" operator="beginsWith" text="ward">
      <formula>LEFT(F102,LEN("ward"))="ward"</formula>
    </cfRule>
    <cfRule type="beginsWith" dxfId="449" priority="555" operator="beginsWith" text="ED late">
      <formula>LEFT(F102,LEN("ED late"))="ED late"</formula>
    </cfRule>
    <cfRule type="beginsWith" dxfId="448" priority="556" operator="beginsWith" text="ED Long">
      <formula>LEFT(F102,LEN("ED Long"))="ED Long"</formula>
    </cfRule>
    <cfRule type="beginsWith" dxfId="447" priority="557" operator="beginsWith" text="ED Day">
      <formula>LEFT(F102,LEN("ED Day"))="ED Day"</formula>
    </cfRule>
  </conditionalFormatting>
  <conditionalFormatting sqref="F107">
    <cfRule type="beginsWith" dxfId="446" priority="542" operator="beginsWith" text="daycare">
      <formula>LEFT(F107,LEN("daycare"))="daycare"</formula>
    </cfRule>
    <cfRule type="beginsWith" dxfId="445" priority="543" operator="beginsWith" text="Night">
      <formula>LEFT(F107,LEN("Night"))="Night"</formula>
    </cfRule>
    <cfRule type="containsText" dxfId="444" priority="544" operator="containsText" text="LD">
      <formula>NOT(ISERROR(SEARCH("LD",F107)))</formula>
    </cfRule>
    <cfRule type="beginsWith" dxfId="443" priority="545" operator="beginsWith" text="HDU">
      <formula>LEFT(F107,LEN("HDU"))="HDU"</formula>
    </cfRule>
    <cfRule type="beginsWith" dxfId="442" priority="546" operator="beginsWith" text="ward">
      <formula>LEFT(F107,LEN("ward"))="ward"</formula>
    </cfRule>
    <cfRule type="beginsWith" dxfId="441" priority="547" operator="beginsWith" text="ED late">
      <formula>LEFT(F107,LEN("ED late"))="ED late"</formula>
    </cfRule>
    <cfRule type="beginsWith" dxfId="440" priority="548" operator="beginsWith" text="ED Long">
      <formula>LEFT(F107,LEN("ED Long"))="ED Long"</formula>
    </cfRule>
    <cfRule type="beginsWith" dxfId="439" priority="549" operator="beginsWith" text="ED Day">
      <formula>LEFT(F107,LEN("ED Day"))="ED Day"</formula>
    </cfRule>
  </conditionalFormatting>
  <conditionalFormatting sqref="F107">
    <cfRule type="beginsWith" dxfId="438" priority="541" operator="beginsWith" text="ED night">
      <formula>LEFT(F107,LEN("ED night"))="ED night"</formula>
    </cfRule>
  </conditionalFormatting>
  <conditionalFormatting sqref="F107">
    <cfRule type="beginsWith" dxfId="437" priority="533" operator="beginsWith" text="daycare">
      <formula>LEFT(F107,LEN("daycare"))="daycare"</formula>
    </cfRule>
    <cfRule type="beginsWith" dxfId="436" priority="534" operator="beginsWith" text="Night">
      <formula>LEFT(F107,LEN("Night"))="Night"</formula>
    </cfRule>
    <cfRule type="containsText" dxfId="435" priority="535" operator="containsText" text="LD">
      <formula>NOT(ISERROR(SEARCH("LD",F107)))</formula>
    </cfRule>
    <cfRule type="beginsWith" dxfId="434" priority="536" operator="beginsWith" text="HDU">
      <formula>LEFT(F107,LEN("HDU"))="HDU"</formula>
    </cfRule>
    <cfRule type="beginsWith" dxfId="433" priority="537" operator="beginsWith" text="ward">
      <formula>LEFT(F107,LEN("ward"))="ward"</formula>
    </cfRule>
    <cfRule type="beginsWith" dxfId="432" priority="538" operator="beginsWith" text="ED late">
      <formula>LEFT(F107,LEN("ED late"))="ED late"</formula>
    </cfRule>
    <cfRule type="beginsWith" dxfId="431" priority="539" operator="beginsWith" text="ED Long">
      <formula>LEFT(F107,LEN("ED Long"))="ED Long"</formula>
    </cfRule>
    <cfRule type="beginsWith" dxfId="430" priority="540" operator="beginsWith" text="ED Day">
      <formula>LEFT(F107,LEN("ED Day"))="ED Day"</formula>
    </cfRule>
  </conditionalFormatting>
  <conditionalFormatting sqref="F109">
    <cfRule type="beginsWith" dxfId="429" priority="525" operator="beginsWith" text="daycare">
      <formula>LEFT(F109,LEN("daycare"))="daycare"</formula>
    </cfRule>
    <cfRule type="beginsWith" dxfId="428" priority="526" operator="beginsWith" text="Night">
      <formula>LEFT(F109,LEN("Night"))="Night"</formula>
    </cfRule>
    <cfRule type="containsText" dxfId="427" priority="527" operator="containsText" text="LD">
      <formula>NOT(ISERROR(SEARCH("LD",F109)))</formula>
    </cfRule>
    <cfRule type="beginsWith" dxfId="426" priority="528" operator="beginsWith" text="HDU">
      <formula>LEFT(F109,LEN("HDU"))="HDU"</formula>
    </cfRule>
    <cfRule type="beginsWith" dxfId="425" priority="529" operator="beginsWith" text="ward">
      <formula>LEFT(F109,LEN("ward"))="ward"</formula>
    </cfRule>
    <cfRule type="beginsWith" dxfId="424" priority="530" operator="beginsWith" text="ED late">
      <formula>LEFT(F109,LEN("ED late"))="ED late"</formula>
    </cfRule>
    <cfRule type="beginsWith" dxfId="423" priority="531" operator="beginsWith" text="ED Long">
      <formula>LEFT(F109,LEN("ED Long"))="ED Long"</formula>
    </cfRule>
    <cfRule type="beginsWith" dxfId="422" priority="532" operator="beginsWith" text="ED Day">
      <formula>LEFT(F109,LEN("ED Day"))="ED Day"</formula>
    </cfRule>
  </conditionalFormatting>
  <conditionalFormatting sqref="F109">
    <cfRule type="beginsWith" dxfId="421" priority="524" operator="beginsWith" text="ED night">
      <formula>LEFT(F109,LEN("ED night"))="ED night"</formula>
    </cfRule>
  </conditionalFormatting>
  <conditionalFormatting sqref="F109">
    <cfRule type="beginsWith" dxfId="420" priority="516" operator="beginsWith" text="daycare">
      <formula>LEFT(F109,LEN("daycare"))="daycare"</formula>
    </cfRule>
    <cfRule type="beginsWith" dxfId="419" priority="517" operator="beginsWith" text="Night">
      <formula>LEFT(F109,LEN("Night"))="Night"</formula>
    </cfRule>
    <cfRule type="containsText" dxfId="418" priority="518" operator="containsText" text="LD">
      <formula>NOT(ISERROR(SEARCH("LD",F109)))</formula>
    </cfRule>
    <cfRule type="beginsWith" dxfId="417" priority="519" operator="beginsWith" text="HDU">
      <formula>LEFT(F109,LEN("HDU"))="HDU"</formula>
    </cfRule>
    <cfRule type="beginsWith" dxfId="416" priority="520" operator="beginsWith" text="ward">
      <formula>LEFT(F109,LEN("ward"))="ward"</formula>
    </cfRule>
    <cfRule type="beginsWith" dxfId="415" priority="521" operator="beginsWith" text="ED late">
      <formula>LEFT(F109,LEN("ED late"))="ED late"</formula>
    </cfRule>
    <cfRule type="beginsWith" dxfId="414" priority="522" operator="beginsWith" text="ED Long">
      <formula>LEFT(F109,LEN("ED Long"))="ED Long"</formula>
    </cfRule>
    <cfRule type="beginsWith" dxfId="413" priority="523" operator="beginsWith" text="ED Day">
      <formula>LEFT(F109,LEN("ED Day"))="ED Day"</formula>
    </cfRule>
  </conditionalFormatting>
  <conditionalFormatting sqref="E115:E121">
    <cfRule type="beginsWith" dxfId="412" priority="508" operator="beginsWith" text="daycare">
      <formula>LEFT(E115,LEN("daycare"))="daycare"</formula>
    </cfRule>
    <cfRule type="beginsWith" dxfId="411" priority="509" operator="beginsWith" text="Night">
      <formula>LEFT(E115,LEN("Night"))="Night"</formula>
    </cfRule>
    <cfRule type="containsText" dxfId="410" priority="510" operator="containsText" text="LD">
      <formula>NOT(ISERROR(SEARCH("LD",E115)))</formula>
    </cfRule>
    <cfRule type="beginsWith" dxfId="409" priority="511" operator="beginsWith" text="HDU">
      <formula>LEFT(E115,LEN("HDU"))="HDU"</formula>
    </cfRule>
    <cfRule type="beginsWith" dxfId="408" priority="512" operator="beginsWith" text="ward">
      <formula>LEFT(E115,LEN("ward"))="ward"</formula>
    </cfRule>
    <cfRule type="beginsWith" dxfId="407" priority="513" operator="beginsWith" text="ED late">
      <formula>LEFT(E115,LEN("ED late"))="ED late"</formula>
    </cfRule>
    <cfRule type="beginsWith" dxfId="406" priority="514" operator="beginsWith" text="ED Long">
      <formula>LEFT(E115,LEN("ED Long"))="ED Long"</formula>
    </cfRule>
    <cfRule type="beginsWith" dxfId="405" priority="515" operator="beginsWith" text="ED Day">
      <formula>LEFT(E115,LEN("ED Day"))="ED Day"</formula>
    </cfRule>
  </conditionalFormatting>
  <conditionalFormatting sqref="E115:E121">
    <cfRule type="beginsWith" dxfId="404" priority="507" operator="beginsWith" text="ED night">
      <formula>LEFT(E115,LEN("ED night"))="ED night"</formula>
    </cfRule>
  </conditionalFormatting>
  <conditionalFormatting sqref="E119">
    <cfRule type="beginsWith" dxfId="403" priority="499" operator="beginsWith" text="daycare">
      <formula>LEFT(E119,LEN("daycare"))="daycare"</formula>
    </cfRule>
    <cfRule type="beginsWith" dxfId="402" priority="500" operator="beginsWith" text="Night">
      <formula>LEFT(E119,LEN("Night"))="Night"</formula>
    </cfRule>
    <cfRule type="containsText" dxfId="401" priority="501" operator="containsText" text="LD">
      <formula>NOT(ISERROR(SEARCH("LD",E119)))</formula>
    </cfRule>
    <cfRule type="beginsWith" dxfId="400" priority="502" operator="beginsWith" text="HDU">
      <formula>LEFT(E119,LEN("HDU"))="HDU"</formula>
    </cfRule>
    <cfRule type="beginsWith" dxfId="399" priority="503" operator="beginsWith" text="ward">
      <formula>LEFT(E119,LEN("ward"))="ward"</formula>
    </cfRule>
    <cfRule type="beginsWith" dxfId="398" priority="504" operator="beginsWith" text="ED late">
      <formula>LEFT(E119,LEN("ED late"))="ED late"</formula>
    </cfRule>
    <cfRule type="beginsWith" dxfId="397" priority="505" operator="beginsWith" text="ED Long">
      <formula>LEFT(E119,LEN("ED Long"))="ED Long"</formula>
    </cfRule>
    <cfRule type="beginsWith" dxfId="396" priority="506" operator="beginsWith" text="ED Day">
      <formula>LEFT(E119,LEN("ED Day"))="ED Day"</formula>
    </cfRule>
  </conditionalFormatting>
  <conditionalFormatting sqref="E122:E130">
    <cfRule type="beginsWith" dxfId="395" priority="491" operator="beginsWith" text="daycare">
      <formula>LEFT(E122,LEN("daycare"))="daycare"</formula>
    </cfRule>
    <cfRule type="beginsWith" dxfId="394" priority="492" operator="beginsWith" text="Night">
      <formula>LEFT(E122,LEN("Night"))="Night"</formula>
    </cfRule>
    <cfRule type="containsText" dxfId="393" priority="493" operator="containsText" text="LD">
      <formula>NOT(ISERROR(SEARCH("LD",E122)))</formula>
    </cfRule>
    <cfRule type="beginsWith" dxfId="392" priority="494" operator="beginsWith" text="HDU">
      <formula>LEFT(E122,LEN("HDU"))="HDU"</formula>
    </cfRule>
    <cfRule type="beginsWith" dxfId="391" priority="495" operator="beginsWith" text="ward">
      <formula>LEFT(E122,LEN("ward"))="ward"</formula>
    </cfRule>
    <cfRule type="beginsWith" dxfId="390" priority="496" operator="beginsWith" text="ED late">
      <formula>LEFT(E122,LEN("ED late"))="ED late"</formula>
    </cfRule>
    <cfRule type="beginsWith" dxfId="389" priority="497" operator="beginsWith" text="ED Long">
      <formula>LEFT(E122,LEN("ED Long"))="ED Long"</formula>
    </cfRule>
    <cfRule type="beginsWith" dxfId="388" priority="498" operator="beginsWith" text="ED Day">
      <formula>LEFT(E122,LEN("ED Day"))="ED Day"</formula>
    </cfRule>
  </conditionalFormatting>
  <conditionalFormatting sqref="E122:E130">
    <cfRule type="beginsWith" dxfId="387" priority="490" operator="beginsWith" text="ED night">
      <formula>LEFT(E122,LEN("ED night"))="ED night"</formula>
    </cfRule>
  </conditionalFormatting>
  <conditionalFormatting sqref="E126">
    <cfRule type="beginsWith" dxfId="386" priority="482" operator="beginsWith" text="daycare">
      <formula>LEFT(E126,LEN("daycare"))="daycare"</formula>
    </cfRule>
    <cfRule type="beginsWith" dxfId="385" priority="483" operator="beginsWith" text="Night">
      <formula>LEFT(E126,LEN("Night"))="Night"</formula>
    </cfRule>
    <cfRule type="containsText" dxfId="384" priority="484" operator="containsText" text="LD">
      <formula>NOT(ISERROR(SEARCH("LD",E126)))</formula>
    </cfRule>
    <cfRule type="beginsWith" dxfId="383" priority="485" operator="beginsWith" text="HDU">
      <formula>LEFT(E126,LEN("HDU"))="HDU"</formula>
    </cfRule>
    <cfRule type="beginsWith" dxfId="382" priority="486" operator="beginsWith" text="ward">
      <formula>LEFT(E126,LEN("ward"))="ward"</formula>
    </cfRule>
    <cfRule type="beginsWith" dxfId="381" priority="487" operator="beginsWith" text="ED late">
      <formula>LEFT(E126,LEN("ED late"))="ED late"</formula>
    </cfRule>
    <cfRule type="beginsWith" dxfId="380" priority="488" operator="beginsWith" text="ED Long">
      <formula>LEFT(E126,LEN("ED Long"))="ED Long"</formula>
    </cfRule>
    <cfRule type="beginsWith" dxfId="379" priority="489" operator="beginsWith" text="ED Day">
      <formula>LEFT(E126,LEN("ED Day"))="ED Day"</formula>
    </cfRule>
  </conditionalFormatting>
  <conditionalFormatting sqref="F116 F118:F121 F123 F125:F128 F130">
    <cfRule type="beginsWith" dxfId="378" priority="474" operator="beginsWith" text="daycare">
      <formula>LEFT(F116,LEN("daycare"))="daycare"</formula>
    </cfRule>
    <cfRule type="beginsWith" dxfId="377" priority="475" operator="beginsWith" text="Night">
      <formula>LEFT(F116,LEN("Night"))="Night"</formula>
    </cfRule>
    <cfRule type="containsText" dxfId="376" priority="476" operator="containsText" text="LD">
      <formula>NOT(ISERROR(SEARCH("LD",F116)))</formula>
    </cfRule>
    <cfRule type="beginsWith" dxfId="375" priority="477" operator="beginsWith" text="HDU">
      <formula>LEFT(F116,LEN("HDU"))="HDU"</formula>
    </cfRule>
    <cfRule type="beginsWith" dxfId="374" priority="478" operator="beginsWith" text="ward">
      <formula>LEFT(F116,LEN("ward"))="ward"</formula>
    </cfRule>
    <cfRule type="beginsWith" dxfId="373" priority="479" operator="beginsWith" text="ED late">
      <formula>LEFT(F116,LEN("ED late"))="ED late"</formula>
    </cfRule>
    <cfRule type="beginsWith" dxfId="372" priority="480" operator="beginsWith" text="ED Long">
      <formula>LEFT(F116,LEN("ED Long"))="ED Long"</formula>
    </cfRule>
    <cfRule type="beginsWith" dxfId="371" priority="481" operator="beginsWith" text="ED Day">
      <formula>LEFT(F116,LEN("ED Day"))="ED Day"</formula>
    </cfRule>
  </conditionalFormatting>
  <conditionalFormatting sqref="F116 F118:F121 F123 F125:F128 F130">
    <cfRule type="beginsWith" dxfId="370" priority="473" operator="beginsWith" text="ED night">
      <formula>LEFT(F116,LEN("ED night"))="ED night"</formula>
    </cfRule>
  </conditionalFormatting>
  <conditionalFormatting sqref="F115">
    <cfRule type="beginsWith" dxfId="369" priority="465" operator="beginsWith" text="daycare">
      <formula>LEFT(F115,LEN("daycare"))="daycare"</formula>
    </cfRule>
    <cfRule type="beginsWith" dxfId="368" priority="466" operator="beginsWith" text="Night">
      <formula>LEFT(F115,LEN("Night"))="Night"</formula>
    </cfRule>
    <cfRule type="containsText" dxfId="367" priority="467" operator="containsText" text="LD">
      <formula>NOT(ISERROR(SEARCH("LD",F115)))</formula>
    </cfRule>
    <cfRule type="beginsWith" dxfId="366" priority="468" operator="beginsWith" text="HDU">
      <formula>LEFT(F115,LEN("HDU"))="HDU"</formula>
    </cfRule>
    <cfRule type="beginsWith" dxfId="365" priority="469" operator="beginsWith" text="ward">
      <formula>LEFT(F115,LEN("ward"))="ward"</formula>
    </cfRule>
    <cfRule type="beginsWith" dxfId="364" priority="470" operator="beginsWith" text="ED late">
      <formula>LEFT(F115,LEN("ED late"))="ED late"</formula>
    </cfRule>
    <cfRule type="beginsWith" dxfId="363" priority="471" operator="beginsWith" text="ED Long">
      <formula>LEFT(F115,LEN("ED Long"))="ED Long"</formula>
    </cfRule>
    <cfRule type="beginsWith" dxfId="362" priority="472" operator="beginsWith" text="ED Day">
      <formula>LEFT(F115,LEN("ED Day"))="ED Day"</formula>
    </cfRule>
  </conditionalFormatting>
  <conditionalFormatting sqref="F115">
    <cfRule type="beginsWith" dxfId="361" priority="464" operator="beginsWith" text="ED night">
      <formula>LEFT(F115,LEN("ED night"))="ED night"</formula>
    </cfRule>
  </conditionalFormatting>
  <conditionalFormatting sqref="F115">
    <cfRule type="beginsWith" dxfId="360" priority="456" operator="beginsWith" text="daycare">
      <formula>LEFT(F115,LEN("daycare"))="daycare"</formula>
    </cfRule>
    <cfRule type="beginsWith" dxfId="359" priority="457" operator="beginsWith" text="Night">
      <formula>LEFT(F115,LEN("Night"))="Night"</formula>
    </cfRule>
    <cfRule type="containsText" dxfId="358" priority="458" operator="containsText" text="LD">
      <formula>NOT(ISERROR(SEARCH("LD",F115)))</formula>
    </cfRule>
    <cfRule type="beginsWith" dxfId="357" priority="459" operator="beginsWith" text="HDU">
      <formula>LEFT(F115,LEN("HDU"))="HDU"</formula>
    </cfRule>
    <cfRule type="beginsWith" dxfId="356" priority="460" operator="beginsWith" text="ward">
      <formula>LEFT(F115,LEN("ward"))="ward"</formula>
    </cfRule>
    <cfRule type="beginsWith" dxfId="355" priority="461" operator="beginsWith" text="ED late">
      <formula>LEFT(F115,LEN("ED late"))="ED late"</formula>
    </cfRule>
    <cfRule type="beginsWith" dxfId="354" priority="462" operator="beginsWith" text="ED Long">
      <formula>LEFT(F115,LEN("ED Long"))="ED Long"</formula>
    </cfRule>
    <cfRule type="beginsWith" dxfId="353" priority="463" operator="beginsWith" text="ED Day">
      <formula>LEFT(F115,LEN("ED Day"))="ED Day"</formula>
    </cfRule>
  </conditionalFormatting>
  <conditionalFormatting sqref="F117">
    <cfRule type="beginsWith" dxfId="352" priority="448" operator="beginsWith" text="daycare">
      <formula>LEFT(F117,LEN("daycare"))="daycare"</formula>
    </cfRule>
    <cfRule type="beginsWith" dxfId="351" priority="449" operator="beginsWith" text="Night">
      <formula>LEFT(F117,LEN("Night"))="Night"</formula>
    </cfRule>
    <cfRule type="containsText" dxfId="350" priority="450" operator="containsText" text="LD">
      <formula>NOT(ISERROR(SEARCH("LD",F117)))</formula>
    </cfRule>
    <cfRule type="beginsWith" dxfId="349" priority="451" operator="beginsWith" text="HDU">
      <formula>LEFT(F117,LEN("HDU"))="HDU"</formula>
    </cfRule>
    <cfRule type="beginsWith" dxfId="348" priority="452" operator="beginsWith" text="ward">
      <formula>LEFT(F117,LEN("ward"))="ward"</formula>
    </cfRule>
    <cfRule type="beginsWith" dxfId="347" priority="453" operator="beginsWith" text="ED late">
      <formula>LEFT(F117,LEN("ED late"))="ED late"</formula>
    </cfRule>
    <cfRule type="beginsWith" dxfId="346" priority="454" operator="beginsWith" text="ED Long">
      <formula>LEFT(F117,LEN("ED Long"))="ED Long"</formula>
    </cfRule>
    <cfRule type="beginsWith" dxfId="345" priority="455" operator="beginsWith" text="ED Day">
      <formula>LEFT(F117,LEN("ED Day"))="ED Day"</formula>
    </cfRule>
  </conditionalFormatting>
  <conditionalFormatting sqref="F117">
    <cfRule type="beginsWith" dxfId="344" priority="447" operator="beginsWith" text="ED night">
      <formula>LEFT(F117,LEN("ED night"))="ED night"</formula>
    </cfRule>
  </conditionalFormatting>
  <conditionalFormatting sqref="F117">
    <cfRule type="beginsWith" dxfId="343" priority="439" operator="beginsWith" text="daycare">
      <formula>LEFT(F117,LEN("daycare"))="daycare"</formula>
    </cfRule>
    <cfRule type="beginsWith" dxfId="342" priority="440" operator="beginsWith" text="Night">
      <formula>LEFT(F117,LEN("Night"))="Night"</formula>
    </cfRule>
    <cfRule type="containsText" dxfId="341" priority="441" operator="containsText" text="LD">
      <formula>NOT(ISERROR(SEARCH("LD",F117)))</formula>
    </cfRule>
    <cfRule type="beginsWith" dxfId="340" priority="442" operator="beginsWith" text="HDU">
      <formula>LEFT(F117,LEN("HDU"))="HDU"</formula>
    </cfRule>
    <cfRule type="beginsWith" dxfId="339" priority="443" operator="beginsWith" text="ward">
      <formula>LEFT(F117,LEN("ward"))="ward"</formula>
    </cfRule>
    <cfRule type="beginsWith" dxfId="338" priority="444" operator="beginsWith" text="ED late">
      <formula>LEFT(F117,LEN("ED late"))="ED late"</formula>
    </cfRule>
    <cfRule type="beginsWith" dxfId="337" priority="445" operator="beginsWith" text="ED Long">
      <formula>LEFT(F117,LEN("ED Long"))="ED Long"</formula>
    </cfRule>
    <cfRule type="beginsWith" dxfId="336" priority="446" operator="beginsWith" text="ED Day">
      <formula>LEFT(F117,LEN("ED Day"))="ED Day"</formula>
    </cfRule>
  </conditionalFormatting>
  <conditionalFormatting sqref="F122">
    <cfRule type="beginsWith" dxfId="335" priority="431" operator="beginsWith" text="daycare">
      <formula>LEFT(F122,LEN("daycare"))="daycare"</formula>
    </cfRule>
    <cfRule type="beginsWith" dxfId="334" priority="432" operator="beginsWith" text="Night">
      <formula>LEFT(F122,LEN("Night"))="Night"</formula>
    </cfRule>
    <cfRule type="containsText" dxfId="333" priority="433" operator="containsText" text="LD">
      <formula>NOT(ISERROR(SEARCH("LD",F122)))</formula>
    </cfRule>
    <cfRule type="beginsWith" dxfId="332" priority="434" operator="beginsWith" text="HDU">
      <formula>LEFT(F122,LEN("HDU"))="HDU"</formula>
    </cfRule>
    <cfRule type="beginsWith" dxfId="331" priority="435" operator="beginsWith" text="ward">
      <formula>LEFT(F122,LEN("ward"))="ward"</formula>
    </cfRule>
    <cfRule type="beginsWith" dxfId="330" priority="436" operator="beginsWith" text="ED late">
      <formula>LEFT(F122,LEN("ED late"))="ED late"</formula>
    </cfRule>
    <cfRule type="beginsWith" dxfId="329" priority="437" operator="beginsWith" text="ED Long">
      <formula>LEFT(F122,LEN("ED Long"))="ED Long"</formula>
    </cfRule>
    <cfRule type="beginsWith" dxfId="328" priority="438" operator="beginsWith" text="ED Day">
      <formula>LEFT(F122,LEN("ED Day"))="ED Day"</formula>
    </cfRule>
  </conditionalFormatting>
  <conditionalFormatting sqref="F122">
    <cfRule type="beginsWith" dxfId="327" priority="430" operator="beginsWith" text="ED night">
      <formula>LEFT(F122,LEN("ED night"))="ED night"</formula>
    </cfRule>
  </conditionalFormatting>
  <conditionalFormatting sqref="F122">
    <cfRule type="beginsWith" dxfId="326" priority="422" operator="beginsWith" text="daycare">
      <formula>LEFT(F122,LEN("daycare"))="daycare"</formula>
    </cfRule>
    <cfRule type="beginsWith" dxfId="325" priority="423" operator="beginsWith" text="Night">
      <formula>LEFT(F122,LEN("Night"))="Night"</formula>
    </cfRule>
    <cfRule type="containsText" dxfId="324" priority="424" operator="containsText" text="LD">
      <formula>NOT(ISERROR(SEARCH("LD",F122)))</formula>
    </cfRule>
    <cfRule type="beginsWith" dxfId="323" priority="425" operator="beginsWith" text="HDU">
      <formula>LEFT(F122,LEN("HDU"))="HDU"</formula>
    </cfRule>
    <cfRule type="beginsWith" dxfId="322" priority="426" operator="beginsWith" text="ward">
      <formula>LEFT(F122,LEN("ward"))="ward"</formula>
    </cfRule>
    <cfRule type="beginsWith" dxfId="321" priority="427" operator="beginsWith" text="ED late">
      <formula>LEFT(F122,LEN("ED late"))="ED late"</formula>
    </cfRule>
    <cfRule type="beginsWith" dxfId="320" priority="428" operator="beginsWith" text="ED Long">
      <formula>LEFT(F122,LEN("ED Long"))="ED Long"</formula>
    </cfRule>
    <cfRule type="beginsWith" dxfId="319" priority="429" operator="beginsWith" text="ED Day">
      <formula>LEFT(F122,LEN("ED Day"))="ED Day"</formula>
    </cfRule>
  </conditionalFormatting>
  <conditionalFormatting sqref="F124">
    <cfRule type="beginsWith" dxfId="318" priority="414" operator="beginsWith" text="daycare">
      <formula>LEFT(F124,LEN("daycare"))="daycare"</formula>
    </cfRule>
    <cfRule type="beginsWith" dxfId="317" priority="415" operator="beginsWith" text="Night">
      <formula>LEFT(F124,LEN("Night"))="Night"</formula>
    </cfRule>
    <cfRule type="containsText" dxfId="316" priority="416" operator="containsText" text="LD">
      <formula>NOT(ISERROR(SEARCH("LD",F124)))</formula>
    </cfRule>
    <cfRule type="beginsWith" dxfId="315" priority="417" operator="beginsWith" text="HDU">
      <formula>LEFT(F124,LEN("HDU"))="HDU"</formula>
    </cfRule>
    <cfRule type="beginsWith" dxfId="314" priority="418" operator="beginsWith" text="ward">
      <formula>LEFT(F124,LEN("ward"))="ward"</formula>
    </cfRule>
    <cfRule type="beginsWith" dxfId="313" priority="419" operator="beginsWith" text="ED late">
      <formula>LEFT(F124,LEN("ED late"))="ED late"</formula>
    </cfRule>
    <cfRule type="beginsWith" dxfId="312" priority="420" operator="beginsWith" text="ED Long">
      <formula>LEFT(F124,LEN("ED Long"))="ED Long"</formula>
    </cfRule>
    <cfRule type="beginsWith" dxfId="311" priority="421" operator="beginsWith" text="ED Day">
      <formula>LEFT(F124,LEN("ED Day"))="ED Day"</formula>
    </cfRule>
  </conditionalFormatting>
  <conditionalFormatting sqref="F124">
    <cfRule type="beginsWith" dxfId="310" priority="413" operator="beginsWith" text="ED night">
      <formula>LEFT(F124,LEN("ED night"))="ED night"</formula>
    </cfRule>
  </conditionalFormatting>
  <conditionalFormatting sqref="F124">
    <cfRule type="beginsWith" dxfId="309" priority="405" operator="beginsWith" text="daycare">
      <formula>LEFT(F124,LEN("daycare"))="daycare"</formula>
    </cfRule>
    <cfRule type="beginsWith" dxfId="308" priority="406" operator="beginsWith" text="Night">
      <formula>LEFT(F124,LEN("Night"))="Night"</formula>
    </cfRule>
    <cfRule type="containsText" dxfId="307" priority="407" operator="containsText" text="LD">
      <formula>NOT(ISERROR(SEARCH("LD",F124)))</formula>
    </cfRule>
    <cfRule type="beginsWith" dxfId="306" priority="408" operator="beginsWith" text="HDU">
      <formula>LEFT(F124,LEN("HDU"))="HDU"</formula>
    </cfRule>
    <cfRule type="beginsWith" dxfId="305" priority="409" operator="beginsWith" text="ward">
      <formula>LEFT(F124,LEN("ward"))="ward"</formula>
    </cfRule>
    <cfRule type="beginsWith" dxfId="304" priority="410" operator="beginsWith" text="ED late">
      <formula>LEFT(F124,LEN("ED late"))="ED late"</formula>
    </cfRule>
    <cfRule type="beginsWith" dxfId="303" priority="411" operator="beginsWith" text="ED Long">
      <formula>LEFT(F124,LEN("ED Long"))="ED Long"</formula>
    </cfRule>
    <cfRule type="beginsWith" dxfId="302" priority="412" operator="beginsWith" text="ED Day">
      <formula>LEFT(F124,LEN("ED Day"))="ED Day"</formula>
    </cfRule>
  </conditionalFormatting>
  <conditionalFormatting sqref="F129">
    <cfRule type="beginsWith" dxfId="301" priority="397" operator="beginsWith" text="daycare">
      <formula>LEFT(F129,LEN("daycare"))="daycare"</formula>
    </cfRule>
    <cfRule type="beginsWith" dxfId="300" priority="398" operator="beginsWith" text="Night">
      <formula>LEFT(F129,LEN("Night"))="Night"</formula>
    </cfRule>
    <cfRule type="containsText" dxfId="299" priority="399" operator="containsText" text="LD">
      <formula>NOT(ISERROR(SEARCH("LD",F129)))</formula>
    </cfRule>
    <cfRule type="beginsWith" dxfId="298" priority="400" operator="beginsWith" text="HDU">
      <formula>LEFT(F129,LEN("HDU"))="HDU"</formula>
    </cfRule>
    <cfRule type="beginsWith" dxfId="297" priority="401" operator="beginsWith" text="ward">
      <formula>LEFT(F129,LEN("ward"))="ward"</formula>
    </cfRule>
    <cfRule type="beginsWith" dxfId="296" priority="402" operator="beginsWith" text="ED late">
      <formula>LEFT(F129,LEN("ED late"))="ED late"</formula>
    </cfRule>
    <cfRule type="beginsWith" dxfId="295" priority="403" operator="beginsWith" text="ED Long">
      <formula>LEFT(F129,LEN("ED Long"))="ED Long"</formula>
    </cfRule>
    <cfRule type="beginsWith" dxfId="294" priority="404" operator="beginsWith" text="ED Day">
      <formula>LEFT(F129,LEN("ED Day"))="ED Day"</formula>
    </cfRule>
  </conditionalFormatting>
  <conditionalFormatting sqref="F129">
    <cfRule type="beginsWith" dxfId="293" priority="396" operator="beginsWith" text="ED night">
      <formula>LEFT(F129,LEN("ED night"))="ED night"</formula>
    </cfRule>
  </conditionalFormatting>
  <conditionalFormatting sqref="F129">
    <cfRule type="beginsWith" dxfId="292" priority="388" operator="beginsWith" text="daycare">
      <formula>LEFT(F129,LEN("daycare"))="daycare"</formula>
    </cfRule>
    <cfRule type="beginsWith" dxfId="291" priority="389" operator="beginsWith" text="Night">
      <formula>LEFT(F129,LEN("Night"))="Night"</formula>
    </cfRule>
    <cfRule type="containsText" dxfId="290" priority="390" operator="containsText" text="LD">
      <formula>NOT(ISERROR(SEARCH("LD",F129)))</formula>
    </cfRule>
    <cfRule type="beginsWith" dxfId="289" priority="391" operator="beginsWith" text="HDU">
      <formula>LEFT(F129,LEN("HDU"))="HDU"</formula>
    </cfRule>
    <cfRule type="beginsWith" dxfId="288" priority="392" operator="beginsWith" text="ward">
      <formula>LEFT(F129,LEN("ward"))="ward"</formula>
    </cfRule>
    <cfRule type="beginsWith" dxfId="287" priority="393" operator="beginsWith" text="ED late">
      <formula>LEFT(F129,LEN("ED late"))="ED late"</formula>
    </cfRule>
    <cfRule type="beginsWith" dxfId="286" priority="394" operator="beginsWith" text="ED Long">
      <formula>LEFT(F129,LEN("ED Long"))="ED Long"</formula>
    </cfRule>
    <cfRule type="beginsWith" dxfId="285" priority="395" operator="beginsWith" text="ED Day">
      <formula>LEFT(F129,LEN("ED Day"))="ED Day"</formula>
    </cfRule>
  </conditionalFormatting>
  <conditionalFormatting sqref="E1:G2 D4:D107 F3:G107 A108:G130">
    <cfRule type="containsText" dxfId="284" priority="337" operator="containsText" text="ED eve">
      <formula>NOT(ISERROR(SEARCH("ED eve",A1)))</formula>
    </cfRule>
  </conditionalFormatting>
  <conditionalFormatting sqref="G1:G3">
    <cfRule type="beginsWith" dxfId="283" priority="311" operator="beginsWith" text="daycare">
      <formula>LEFT(G1,LEN("daycare"))="daycare"</formula>
    </cfRule>
    <cfRule type="beginsWith" dxfId="282" priority="312" operator="beginsWith" text="Night">
      <formula>LEFT(G1,LEN("Night"))="Night"</formula>
    </cfRule>
    <cfRule type="containsText" dxfId="281" priority="313" operator="containsText" text="LD">
      <formula>NOT(ISERROR(SEARCH("LD",G1)))</formula>
    </cfRule>
    <cfRule type="beginsWith" dxfId="280" priority="314" operator="beginsWith" text="HDU">
      <formula>LEFT(G1,LEN("HDU"))="HDU"</formula>
    </cfRule>
    <cfRule type="beginsWith" dxfId="279" priority="315" operator="beginsWith" text="ward">
      <formula>LEFT(G1,LEN("ward"))="ward"</formula>
    </cfRule>
    <cfRule type="beginsWith" dxfId="278" priority="316" operator="beginsWith" text="ED late">
      <formula>LEFT(G1,LEN("ED late"))="ED late"</formula>
    </cfRule>
    <cfRule type="beginsWith" dxfId="277" priority="317" operator="beginsWith" text="ED Long">
      <formula>LEFT(G1,LEN("ED Long"))="ED Long"</formula>
    </cfRule>
    <cfRule type="beginsWith" dxfId="276" priority="318" operator="beginsWith" text="ED Day">
      <formula>LEFT(G1,LEN("ED Day"))="ED Day"</formula>
    </cfRule>
  </conditionalFormatting>
  <conditionalFormatting sqref="G1:G3">
    <cfRule type="beginsWith" dxfId="275" priority="310" operator="beginsWith" text="ED night">
      <formula>LEFT(G1,LEN("ED night"))="ED night"</formula>
    </cfRule>
  </conditionalFormatting>
  <conditionalFormatting sqref="G2:G3">
    <cfRule type="beginsWith" dxfId="274" priority="302" operator="beginsWith" text="daycare">
      <formula>LEFT(G2,LEN("daycare"))="daycare"</formula>
    </cfRule>
    <cfRule type="beginsWith" dxfId="273" priority="303" operator="beginsWith" text="Night">
      <formula>LEFT(G2,LEN("Night"))="Night"</formula>
    </cfRule>
    <cfRule type="containsText" dxfId="272" priority="304" operator="containsText" text="LD">
      <formula>NOT(ISERROR(SEARCH("LD",G2)))</formula>
    </cfRule>
    <cfRule type="beginsWith" dxfId="271" priority="305" operator="beginsWith" text="HDU">
      <formula>LEFT(G2,LEN("HDU"))="HDU"</formula>
    </cfRule>
    <cfRule type="beginsWith" dxfId="270" priority="306" operator="beginsWith" text="ward">
      <formula>LEFT(G2,LEN("ward"))="ward"</formula>
    </cfRule>
    <cfRule type="beginsWith" dxfId="269" priority="307" operator="beginsWith" text="ED late">
      <formula>LEFT(G2,LEN("ED late"))="ED late"</formula>
    </cfRule>
    <cfRule type="beginsWith" dxfId="268" priority="308" operator="beginsWith" text="ED Long">
      <formula>LEFT(G2,LEN("ED Long"))="ED Long"</formula>
    </cfRule>
    <cfRule type="beginsWith" dxfId="267" priority="309" operator="beginsWith" text="ED Day">
      <formula>LEFT(G2,LEN("ED Day"))="ED Day"</formula>
    </cfRule>
  </conditionalFormatting>
  <conditionalFormatting sqref="G1">
    <cfRule type="beginsWith" dxfId="266" priority="294" operator="beginsWith" text="daycare">
      <formula>LEFT(G1,LEN("daycare"))="daycare"</formula>
    </cfRule>
    <cfRule type="beginsWith" dxfId="265" priority="295" operator="beginsWith" text="Night">
      <formula>LEFT(G1,LEN("Night"))="Night"</formula>
    </cfRule>
    <cfRule type="containsText" dxfId="264" priority="296" operator="containsText" text="LD">
      <formula>NOT(ISERROR(SEARCH("LD",G1)))</formula>
    </cfRule>
    <cfRule type="beginsWith" dxfId="263" priority="297" operator="beginsWith" text="HDU">
      <formula>LEFT(G1,LEN("HDU"))="HDU"</formula>
    </cfRule>
    <cfRule type="beginsWith" dxfId="262" priority="298" operator="beginsWith" text="ward">
      <formula>LEFT(G1,LEN("ward"))="ward"</formula>
    </cfRule>
    <cfRule type="beginsWith" dxfId="261" priority="299" operator="beginsWith" text="ED late">
      <formula>LEFT(G1,LEN("ED late"))="ED late"</formula>
    </cfRule>
    <cfRule type="beginsWith" dxfId="260" priority="300" operator="beginsWith" text="ED Long">
      <formula>LEFT(G1,LEN("ED Long"))="ED Long"</formula>
    </cfRule>
    <cfRule type="beginsWith" dxfId="259" priority="301" operator="beginsWith" text="ED Day">
      <formula>LEFT(G1,LEN("ED Day"))="ED Day"</formula>
    </cfRule>
  </conditionalFormatting>
  <conditionalFormatting sqref="G1">
    <cfRule type="beginsWith" dxfId="258" priority="286" operator="beginsWith" text="daycare">
      <formula>LEFT(G1,LEN("daycare"))="daycare"</formula>
    </cfRule>
    <cfRule type="beginsWith" dxfId="257" priority="287" operator="beginsWith" text="Night">
      <formula>LEFT(G1,LEN("Night"))="Night"</formula>
    </cfRule>
    <cfRule type="containsText" dxfId="256" priority="288" operator="containsText" text="LD">
      <formula>NOT(ISERROR(SEARCH("LD",G1)))</formula>
    </cfRule>
    <cfRule type="beginsWith" dxfId="255" priority="289" operator="beginsWith" text="HDU">
      <formula>LEFT(G1,LEN("HDU"))="HDU"</formula>
    </cfRule>
    <cfRule type="beginsWith" dxfId="254" priority="290" operator="beginsWith" text="ward">
      <formula>LEFT(G1,LEN("ward"))="ward"</formula>
    </cfRule>
    <cfRule type="beginsWith" dxfId="253" priority="291" operator="beginsWith" text="ED late">
      <formula>LEFT(G1,LEN("ED late"))="ED late"</formula>
    </cfRule>
    <cfRule type="beginsWith" dxfId="252" priority="292" operator="beginsWith" text="ED Long">
      <formula>LEFT(G1,LEN("ED Long"))="ED Long"</formula>
    </cfRule>
    <cfRule type="beginsWith" dxfId="251" priority="293" operator="beginsWith" text="ED Day">
      <formula>LEFT(G1,LEN("ED Day"))="ED Day"</formula>
    </cfRule>
  </conditionalFormatting>
  <conditionalFormatting sqref="G4:G15">
    <cfRule type="beginsWith" dxfId="250" priority="278" operator="beginsWith" text="daycare">
      <formula>LEFT(G4,LEN("daycare"))="daycare"</formula>
    </cfRule>
    <cfRule type="beginsWith" dxfId="249" priority="279" operator="beginsWith" text="Night">
      <formula>LEFT(G4,LEN("Night"))="Night"</formula>
    </cfRule>
    <cfRule type="containsText" dxfId="248" priority="280" operator="containsText" text="LD">
      <formula>NOT(ISERROR(SEARCH("LD",G4)))</formula>
    </cfRule>
    <cfRule type="beginsWith" dxfId="247" priority="281" operator="beginsWith" text="HDU">
      <formula>LEFT(G4,LEN("HDU"))="HDU"</formula>
    </cfRule>
    <cfRule type="beginsWith" dxfId="246" priority="282" operator="beginsWith" text="ward">
      <formula>LEFT(G4,LEN("ward"))="ward"</formula>
    </cfRule>
    <cfRule type="beginsWith" dxfId="245" priority="283" operator="beginsWith" text="ED late">
      <formula>LEFT(G4,LEN("ED late"))="ED late"</formula>
    </cfRule>
    <cfRule type="beginsWith" dxfId="244" priority="284" operator="beginsWith" text="ED Long">
      <formula>LEFT(G4,LEN("ED Long"))="ED Long"</formula>
    </cfRule>
    <cfRule type="beginsWith" dxfId="243" priority="285" operator="beginsWith" text="ED Day">
      <formula>LEFT(G4,LEN("ED Day"))="ED Day"</formula>
    </cfRule>
  </conditionalFormatting>
  <conditionalFormatting sqref="G16:G63">
    <cfRule type="beginsWith" dxfId="242" priority="270" operator="beginsWith" text="daycare">
      <formula>LEFT(G16,LEN("daycare"))="daycare"</formula>
    </cfRule>
    <cfRule type="beginsWith" dxfId="241" priority="271" operator="beginsWith" text="Night">
      <formula>LEFT(G16,LEN("Night"))="Night"</formula>
    </cfRule>
    <cfRule type="containsText" dxfId="240" priority="272" operator="containsText" text="LD">
      <formula>NOT(ISERROR(SEARCH("LD",G16)))</formula>
    </cfRule>
    <cfRule type="beginsWith" dxfId="239" priority="273" operator="beginsWith" text="HDU">
      <formula>LEFT(G16,LEN("HDU"))="HDU"</formula>
    </cfRule>
    <cfRule type="beginsWith" dxfId="238" priority="274" operator="beginsWith" text="ward">
      <formula>LEFT(G16,LEN("ward"))="ward"</formula>
    </cfRule>
    <cfRule type="beginsWith" dxfId="237" priority="275" operator="beginsWith" text="ED late">
      <formula>LEFT(G16,LEN("ED late"))="ED late"</formula>
    </cfRule>
    <cfRule type="beginsWith" dxfId="236" priority="276" operator="beginsWith" text="ED Long">
      <formula>LEFT(G16,LEN("ED Long"))="ED Long"</formula>
    </cfRule>
    <cfRule type="beginsWith" dxfId="235" priority="277" operator="beginsWith" text="ED Day">
      <formula>LEFT(G16,LEN("ED Day"))="ED Day"</formula>
    </cfRule>
  </conditionalFormatting>
  <conditionalFormatting sqref="G4:G63">
    <cfRule type="beginsWith" dxfId="234" priority="269" operator="beginsWith" text="ED night">
      <formula>LEFT(G4,LEN("ED night"))="ED night"</formula>
    </cfRule>
  </conditionalFormatting>
  <conditionalFormatting sqref="G64 G67:G114">
    <cfRule type="beginsWith" dxfId="233" priority="261" operator="beginsWith" text="daycare">
      <formula>LEFT(G64,LEN("daycare"))="daycare"</formula>
    </cfRule>
    <cfRule type="beginsWith" dxfId="232" priority="262" operator="beginsWith" text="Night">
      <formula>LEFT(G64,LEN("Night"))="Night"</formula>
    </cfRule>
    <cfRule type="containsText" dxfId="231" priority="263" operator="containsText" text="LD">
      <formula>NOT(ISERROR(SEARCH("LD",G64)))</formula>
    </cfRule>
    <cfRule type="beginsWith" dxfId="230" priority="264" operator="beginsWith" text="HDU">
      <formula>LEFT(G64,LEN("HDU"))="HDU"</formula>
    </cfRule>
    <cfRule type="beginsWith" dxfId="229" priority="265" operator="beginsWith" text="ward">
      <formula>LEFT(G64,LEN("ward"))="ward"</formula>
    </cfRule>
    <cfRule type="beginsWith" dxfId="228" priority="266" operator="beginsWith" text="ED late">
      <formula>LEFT(G64,LEN("ED late"))="ED late"</formula>
    </cfRule>
    <cfRule type="beginsWith" dxfId="227" priority="267" operator="beginsWith" text="ED Long">
      <formula>LEFT(G64,LEN("ED Long"))="ED Long"</formula>
    </cfRule>
    <cfRule type="beginsWith" dxfId="226" priority="268" operator="beginsWith" text="ED Day">
      <formula>LEFT(G64,LEN("ED Day"))="ED Day"</formula>
    </cfRule>
  </conditionalFormatting>
  <conditionalFormatting sqref="G16:G17">
    <cfRule type="beginsWith" dxfId="225" priority="253" operator="beginsWith" text="daycare">
      <formula>LEFT(G16,LEN("daycare"))="daycare"</formula>
    </cfRule>
    <cfRule type="beginsWith" dxfId="224" priority="254" operator="beginsWith" text="Night">
      <formula>LEFT(G16,LEN("Night"))="Night"</formula>
    </cfRule>
    <cfRule type="containsText" dxfId="223" priority="255" operator="containsText" text="LD">
      <formula>NOT(ISERROR(SEARCH("LD",G16)))</formula>
    </cfRule>
    <cfRule type="beginsWith" dxfId="222" priority="256" operator="beginsWith" text="HDU">
      <formula>LEFT(G16,LEN("HDU"))="HDU"</formula>
    </cfRule>
    <cfRule type="beginsWith" dxfId="221" priority="257" operator="beginsWith" text="ward">
      <formula>LEFT(G16,LEN("ward"))="ward"</formula>
    </cfRule>
    <cfRule type="beginsWith" dxfId="220" priority="258" operator="beginsWith" text="ED late">
      <formula>LEFT(G16,LEN("ED late"))="ED late"</formula>
    </cfRule>
    <cfRule type="beginsWith" dxfId="219" priority="259" operator="beginsWith" text="ED Long">
      <formula>LEFT(G16,LEN("ED Long"))="ED Long"</formula>
    </cfRule>
    <cfRule type="beginsWith" dxfId="218" priority="260" operator="beginsWith" text="ED Day">
      <formula>LEFT(G16,LEN("ED Day"))="ED Day"</formula>
    </cfRule>
  </conditionalFormatting>
  <conditionalFormatting sqref="G23:G24">
    <cfRule type="beginsWith" dxfId="217" priority="245" operator="beginsWith" text="daycare">
      <formula>LEFT(G23,LEN("daycare"))="daycare"</formula>
    </cfRule>
    <cfRule type="beginsWith" dxfId="216" priority="246" operator="beginsWith" text="Night">
      <formula>LEFT(G23,LEN("Night"))="Night"</formula>
    </cfRule>
    <cfRule type="containsText" dxfId="215" priority="247" operator="containsText" text="LD">
      <formula>NOT(ISERROR(SEARCH("LD",G23)))</formula>
    </cfRule>
    <cfRule type="beginsWith" dxfId="214" priority="248" operator="beginsWith" text="HDU">
      <formula>LEFT(G23,LEN("HDU"))="HDU"</formula>
    </cfRule>
    <cfRule type="beginsWith" dxfId="213" priority="249" operator="beginsWith" text="ward">
      <formula>LEFT(G23,LEN("ward"))="ward"</formula>
    </cfRule>
    <cfRule type="beginsWith" dxfId="212" priority="250" operator="beginsWith" text="ED late">
      <formula>LEFT(G23,LEN("ED late"))="ED late"</formula>
    </cfRule>
    <cfRule type="beginsWith" dxfId="211" priority="251" operator="beginsWith" text="ED Long">
      <formula>LEFT(G23,LEN("ED Long"))="ED Long"</formula>
    </cfRule>
    <cfRule type="beginsWith" dxfId="210" priority="252" operator="beginsWith" text="ED Day">
      <formula>LEFT(G23,LEN("ED Day"))="ED Day"</formula>
    </cfRule>
  </conditionalFormatting>
  <conditionalFormatting sqref="G65:G66">
    <cfRule type="beginsWith" dxfId="209" priority="237" operator="beginsWith" text="daycare">
      <formula>LEFT(G65,LEN("daycare"))="daycare"</formula>
    </cfRule>
    <cfRule type="beginsWith" dxfId="208" priority="238" operator="beginsWith" text="Night">
      <formula>LEFT(G65,LEN("Night"))="Night"</formula>
    </cfRule>
    <cfRule type="containsText" dxfId="207" priority="239" operator="containsText" text="LD">
      <formula>NOT(ISERROR(SEARCH("LD",G65)))</formula>
    </cfRule>
    <cfRule type="beginsWith" dxfId="206" priority="240" operator="beginsWith" text="HDU">
      <formula>LEFT(G65,LEN("HDU"))="HDU"</formula>
    </cfRule>
    <cfRule type="beginsWith" dxfId="205" priority="241" operator="beginsWith" text="ward">
      <formula>LEFT(G65,LEN("ward"))="ward"</formula>
    </cfRule>
    <cfRule type="beginsWith" dxfId="204" priority="242" operator="beginsWith" text="ED late">
      <formula>LEFT(G65,LEN("ED late"))="ED late"</formula>
    </cfRule>
    <cfRule type="beginsWith" dxfId="203" priority="243" operator="beginsWith" text="ED Long">
      <formula>LEFT(G65,LEN("ED Long"))="ED Long"</formula>
    </cfRule>
    <cfRule type="beginsWith" dxfId="202" priority="244" operator="beginsWith" text="ED Day">
      <formula>LEFT(G65,LEN("ED Day"))="ED Day"</formula>
    </cfRule>
  </conditionalFormatting>
  <conditionalFormatting sqref="G65:G66">
    <cfRule type="beginsWith" dxfId="201" priority="236" operator="beginsWith" text="ED night">
      <formula>LEFT(G65,LEN("ED night"))="ED night"</formula>
    </cfRule>
  </conditionalFormatting>
  <conditionalFormatting sqref="G115:G121">
    <cfRule type="beginsWith" dxfId="200" priority="228" operator="beginsWith" text="daycare">
      <formula>LEFT(G115,LEN("daycare"))="daycare"</formula>
    </cfRule>
    <cfRule type="beginsWith" dxfId="199" priority="229" operator="beginsWith" text="Night">
      <formula>LEFT(G115,LEN("Night"))="Night"</formula>
    </cfRule>
    <cfRule type="containsText" dxfId="198" priority="230" operator="containsText" text="LD">
      <formula>NOT(ISERROR(SEARCH("LD",G115)))</formula>
    </cfRule>
    <cfRule type="beginsWith" dxfId="197" priority="231" operator="beginsWith" text="HDU">
      <formula>LEFT(G115,LEN("HDU"))="HDU"</formula>
    </cfRule>
    <cfRule type="beginsWith" dxfId="196" priority="232" operator="beginsWith" text="ward">
      <formula>LEFT(G115,LEN("ward"))="ward"</formula>
    </cfRule>
    <cfRule type="beginsWith" dxfId="195" priority="233" operator="beginsWith" text="ED late">
      <formula>LEFT(G115,LEN("ED late"))="ED late"</formula>
    </cfRule>
    <cfRule type="beginsWith" dxfId="194" priority="234" operator="beginsWith" text="ED Long">
      <formula>LEFT(G115,LEN("ED Long"))="ED Long"</formula>
    </cfRule>
    <cfRule type="beginsWith" dxfId="193" priority="235" operator="beginsWith" text="ED Day">
      <formula>LEFT(G115,LEN("ED Day"))="ED Day"</formula>
    </cfRule>
  </conditionalFormatting>
  <conditionalFormatting sqref="G122:G130">
    <cfRule type="beginsWith" dxfId="192" priority="220" operator="beginsWith" text="daycare">
      <formula>LEFT(G122,LEN("daycare"))="daycare"</formula>
    </cfRule>
    <cfRule type="beginsWith" dxfId="191" priority="221" operator="beginsWith" text="Night">
      <formula>LEFT(G122,LEN("Night"))="Night"</formula>
    </cfRule>
    <cfRule type="containsText" dxfId="190" priority="222" operator="containsText" text="LD">
      <formula>NOT(ISERROR(SEARCH("LD",G122)))</formula>
    </cfRule>
    <cfRule type="beginsWith" dxfId="189" priority="223" operator="beginsWith" text="HDU">
      <formula>LEFT(G122,LEN("HDU"))="HDU"</formula>
    </cfRule>
    <cfRule type="beginsWith" dxfId="188" priority="224" operator="beginsWith" text="ward">
      <formula>LEFT(G122,LEN("ward"))="ward"</formula>
    </cfRule>
    <cfRule type="beginsWith" dxfId="187" priority="225" operator="beginsWith" text="ED late">
      <formula>LEFT(G122,LEN("ED late"))="ED late"</formula>
    </cfRule>
    <cfRule type="beginsWith" dxfId="186" priority="226" operator="beginsWith" text="ED Long">
      <formula>LEFT(G122,LEN("ED Long"))="ED Long"</formula>
    </cfRule>
    <cfRule type="beginsWith" dxfId="185" priority="227" operator="beginsWith" text="ED Day">
      <formula>LEFT(G122,LEN("ED Day"))="ED Day"</formula>
    </cfRule>
  </conditionalFormatting>
  <conditionalFormatting sqref="G115:G130">
    <cfRule type="beginsWith" dxfId="184" priority="219" operator="beginsWith" text="ED night">
      <formula>LEFT(G115,LEN("ED night"))="ED night"</formula>
    </cfRule>
  </conditionalFormatting>
  <conditionalFormatting sqref="G122:G123">
    <cfRule type="beginsWith" dxfId="183" priority="211" operator="beginsWith" text="daycare">
      <formula>LEFT(G122,LEN("daycare"))="daycare"</formula>
    </cfRule>
    <cfRule type="beginsWith" dxfId="182" priority="212" operator="beginsWith" text="Night">
      <formula>LEFT(G122,LEN("Night"))="Night"</formula>
    </cfRule>
    <cfRule type="containsText" dxfId="181" priority="213" operator="containsText" text="LD">
      <formula>NOT(ISERROR(SEARCH("LD",G122)))</formula>
    </cfRule>
    <cfRule type="beginsWith" dxfId="180" priority="214" operator="beginsWith" text="HDU">
      <formula>LEFT(G122,LEN("HDU"))="HDU"</formula>
    </cfRule>
    <cfRule type="beginsWith" dxfId="179" priority="215" operator="beginsWith" text="ward">
      <formula>LEFT(G122,LEN("ward"))="ward"</formula>
    </cfRule>
    <cfRule type="beginsWith" dxfId="178" priority="216" operator="beginsWith" text="ED late">
      <formula>LEFT(G122,LEN("ED late"))="ED late"</formula>
    </cfRule>
    <cfRule type="beginsWith" dxfId="177" priority="217" operator="beginsWith" text="ED Long">
      <formula>LEFT(G122,LEN("ED Long"))="ED Long"</formula>
    </cfRule>
    <cfRule type="beginsWith" dxfId="176" priority="218" operator="beginsWith" text="ED Day">
      <formula>LEFT(G122,LEN("ED Day"))="ED Day"</formula>
    </cfRule>
  </conditionalFormatting>
  <conditionalFormatting sqref="G129:G130">
    <cfRule type="beginsWith" dxfId="175" priority="203" operator="beginsWith" text="daycare">
      <formula>LEFT(G129,LEN("daycare"))="daycare"</formula>
    </cfRule>
    <cfRule type="beginsWith" dxfId="174" priority="204" operator="beginsWith" text="Night">
      <formula>LEFT(G129,LEN("Night"))="Night"</formula>
    </cfRule>
    <cfRule type="containsText" dxfId="173" priority="205" operator="containsText" text="LD">
      <formula>NOT(ISERROR(SEARCH("LD",G129)))</formula>
    </cfRule>
    <cfRule type="beginsWith" dxfId="172" priority="206" operator="beginsWith" text="HDU">
      <formula>LEFT(G129,LEN("HDU"))="HDU"</formula>
    </cfRule>
    <cfRule type="beginsWith" dxfId="171" priority="207" operator="beginsWith" text="ward">
      <formula>LEFT(G129,LEN("ward"))="ward"</formula>
    </cfRule>
    <cfRule type="beginsWith" dxfId="170" priority="208" operator="beginsWith" text="ED late">
      <formula>LEFT(G129,LEN("ED late"))="ED late"</formula>
    </cfRule>
    <cfRule type="beginsWith" dxfId="169" priority="209" operator="beginsWith" text="ED Long">
      <formula>LEFT(G129,LEN("ED Long"))="ED Long"</formula>
    </cfRule>
    <cfRule type="beginsWith" dxfId="168" priority="210" operator="beginsWith" text="ED Day">
      <formula>LEFT(G129,LEN("ED Day"))="ED Day"</formula>
    </cfRule>
  </conditionalFormatting>
  <conditionalFormatting sqref="C101:C107 C52:C96">
    <cfRule type="beginsWith" dxfId="167" priority="161" operator="beginsWith" text="daycare">
      <formula>LEFT(C52,LEN("daycare"))="daycare"</formula>
    </cfRule>
    <cfRule type="beginsWith" dxfId="166" priority="162" operator="beginsWith" text="Night">
      <formula>LEFT(C52,LEN("Night"))="Night"</formula>
    </cfRule>
    <cfRule type="containsText" dxfId="165" priority="163" operator="containsText" text="LD">
      <formula>NOT(ISERROR(SEARCH("LD",C52)))</formula>
    </cfRule>
    <cfRule type="beginsWith" dxfId="164" priority="164" operator="beginsWith" text="HDU">
      <formula>LEFT(C52,LEN("HDU"))="HDU"</formula>
    </cfRule>
    <cfRule type="beginsWith" dxfId="163" priority="165" operator="beginsWith" text="ward">
      <formula>LEFT(C52,LEN("ward"))="ward"</formula>
    </cfRule>
    <cfRule type="beginsWith" dxfId="162" priority="166" operator="beginsWith" text="ED late">
      <formula>LEFT(C52,LEN("ED late"))="ED late"</formula>
    </cfRule>
    <cfRule type="beginsWith" dxfId="161" priority="167" operator="beginsWith" text="ED Long">
      <formula>LEFT(C52,LEN("ED Long"))="ED Long"</formula>
    </cfRule>
    <cfRule type="beginsWith" dxfId="160" priority="168" operator="beginsWith" text="ED Day">
      <formula>LEFT(C52,LEN("ED Day"))="ED Day"</formula>
    </cfRule>
  </conditionalFormatting>
  <conditionalFormatting sqref="C2">
    <cfRule type="beginsWith" dxfId="159" priority="153" operator="beginsWith" text="daycare">
      <formula>LEFT(C2,LEN("daycare"))="daycare"</formula>
    </cfRule>
    <cfRule type="beginsWith" dxfId="158" priority="154" operator="beginsWith" text="Night">
      <formula>LEFT(C2,LEN("Night"))="Night"</formula>
    </cfRule>
    <cfRule type="containsText" dxfId="157" priority="155" operator="containsText" text="LD">
      <formula>NOT(ISERROR(SEARCH("LD",C2)))</formula>
    </cfRule>
    <cfRule type="beginsWith" dxfId="156" priority="156" operator="beginsWith" text="HDU">
      <formula>LEFT(C2,LEN("HDU"))="HDU"</formula>
    </cfRule>
    <cfRule type="beginsWith" dxfId="155" priority="157" operator="beginsWith" text="ward">
      <formula>LEFT(C2,LEN("ward"))="ward"</formula>
    </cfRule>
    <cfRule type="beginsWith" dxfId="154" priority="158" operator="beginsWith" text="ED late">
      <formula>LEFT(C2,LEN("ED late"))="ED late"</formula>
    </cfRule>
    <cfRule type="beginsWith" dxfId="153" priority="159" operator="beginsWith" text="ED Long">
      <formula>LEFT(C2,LEN("ED Long"))="ED Long"</formula>
    </cfRule>
    <cfRule type="beginsWith" dxfId="152" priority="160" operator="beginsWith" text="ED Day">
      <formula>LEFT(C2,LEN("ED Day"))="ED Day"</formula>
    </cfRule>
  </conditionalFormatting>
  <conditionalFormatting sqref="C31:C44">
    <cfRule type="beginsWith" dxfId="151" priority="145" operator="beginsWith" text="daycare">
      <formula>LEFT(C31,LEN("daycare"))="daycare"</formula>
    </cfRule>
    <cfRule type="beginsWith" dxfId="150" priority="146" operator="beginsWith" text="Night">
      <formula>LEFT(C31,LEN("Night"))="Night"</formula>
    </cfRule>
    <cfRule type="containsText" dxfId="149" priority="147" operator="containsText" text="LD">
      <formula>NOT(ISERROR(SEARCH("LD",C31)))</formula>
    </cfRule>
    <cfRule type="beginsWith" dxfId="148" priority="148" operator="beginsWith" text="HDU">
      <formula>LEFT(C31,LEN("HDU"))="HDU"</formula>
    </cfRule>
    <cfRule type="beginsWith" dxfId="147" priority="149" operator="beginsWith" text="ward">
      <formula>LEFT(C31,LEN("ward"))="ward"</formula>
    </cfRule>
    <cfRule type="beginsWith" dxfId="146" priority="150" operator="beginsWith" text="ED late">
      <formula>LEFT(C31,LEN("ED late"))="ED late"</formula>
    </cfRule>
    <cfRule type="beginsWith" dxfId="145" priority="151" operator="beginsWith" text="ED Long">
      <formula>LEFT(C31,LEN("ED Long"))="ED Long"</formula>
    </cfRule>
    <cfRule type="beginsWith" dxfId="144" priority="152" operator="beginsWith" text="ED Day">
      <formula>LEFT(C31,LEN("ED Day"))="ED Day"</formula>
    </cfRule>
  </conditionalFormatting>
  <conditionalFormatting sqref="C99:C100">
    <cfRule type="beginsWith" dxfId="143" priority="137" operator="beginsWith" text="daycare">
      <formula>LEFT(C99,LEN("daycare"))="daycare"</formula>
    </cfRule>
    <cfRule type="beginsWith" dxfId="142" priority="138" operator="beginsWith" text="Night">
      <formula>LEFT(C99,LEN("Night"))="Night"</formula>
    </cfRule>
    <cfRule type="containsText" dxfId="141" priority="139" operator="containsText" text="LD">
      <formula>NOT(ISERROR(SEARCH("LD",C99)))</formula>
    </cfRule>
    <cfRule type="beginsWith" dxfId="140" priority="140" operator="beginsWith" text="HDU">
      <formula>LEFT(C99,LEN("HDU"))="HDU"</formula>
    </cfRule>
    <cfRule type="beginsWith" dxfId="139" priority="141" operator="beginsWith" text="ward">
      <formula>LEFT(C99,LEN("ward"))="ward"</formula>
    </cfRule>
    <cfRule type="beginsWith" dxfId="138" priority="142" operator="beginsWith" text="ED late">
      <formula>LEFT(C99,LEN("ED late"))="ED late"</formula>
    </cfRule>
    <cfRule type="beginsWith" dxfId="137" priority="143" operator="beginsWith" text="ED Long">
      <formula>LEFT(C99,LEN("ED Long"))="ED Long"</formula>
    </cfRule>
    <cfRule type="beginsWith" dxfId="136" priority="144" operator="beginsWith" text="ED Day">
      <formula>LEFT(C99,LEN("ED Day"))="ED Day"</formula>
    </cfRule>
  </conditionalFormatting>
  <conditionalFormatting sqref="C45:C51">
    <cfRule type="beginsWith" dxfId="135" priority="129" operator="beginsWith" text="daycare">
      <formula>LEFT(C45,LEN("daycare"))="daycare"</formula>
    </cfRule>
    <cfRule type="beginsWith" dxfId="134" priority="130" operator="beginsWith" text="Night">
      <formula>LEFT(C45,LEN("Night"))="Night"</formula>
    </cfRule>
    <cfRule type="containsText" dxfId="133" priority="131" operator="containsText" text="LD">
      <formula>NOT(ISERROR(SEARCH("LD",C45)))</formula>
    </cfRule>
    <cfRule type="beginsWith" dxfId="132" priority="132" operator="beginsWith" text="HDU">
      <formula>LEFT(C45,LEN("HDU"))="HDU"</formula>
    </cfRule>
    <cfRule type="beginsWith" dxfId="131" priority="133" operator="beginsWith" text="ward">
      <formula>LEFT(C45,LEN("ward"))="ward"</formula>
    </cfRule>
    <cfRule type="beginsWith" dxfId="130" priority="134" operator="beginsWith" text="ED late">
      <formula>LEFT(C45,LEN("ED late"))="ED late"</formula>
    </cfRule>
    <cfRule type="beginsWith" dxfId="129" priority="135" operator="beginsWith" text="ED Long">
      <formula>LEFT(C45,LEN("ED Long"))="ED Long"</formula>
    </cfRule>
    <cfRule type="beginsWith" dxfId="128" priority="136" operator="beginsWith" text="ED Day">
      <formula>LEFT(C45,LEN("ED Day"))="ED Day"</formula>
    </cfRule>
  </conditionalFormatting>
  <conditionalFormatting sqref="C3:C16">
    <cfRule type="beginsWith" dxfId="127" priority="121" operator="beginsWith" text="daycare">
      <formula>LEFT(C3,LEN("daycare"))="daycare"</formula>
    </cfRule>
    <cfRule type="beginsWith" dxfId="126" priority="122" operator="beginsWith" text="Night">
      <formula>LEFT(C3,LEN("Night"))="Night"</formula>
    </cfRule>
    <cfRule type="containsText" dxfId="125" priority="123" operator="containsText" text="LD">
      <formula>NOT(ISERROR(SEARCH("LD",C3)))</formula>
    </cfRule>
    <cfRule type="beginsWith" dxfId="124" priority="124" operator="beginsWith" text="HDU">
      <formula>LEFT(C3,LEN("HDU"))="HDU"</formula>
    </cfRule>
    <cfRule type="beginsWith" dxfId="123" priority="125" operator="beginsWith" text="ward">
      <formula>LEFT(C3,LEN("ward"))="ward"</formula>
    </cfRule>
    <cfRule type="beginsWith" dxfId="122" priority="126" operator="beginsWith" text="ED late">
      <formula>LEFT(C3,LEN("ED late"))="ED late"</formula>
    </cfRule>
    <cfRule type="beginsWith" dxfId="121" priority="127" operator="beginsWith" text="ED Long">
      <formula>LEFT(C3,LEN("ED Long"))="ED Long"</formula>
    </cfRule>
    <cfRule type="beginsWith" dxfId="120" priority="128" operator="beginsWith" text="ED Day">
      <formula>LEFT(C3,LEN("ED Day"))="ED Day"</formula>
    </cfRule>
  </conditionalFormatting>
  <conditionalFormatting sqref="C17:C30">
    <cfRule type="beginsWith" dxfId="119" priority="113" operator="beginsWith" text="daycare">
      <formula>LEFT(C17,LEN("daycare"))="daycare"</formula>
    </cfRule>
    <cfRule type="beginsWith" dxfId="118" priority="114" operator="beginsWith" text="Night">
      <formula>LEFT(C17,LEN("Night"))="Night"</formula>
    </cfRule>
    <cfRule type="containsText" dxfId="117" priority="115" operator="containsText" text="LD">
      <formula>NOT(ISERROR(SEARCH("LD",C17)))</formula>
    </cfRule>
    <cfRule type="beginsWith" dxfId="116" priority="116" operator="beginsWith" text="HDU">
      <formula>LEFT(C17,LEN("HDU"))="HDU"</formula>
    </cfRule>
    <cfRule type="beginsWith" dxfId="115" priority="117" operator="beginsWith" text="ward">
      <formula>LEFT(C17,LEN("ward"))="ward"</formula>
    </cfRule>
    <cfRule type="beginsWith" dxfId="114" priority="118" operator="beginsWith" text="ED late">
      <formula>LEFT(C17,LEN("ED late"))="ED late"</formula>
    </cfRule>
    <cfRule type="beginsWith" dxfId="113" priority="119" operator="beginsWith" text="ED Long">
      <formula>LEFT(C17,LEN("ED Long"))="ED Long"</formula>
    </cfRule>
    <cfRule type="beginsWith" dxfId="112" priority="120" operator="beginsWith" text="ED Day">
      <formula>LEFT(C17,LEN("ED Day"))="ED Day"</formula>
    </cfRule>
  </conditionalFormatting>
  <conditionalFormatting sqref="C97:C98">
    <cfRule type="beginsWith" dxfId="111" priority="105" operator="beginsWith" text="daycare">
      <formula>LEFT(C97,LEN("daycare"))="daycare"</formula>
    </cfRule>
    <cfRule type="beginsWith" dxfId="110" priority="106" operator="beginsWith" text="Night">
      <formula>LEFT(C97,LEN("Night"))="Night"</formula>
    </cfRule>
    <cfRule type="containsText" dxfId="109" priority="107" operator="containsText" text="LD">
      <formula>NOT(ISERROR(SEARCH("LD",C97)))</formula>
    </cfRule>
    <cfRule type="beginsWith" dxfId="108" priority="108" operator="beginsWith" text="HDU">
      <formula>LEFT(C97,LEN("HDU"))="HDU"</formula>
    </cfRule>
    <cfRule type="beginsWith" dxfId="107" priority="109" operator="beginsWith" text="ward">
      <formula>LEFT(C97,LEN("ward"))="ward"</formula>
    </cfRule>
    <cfRule type="beginsWith" dxfId="106" priority="110" operator="beginsWith" text="ED late">
      <formula>LEFT(C97,LEN("ED late"))="ED late"</formula>
    </cfRule>
    <cfRule type="beginsWith" dxfId="105" priority="111" operator="beginsWith" text="ED Long">
      <formula>LEFT(C97,LEN("ED Long"))="ED Long"</formula>
    </cfRule>
    <cfRule type="beginsWith" dxfId="104" priority="112" operator="beginsWith" text="ED Day">
      <formula>LEFT(C97,LEN("ED Day"))="ED Day"</formula>
    </cfRule>
  </conditionalFormatting>
  <conditionalFormatting sqref="A10:A100">
    <cfRule type="beginsWith" dxfId="103" priority="97" operator="beginsWith" text="daycare">
      <formula>LEFT(A10,LEN("daycare"))="daycare"</formula>
    </cfRule>
    <cfRule type="beginsWith" dxfId="102" priority="98" operator="beginsWith" text="Night">
      <formula>LEFT(A10,LEN("Night"))="Night"</formula>
    </cfRule>
    <cfRule type="containsText" dxfId="101" priority="99" operator="containsText" text="LD">
      <formula>NOT(ISERROR(SEARCH("LD",A10)))</formula>
    </cfRule>
    <cfRule type="beginsWith" dxfId="100" priority="100" operator="beginsWith" text="HDU">
      <formula>LEFT(A10,LEN("HDU"))="HDU"</formula>
    </cfRule>
    <cfRule type="beginsWith" dxfId="99" priority="101" operator="beginsWith" text="ward">
      <formula>LEFT(A10,LEN("ward"))="ward"</formula>
    </cfRule>
    <cfRule type="beginsWith" dxfId="98" priority="102" operator="beginsWith" text="ED late">
      <formula>LEFT(A10,LEN("ED late"))="ED late"</formula>
    </cfRule>
    <cfRule type="beginsWith" dxfId="97" priority="103" operator="beginsWith" text="ED Long">
      <formula>LEFT(A10,LEN("ED Long"))="ED Long"</formula>
    </cfRule>
    <cfRule type="beginsWith" dxfId="96" priority="104" operator="beginsWith" text="ED Day">
      <formula>LEFT(A10,LEN("ED Day"))="ED Day"</formula>
    </cfRule>
  </conditionalFormatting>
  <conditionalFormatting sqref="E80:E96 E101:E107">
    <cfRule type="beginsWith" dxfId="95" priority="89" operator="beginsWith" text="daycare">
      <formula>LEFT(E80,LEN("daycare"))="daycare"</formula>
    </cfRule>
    <cfRule type="beginsWith" dxfId="94" priority="90" operator="beginsWith" text="Night">
      <formula>LEFT(E80,LEN("Night"))="Night"</formula>
    </cfRule>
    <cfRule type="containsText" dxfId="93" priority="91" operator="containsText" text="LD">
      <formula>NOT(ISERROR(SEARCH("LD",E80)))</formula>
    </cfRule>
    <cfRule type="beginsWith" dxfId="92" priority="92" operator="beginsWith" text="HDU">
      <formula>LEFT(E80,LEN("HDU"))="HDU"</formula>
    </cfRule>
    <cfRule type="beginsWith" dxfId="91" priority="93" operator="beginsWith" text="ward">
      <formula>LEFT(E80,LEN("ward"))="ward"</formula>
    </cfRule>
    <cfRule type="beginsWith" dxfId="90" priority="94" operator="beginsWith" text="ED late">
      <formula>LEFT(E80,LEN("ED late"))="ED late"</formula>
    </cfRule>
    <cfRule type="beginsWith" dxfId="89" priority="95" operator="beginsWith" text="ED Long">
      <formula>LEFT(E80,LEN("ED Long"))="ED Long"</formula>
    </cfRule>
    <cfRule type="beginsWith" dxfId="88" priority="96" operator="beginsWith" text="ED Day">
      <formula>LEFT(E80,LEN("ED Day"))="ED Day"</formula>
    </cfRule>
  </conditionalFormatting>
  <conditionalFormatting sqref="E99:E100">
    <cfRule type="beginsWith" dxfId="87" priority="81" operator="beginsWith" text="daycare">
      <formula>LEFT(E99,LEN("daycare"))="daycare"</formula>
    </cfRule>
    <cfRule type="beginsWith" dxfId="86" priority="82" operator="beginsWith" text="Night">
      <formula>LEFT(E99,LEN("Night"))="Night"</formula>
    </cfRule>
    <cfRule type="containsText" dxfId="85" priority="83" operator="containsText" text="LD">
      <formula>NOT(ISERROR(SEARCH("LD",E99)))</formula>
    </cfRule>
    <cfRule type="beginsWith" dxfId="84" priority="84" operator="beginsWith" text="HDU">
      <formula>LEFT(E99,LEN("HDU"))="HDU"</formula>
    </cfRule>
    <cfRule type="beginsWith" dxfId="83" priority="85" operator="beginsWith" text="ward">
      <formula>LEFT(E99,LEN("ward"))="ward"</formula>
    </cfRule>
    <cfRule type="beginsWith" dxfId="82" priority="86" operator="beginsWith" text="ED late">
      <formula>LEFT(E99,LEN("ED late"))="ED late"</formula>
    </cfRule>
    <cfRule type="beginsWith" dxfId="81" priority="87" operator="beginsWith" text="ED Long">
      <formula>LEFT(E99,LEN("ED Long"))="ED Long"</formula>
    </cfRule>
    <cfRule type="beginsWith" dxfId="80" priority="88" operator="beginsWith" text="ED Day">
      <formula>LEFT(E99,LEN("ED Day"))="ED Day"</formula>
    </cfRule>
  </conditionalFormatting>
  <conditionalFormatting sqref="E97:E98">
    <cfRule type="beginsWith" dxfId="79" priority="73" operator="beginsWith" text="daycare">
      <formula>LEFT(E97,LEN("daycare"))="daycare"</formula>
    </cfRule>
    <cfRule type="beginsWith" dxfId="78" priority="74" operator="beginsWith" text="Night">
      <formula>LEFT(E97,LEN("Night"))="Night"</formula>
    </cfRule>
    <cfRule type="containsText" dxfId="77" priority="75" operator="containsText" text="LD">
      <formula>NOT(ISERROR(SEARCH("LD",E97)))</formula>
    </cfRule>
    <cfRule type="beginsWith" dxfId="76" priority="76" operator="beginsWith" text="HDU">
      <formula>LEFT(E97,LEN("HDU"))="HDU"</formula>
    </cfRule>
    <cfRule type="beginsWith" dxfId="75" priority="77" operator="beginsWith" text="ward">
      <formula>LEFT(E97,LEN("ward"))="ward"</formula>
    </cfRule>
    <cfRule type="beginsWith" dxfId="74" priority="78" operator="beginsWith" text="ED late">
      <formula>LEFT(E97,LEN("ED late"))="ED late"</formula>
    </cfRule>
    <cfRule type="beginsWith" dxfId="73" priority="79" operator="beginsWith" text="ED Long">
      <formula>LEFT(E97,LEN("ED Long"))="ED Long"</formula>
    </cfRule>
    <cfRule type="beginsWith" dxfId="72" priority="80" operator="beginsWith" text="ED Day">
      <formula>LEFT(E97,LEN("ED Day"))="ED Day"</formula>
    </cfRule>
  </conditionalFormatting>
  <conditionalFormatting sqref="E80:E107">
    <cfRule type="cellIs" dxfId="71" priority="72" operator="equal">
      <formula>"ED eve"</formula>
    </cfRule>
  </conditionalFormatting>
  <conditionalFormatting sqref="E80:E107">
    <cfRule type="endsWith" dxfId="70" priority="71" operator="endsWith" text="Night">
      <formula>RIGHT(E80,LEN("Night"))="Night"</formula>
    </cfRule>
  </conditionalFormatting>
  <conditionalFormatting sqref="E102">
    <cfRule type="beginsWith" dxfId="69" priority="63" operator="beginsWith" text="daycare">
      <formula>LEFT(E102,LEN("daycare"))="daycare"</formula>
    </cfRule>
    <cfRule type="beginsWith" dxfId="68" priority="64" operator="beginsWith" text="Night">
      <formula>LEFT(E102,LEN("Night"))="Night"</formula>
    </cfRule>
    <cfRule type="containsText" dxfId="67" priority="65" operator="containsText" text="LD">
      <formula>NOT(ISERROR(SEARCH("LD",E102)))</formula>
    </cfRule>
    <cfRule type="beginsWith" dxfId="66" priority="66" operator="beginsWith" text="HDU">
      <formula>LEFT(E102,LEN("HDU"))="HDU"</formula>
    </cfRule>
    <cfRule type="beginsWith" dxfId="65" priority="67" operator="beginsWith" text="ward">
      <formula>LEFT(E102,LEN("ward"))="ward"</formula>
    </cfRule>
    <cfRule type="beginsWith" dxfId="64" priority="68" operator="beginsWith" text="ED late">
      <formula>LEFT(E102,LEN("ED late"))="ED late"</formula>
    </cfRule>
    <cfRule type="beginsWith" dxfId="63" priority="69" operator="beginsWith" text="ED Long">
      <formula>LEFT(E102,LEN("ED Long"))="ED Long"</formula>
    </cfRule>
    <cfRule type="beginsWith" dxfId="62" priority="70" operator="beginsWith" text="ED Day">
      <formula>LEFT(E102,LEN("ED Day"))="ED Day"</formula>
    </cfRule>
  </conditionalFormatting>
  <conditionalFormatting sqref="E31:E44">
    <cfRule type="beginsWith" dxfId="61" priority="55" operator="beginsWith" text="daycare">
      <formula>LEFT(E31,LEN("daycare"))="daycare"</formula>
    </cfRule>
    <cfRule type="beginsWith" dxfId="60" priority="56" operator="beginsWith" text="Night">
      <formula>LEFT(E31,LEN("Night"))="Night"</formula>
    </cfRule>
    <cfRule type="containsText" dxfId="59" priority="57" operator="containsText" text="LD">
      <formula>NOT(ISERROR(SEARCH("LD",E31)))</formula>
    </cfRule>
    <cfRule type="beginsWith" dxfId="58" priority="58" operator="beginsWith" text="HDU">
      <formula>LEFT(E31,LEN("HDU"))="HDU"</formula>
    </cfRule>
    <cfRule type="beginsWith" dxfId="57" priority="59" operator="beginsWith" text="ward">
      <formula>LEFT(E31,LEN("ward"))="ward"</formula>
    </cfRule>
    <cfRule type="beginsWith" dxfId="56" priority="60" operator="beginsWith" text="ED late">
      <formula>LEFT(E31,LEN("ED late"))="ED late"</formula>
    </cfRule>
    <cfRule type="beginsWith" dxfId="55" priority="61" operator="beginsWith" text="ED Long">
      <formula>LEFT(E31,LEN("ED Long"))="ED Long"</formula>
    </cfRule>
    <cfRule type="beginsWith" dxfId="54" priority="62" operator="beginsWith" text="ED Day">
      <formula>LEFT(E31,LEN("ED Day"))="ED Day"</formula>
    </cfRule>
  </conditionalFormatting>
  <conditionalFormatting sqref="E3:E16">
    <cfRule type="beginsWith" dxfId="53" priority="39" operator="beginsWith" text="daycare">
      <formula>LEFT(E3,LEN("daycare"))="daycare"</formula>
    </cfRule>
    <cfRule type="beginsWith" dxfId="52" priority="40" operator="beginsWith" text="Night">
      <formula>LEFT(E3,LEN("Night"))="Night"</formula>
    </cfRule>
    <cfRule type="containsText" dxfId="51" priority="41" operator="containsText" text="LD">
      <formula>NOT(ISERROR(SEARCH("LD",E3)))</formula>
    </cfRule>
    <cfRule type="beginsWith" dxfId="50" priority="42" operator="beginsWith" text="HDU">
      <formula>LEFT(E3,LEN("HDU"))="HDU"</formula>
    </cfRule>
    <cfRule type="beginsWith" dxfId="49" priority="43" operator="beginsWith" text="ward">
      <formula>LEFT(E3,LEN("ward"))="ward"</formula>
    </cfRule>
    <cfRule type="beginsWith" dxfId="48" priority="44" operator="beginsWith" text="ED late">
      <formula>LEFT(E3,LEN("ED late"))="ED late"</formula>
    </cfRule>
    <cfRule type="beginsWith" dxfId="47" priority="45" operator="beginsWith" text="ED Long">
      <formula>LEFT(E3,LEN("ED Long"))="ED Long"</formula>
    </cfRule>
    <cfRule type="beginsWith" dxfId="46" priority="46" operator="beginsWith" text="ED Day">
      <formula>LEFT(E3,LEN("ED Day"))="ED Day"</formula>
    </cfRule>
  </conditionalFormatting>
  <conditionalFormatting sqref="E45:E46">
    <cfRule type="beginsWith" dxfId="45" priority="47" operator="beginsWith" text="daycare">
      <formula>LEFT(E45,LEN("daycare"))="daycare"</formula>
    </cfRule>
    <cfRule type="beginsWith" dxfId="44" priority="48" operator="beginsWith" text="Night">
      <formula>LEFT(E45,LEN("Night"))="Night"</formula>
    </cfRule>
    <cfRule type="containsText" dxfId="43" priority="49" operator="containsText" text="LD">
      <formula>NOT(ISERROR(SEARCH("LD",E45)))</formula>
    </cfRule>
    <cfRule type="beginsWith" dxfId="42" priority="50" operator="beginsWith" text="HDU">
      <formula>LEFT(E45,LEN("HDU"))="HDU"</formula>
    </cfRule>
    <cfRule type="beginsWith" dxfId="41" priority="51" operator="beginsWith" text="ward">
      <formula>LEFT(E45,LEN("ward"))="ward"</formula>
    </cfRule>
    <cfRule type="beginsWith" dxfId="40" priority="52" operator="beginsWith" text="ED late">
      <formula>LEFT(E45,LEN("ED late"))="ED late"</formula>
    </cfRule>
    <cfRule type="beginsWith" dxfId="39" priority="53" operator="beginsWith" text="ED Long">
      <formula>LEFT(E45,LEN("ED Long"))="ED Long"</formula>
    </cfRule>
    <cfRule type="beginsWith" dxfId="38" priority="54" operator="beginsWith" text="ED Day">
      <formula>LEFT(E45,LEN("ED Day"))="ED Day"</formula>
    </cfRule>
  </conditionalFormatting>
  <conditionalFormatting sqref="E17:E30">
    <cfRule type="beginsWith" dxfId="37" priority="31" operator="beginsWith" text="daycare">
      <formula>LEFT(E17,LEN("daycare"))="daycare"</formula>
    </cfRule>
    <cfRule type="beginsWith" dxfId="36" priority="32" operator="beginsWith" text="Night">
      <formula>LEFT(E17,LEN("Night"))="Night"</formula>
    </cfRule>
    <cfRule type="containsText" dxfId="35" priority="33" operator="containsText" text="LD">
      <formula>NOT(ISERROR(SEARCH("LD",E17)))</formula>
    </cfRule>
    <cfRule type="beginsWith" dxfId="34" priority="34" operator="beginsWith" text="HDU">
      <formula>LEFT(E17,LEN("HDU"))="HDU"</formula>
    </cfRule>
    <cfRule type="beginsWith" dxfId="33" priority="35" operator="beginsWith" text="ward">
      <formula>LEFT(E17,LEN("ward"))="ward"</formula>
    </cfRule>
    <cfRule type="beginsWith" dxfId="32" priority="36" operator="beginsWith" text="ED late">
      <formula>LEFT(E17,LEN("ED late"))="ED late"</formula>
    </cfRule>
    <cfRule type="beginsWith" dxfId="31" priority="37" operator="beginsWith" text="ED Long">
      <formula>LEFT(E17,LEN("ED Long"))="ED Long"</formula>
    </cfRule>
    <cfRule type="beginsWith" dxfId="30" priority="38" operator="beginsWith" text="ED Day">
      <formula>LEFT(E17,LEN("ED Day"))="ED Day"</formula>
    </cfRule>
  </conditionalFormatting>
  <conditionalFormatting sqref="E3:E46">
    <cfRule type="cellIs" dxfId="29" priority="30" operator="equal">
      <formula>"ED eve"</formula>
    </cfRule>
  </conditionalFormatting>
  <conditionalFormatting sqref="E3:E46">
    <cfRule type="endsWith" dxfId="28" priority="29" operator="endsWith" text="Night">
      <formula>RIGHT(E3,LEN("Night"))="Night"</formula>
    </cfRule>
  </conditionalFormatting>
  <conditionalFormatting sqref="E52:E72">
    <cfRule type="beginsWith" dxfId="27" priority="21" operator="beginsWith" text="daycare">
      <formula>LEFT(E52,LEN("daycare"))="daycare"</formula>
    </cfRule>
    <cfRule type="beginsWith" dxfId="26" priority="22" operator="beginsWith" text="Night">
      <formula>LEFT(E52,LEN("Night"))="Night"</formula>
    </cfRule>
    <cfRule type="containsText" dxfId="25" priority="23" operator="containsText" text="LD">
      <formula>NOT(ISERROR(SEARCH("LD",E52)))</formula>
    </cfRule>
    <cfRule type="beginsWith" dxfId="24" priority="24" operator="beginsWith" text="HDU">
      <formula>LEFT(E52,LEN("HDU"))="HDU"</formula>
    </cfRule>
    <cfRule type="beginsWith" dxfId="23" priority="25" operator="beginsWith" text="ward">
      <formula>LEFT(E52,LEN("ward"))="ward"</formula>
    </cfRule>
    <cfRule type="beginsWith" dxfId="22" priority="26" operator="beginsWith" text="ED late">
      <formula>LEFT(E52,LEN("ED late"))="ED late"</formula>
    </cfRule>
    <cfRule type="beginsWith" dxfId="21" priority="27" operator="beginsWith" text="ED Long">
      <formula>LEFT(E52,LEN("ED Long"))="ED Long"</formula>
    </cfRule>
    <cfRule type="beginsWith" dxfId="20" priority="28" operator="beginsWith" text="ED Day">
      <formula>LEFT(E52,LEN("ED Day"))="ED Day"</formula>
    </cfRule>
  </conditionalFormatting>
  <conditionalFormatting sqref="E47:E51">
    <cfRule type="beginsWith" dxfId="19" priority="13" operator="beginsWith" text="daycare">
      <formula>LEFT(E47,LEN("daycare"))="daycare"</formula>
    </cfRule>
    <cfRule type="beginsWith" dxfId="18" priority="14" operator="beginsWith" text="Night">
      <formula>LEFT(E47,LEN("Night"))="Night"</formula>
    </cfRule>
    <cfRule type="containsText" dxfId="17" priority="15" operator="containsText" text="LD">
      <formula>NOT(ISERROR(SEARCH("LD",E47)))</formula>
    </cfRule>
    <cfRule type="beginsWith" dxfId="16" priority="16" operator="beginsWith" text="HDU">
      <formula>LEFT(E47,LEN("HDU"))="HDU"</formula>
    </cfRule>
    <cfRule type="beginsWith" dxfId="15" priority="17" operator="beginsWith" text="ward">
      <formula>LEFT(E47,LEN("ward"))="ward"</formula>
    </cfRule>
    <cfRule type="beginsWith" dxfId="14" priority="18" operator="beginsWith" text="ED late">
      <formula>LEFT(E47,LEN("ED late"))="ED late"</formula>
    </cfRule>
    <cfRule type="beginsWith" dxfId="13" priority="19" operator="beginsWith" text="ED Long">
      <formula>LEFT(E47,LEN("ED Long"))="ED Long"</formula>
    </cfRule>
    <cfRule type="beginsWith" dxfId="12" priority="20" operator="beginsWith" text="ED Day">
      <formula>LEFT(E47,LEN("ED Day"))="ED Day"</formula>
    </cfRule>
  </conditionalFormatting>
  <conditionalFormatting sqref="E47:E72">
    <cfRule type="cellIs" dxfId="11" priority="12" operator="equal">
      <formula>"ED eve"</formula>
    </cfRule>
  </conditionalFormatting>
  <conditionalFormatting sqref="E47:E72">
    <cfRule type="endsWith" dxfId="10" priority="11" operator="endsWith" text="Night">
      <formula>RIGHT(E47,LEN("Night"))="Night"</formula>
    </cfRule>
  </conditionalFormatting>
  <conditionalFormatting sqref="E73:E79">
    <cfRule type="beginsWith" dxfId="9" priority="3" operator="beginsWith" text="daycare">
      <formula>LEFT(E73,LEN("daycare"))="daycare"</formula>
    </cfRule>
    <cfRule type="beginsWith" dxfId="8" priority="4" operator="beginsWith" text="Night">
      <formula>LEFT(E73,LEN("Night"))="Night"</formula>
    </cfRule>
    <cfRule type="containsText" dxfId="7" priority="5" operator="containsText" text="LD">
      <formula>NOT(ISERROR(SEARCH("LD",E73)))</formula>
    </cfRule>
    <cfRule type="beginsWith" dxfId="6" priority="6" operator="beginsWith" text="HDU">
      <formula>LEFT(E73,LEN("HDU"))="HDU"</formula>
    </cfRule>
    <cfRule type="beginsWith" dxfId="5" priority="7" operator="beginsWith" text="ward">
      <formula>LEFT(E73,LEN("ward"))="ward"</formula>
    </cfRule>
    <cfRule type="beginsWith" dxfId="4" priority="8" operator="beginsWith" text="ED late">
      <formula>LEFT(E73,LEN("ED late"))="ED late"</formula>
    </cfRule>
    <cfRule type="beginsWith" dxfId="3" priority="9" operator="beginsWith" text="ED Long">
      <formula>LEFT(E73,LEN("ED Long"))="ED Long"</formula>
    </cfRule>
    <cfRule type="beginsWith" dxfId="2" priority="10" operator="beginsWith" text="ED Day">
      <formula>LEFT(E73,LEN("ED Day"))="ED Day"</formula>
    </cfRule>
  </conditionalFormatting>
  <conditionalFormatting sqref="E73:E79">
    <cfRule type="cellIs" dxfId="1" priority="2" operator="equal">
      <formula>"ED eve"</formula>
    </cfRule>
  </conditionalFormatting>
  <conditionalFormatting sqref="E73:E79">
    <cfRule type="endsWith" dxfId="0" priority="1" operator="endsWith" text="Night">
      <formula>RIGHT(E73,LEN("Night"))="Night"</formula>
    </cfRule>
  </conditionalFormatting>
  <pageMargins left="0.70866141732283472" right="0.70866141732283472" top="0.74803149606299213" bottom="0.74803149606299213" header="0.31496062992125984" footer="0.31496062992125984"/>
  <pageSetup paperSize="9" scale="77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Aug - March</vt:lpstr>
      <vt:lpstr>Leave</vt:lpstr>
      <vt:lpstr>F2, GP, Paed ST template</vt:lpstr>
      <vt:lpstr>ED CT3 template</vt:lpstr>
      <vt:lpstr>F1 template</vt:lpstr>
      <vt:lpstr>Community template</vt:lpstr>
    </vt:vector>
  </TitlesOfParts>
  <Company>Brighton &amp; Sussex University Hospitals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Lazner, Michaela</dc:creator>
  <cp:lastModifiedBy>Lazner, Michaela</cp:lastModifiedBy>
  <cp:lastPrinted>2018-06-13T09:40:19Z</cp:lastPrinted>
  <dcterms:created xsi:type="dcterms:W3CDTF">2016-07-18T12:21:41Z</dcterms:created>
  <dcterms:modified xsi:type="dcterms:W3CDTF">2018-10-11T17:07:00Z</dcterms:modified>
</cp:coreProperties>
</file>