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курс\R\Lab2v27\"/>
    </mc:Choice>
  </mc:AlternateContent>
  <xr:revisionPtr revIDLastSave="0" documentId="13_ncr:1_{584D3080-E3A4-4090-A28C-83857D64E1E0}" xr6:coauthVersionLast="38" xr6:coauthVersionMax="38" xr10:uidLastSave="{00000000-0000-0000-0000-000000000000}"/>
  <bookViews>
    <workbookView xWindow="120" yWindow="45" windowWidth="19035" windowHeight="75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8" i="1"/>
  <c r="B10" i="1"/>
  <c r="B20" i="1"/>
  <c r="B14" i="1"/>
  <c r="B12" i="1"/>
  <c r="B2" i="1"/>
  <c r="B22" i="1" l="1"/>
  <c r="B4" i="1"/>
  <c r="B18" i="1" s="1"/>
  <c r="B6" i="1" l="1"/>
</calcChain>
</file>

<file path=xl/sharedStrings.xml><?xml version="1.0" encoding="utf-8"?>
<sst xmlns="http://schemas.openxmlformats.org/spreadsheetml/2006/main" count="27" uniqueCount="27">
  <si>
    <t>значения</t>
  </si>
  <si>
    <t>среднее значение</t>
  </si>
  <si>
    <t>дисперсия</t>
  </si>
  <si>
    <t>среднее квадратичное отклонение</t>
  </si>
  <si>
    <t>мода</t>
  </si>
  <si>
    <t>медиана</t>
  </si>
  <si>
    <t>коэффициент асимметрии</t>
  </si>
  <si>
    <t>коэффициент эксцесса</t>
  </si>
  <si>
    <t>усеченное среднее</t>
  </si>
  <si>
    <t>коэффициент вариации</t>
  </si>
  <si>
    <t>относительное линейное отклонение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</si>
  <si>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</si>
  <si>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</si>
  <si>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</si>
  <si>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</si>
  <si>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</si>
  <si>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</si>
  <si>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</si>
  <si>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</si>
  <si>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</si>
  <si>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</si>
  <si>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</si>
  <si>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</si>
  <si>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</si>
  <si>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</si>
  <si>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среднее линейное отклонение</t>
  </si>
  <si>
    <t>Уровень надежности(95,74%)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</si>
</sst>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"/>
    <numFmt numFmtId="166" formatCode="0.00000"/>
    <numFmt numFmtId="167" formatCode="0.0000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204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168" fontId="3" fillId="0" borderId="3" xfId="1" applyNumberFormat="1" applyBorder="1"/>
    <xf numFmtId="168" fontId="3" fillId="0" borderId="4" xfId="1" applyNumberFormat="1" applyBorder="1"/>
    <xf numFmtId="168" fontId="0" fillId="0" borderId="0" xfId="0" applyNumberFormat="1"/>
  </cellXfs>
  <cellStyles count="2">
    <cellStyle name="Обычный" xfId="0" builtinId="0"/>
    <cellStyle name="Обычный 2" xfId="1" xr:uid="{441D98FC-843E-4102-9E9D-D4B0E93E19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topLeftCell="A2" workbookViewId="0">
      <selection activeCell="B20" sqref="B20"/>
    </sheetView>
  </sheetViews>
  <sheetFormatPr defaultRowHeight="15" x14ac:dyDescent="0.25"/>
  <cols>
    <col min="1" max="1" width="18" customWidth="1"/>
    <col min="2" max="2" width="44.42578125" customWidth="1"/>
    <col min="3" max="3" width="27.28515625" customWidth="1"/>
    <col min="4" max="4" width="12.7109375" customWidth="1"/>
  </cols>
  <sheetData>
    <row r="1" spans="1:6" x14ac:dyDescent="0.25">
      <c r="A1" t="s">
        <v>0</v>
      </c>
      <c r="B1" t="s">
        <v>1</v>
      </c>
      <c r="C1" s="8" t="s">
        <v>11</v>
      </c>
      <c r="D1" s="8"/>
      <c r="E1" s="1">
        <v>2</v>
      </c>
      <c r="F1">
        <v>93</v>
      </c>
    </row>
    <row r="2" spans="1:6" x14ac:dyDescent="0.25">
      <c r="A2" s="10">
        <v>23.9</v>
      </c>
      <c r="B2" s="4">
        <f>SUM(A2:A48)/47</f>
        <v>16.661702127659581</v>
      </c>
      <c r="C2" s="6"/>
      <c r="D2" s="6"/>
    </row>
    <row r="3" spans="1:6" x14ac:dyDescent="0.25">
      <c r="A3" s="10">
        <v>23.1</v>
      </c>
      <c r="B3" t="s">
        <v>2</v>
      </c>
      <c r="C3" s="6" t="s">
        <v>12</v>
      </c>
      <c r="D3" s="6">
        <v>16.661702127659581</v>
      </c>
    </row>
    <row r="4" spans="1:6" x14ac:dyDescent="0.25">
      <c r="A4" s="10">
        <v>22.3</v>
      </c>
      <c r="B4" s="5">
        <f>_xlfn.VAR.S(A2:A48)</f>
        <v>441.89154486586494</v>
      </c>
      <c r="C4" s="6" t="s">
        <v>13</v>
      </c>
      <c r="D4" s="6">
        <v>3.066259572036182</v>
      </c>
    </row>
    <row r="5" spans="1:6" x14ac:dyDescent="0.25">
      <c r="A5" s="10">
        <v>21.3</v>
      </c>
      <c r="B5" t="s">
        <v>3</v>
      </c>
      <c r="C5" s="6" t="s">
        <v>14</v>
      </c>
      <c r="D5" s="6">
        <v>21.3</v>
      </c>
    </row>
    <row r="6" spans="1:6" x14ac:dyDescent="0.25">
      <c r="A6" s="9">
        <v>38.299999999999997</v>
      </c>
      <c r="B6" s="3">
        <f>B4^(1/2)</f>
        <v>21.021216541053587</v>
      </c>
      <c r="C6" s="6" t="s">
        <v>15</v>
      </c>
      <c r="D6" s="6">
        <v>39.700000000000003</v>
      </c>
    </row>
    <row r="7" spans="1:6" x14ac:dyDescent="0.25">
      <c r="A7" s="10">
        <v>41.1</v>
      </c>
      <c r="B7" t="s">
        <v>4</v>
      </c>
      <c r="C7" s="6" t="s">
        <v>16</v>
      </c>
      <c r="D7" s="6">
        <v>21.021216541053587</v>
      </c>
    </row>
    <row r="8" spans="1:6" x14ac:dyDescent="0.25">
      <c r="A8" s="10">
        <v>39.700000000000003</v>
      </c>
      <c r="B8">
        <f>MODE(A2:A48)</f>
        <v>39.700000000000003</v>
      </c>
      <c r="C8" s="6" t="s">
        <v>17</v>
      </c>
      <c r="D8" s="6">
        <v>441.89154486586494</v>
      </c>
    </row>
    <row r="9" spans="1:6" x14ac:dyDescent="0.25">
      <c r="A9" s="10">
        <v>37.1</v>
      </c>
      <c r="B9" t="s">
        <v>5</v>
      </c>
      <c r="C9" s="6" t="s">
        <v>18</v>
      </c>
      <c r="D9" s="6">
        <v>-1.0088024994792719</v>
      </c>
    </row>
    <row r="10" spans="1:6" x14ac:dyDescent="0.25">
      <c r="A10" s="10">
        <v>35.9</v>
      </c>
      <c r="B10" s="11">
        <f>MEDIAN(A2:A48)</f>
        <v>21.3</v>
      </c>
      <c r="C10" s="6" t="s">
        <v>19</v>
      </c>
      <c r="D10" s="6">
        <v>-0.59573916937129645</v>
      </c>
    </row>
    <row r="11" spans="1:6" x14ac:dyDescent="0.25">
      <c r="A11" s="10">
        <v>36.299999999999997</v>
      </c>
      <c r="B11" t="s">
        <v>6</v>
      </c>
      <c r="C11" s="6" t="s">
        <v>20</v>
      </c>
      <c r="D11" s="6">
        <v>64.3</v>
      </c>
    </row>
    <row r="12" spans="1:6" x14ac:dyDescent="0.25">
      <c r="A12" s="10">
        <v>36.299999999999997</v>
      </c>
      <c r="B12">
        <f>SKEW(A2:A48)</f>
        <v>-0.59573916937129645</v>
      </c>
      <c r="C12" s="6" t="s">
        <v>21</v>
      </c>
      <c r="D12" s="6">
        <v>-20.2</v>
      </c>
    </row>
    <row r="13" spans="1:6" x14ac:dyDescent="0.25">
      <c r="A13" s="10">
        <v>37.5</v>
      </c>
      <c r="B13" t="s">
        <v>7</v>
      </c>
      <c r="C13" s="6" t="s">
        <v>22</v>
      </c>
      <c r="D13" s="6">
        <v>44.1</v>
      </c>
    </row>
    <row r="14" spans="1:6" x14ac:dyDescent="0.25">
      <c r="A14" s="10">
        <v>39.700000000000003</v>
      </c>
      <c r="B14">
        <f>KURT(A2:A48)</f>
        <v>-1.0088024994792719</v>
      </c>
      <c r="C14" s="6" t="s">
        <v>23</v>
      </c>
      <c r="D14" s="6">
        <v>783.10000000000025</v>
      </c>
    </row>
    <row r="15" spans="1:6" x14ac:dyDescent="0.25">
      <c r="A15" s="10">
        <v>41.2</v>
      </c>
      <c r="B15" t="s">
        <v>8</v>
      </c>
      <c r="C15" s="6" t="s">
        <v>24</v>
      </c>
      <c r="D15" s="6">
        <v>47</v>
      </c>
    </row>
    <row r="16" spans="1:6" ht="15.75" thickBot="1" x14ac:dyDescent="0.3">
      <c r="A16" s="10">
        <v>42.7</v>
      </c>
      <c r="B16">
        <f>TRIMMEAN(A2:A48,2/47)</f>
        <v>16.871111111111116</v>
      </c>
      <c r="C16" s="7" t="s">
        <v>26</v>
      </c>
      <c r="D16" s="7">
        <v>6.3961856011904548</v>
      </c>
    </row>
    <row r="17" spans="1:4" x14ac:dyDescent="0.25">
      <c r="A17" s="10">
        <v>44.1</v>
      </c>
      <c r="B17" t="s">
        <v>9</v>
      </c>
      <c r="C17" s="6"/>
      <c r="D17" s="6"/>
    </row>
    <row r="18" spans="1:4" x14ac:dyDescent="0.25">
      <c r="A18" s="9">
        <v>32.1</v>
      </c>
      <c r="B18" s="2">
        <f>B4/B2</f>
        <v>26.521392681261197</v>
      </c>
    </row>
    <row r="19" spans="1:4" x14ac:dyDescent="0.25">
      <c r="A19" s="10">
        <v>33.200000000000003</v>
      </c>
      <c r="B19" t="s">
        <v>25</v>
      </c>
    </row>
    <row r="20" spans="1:4" x14ac:dyDescent="0.25">
      <c r="A20" s="10">
        <v>32.5</v>
      </c>
      <c r="B20">
        <f>AVEDEV(A2:A48)</f>
        <v>17.185423268447256</v>
      </c>
    </row>
    <row r="21" spans="1:4" x14ac:dyDescent="0.25">
      <c r="A21" s="10">
        <v>32.4</v>
      </c>
      <c r="B21" t="s">
        <v>10</v>
      </c>
    </row>
    <row r="22" spans="1:4" x14ac:dyDescent="0.25">
      <c r="A22" s="10">
        <v>31.4</v>
      </c>
      <c r="B22">
        <f>B20/B2</f>
        <v>1.031432631358729</v>
      </c>
    </row>
    <row r="23" spans="1:4" x14ac:dyDescent="0.25">
      <c r="A23" s="10">
        <v>29.4</v>
      </c>
    </row>
    <row r="24" spans="1:4" x14ac:dyDescent="0.25">
      <c r="A24" s="10">
        <v>26.5</v>
      </c>
    </row>
    <row r="25" spans="1:4" x14ac:dyDescent="0.25">
      <c r="A25" s="10">
        <v>23</v>
      </c>
    </row>
    <row r="26" spans="1:4" x14ac:dyDescent="0.25">
      <c r="A26" s="10">
        <v>19.399999999999999</v>
      </c>
    </row>
    <row r="27" spans="1:4" x14ac:dyDescent="0.25">
      <c r="A27" s="10">
        <v>16</v>
      </c>
    </row>
    <row r="28" spans="1:4" x14ac:dyDescent="0.25">
      <c r="A28" s="10">
        <v>13.2</v>
      </c>
    </row>
    <row r="29" spans="1:4" x14ac:dyDescent="0.25">
      <c r="A29" s="10">
        <v>11</v>
      </c>
    </row>
    <row r="30" spans="1:4" x14ac:dyDescent="0.25">
      <c r="A30" s="9">
        <v>-16.5</v>
      </c>
    </row>
    <row r="31" spans="1:4" x14ac:dyDescent="0.25">
      <c r="A31" s="10">
        <v>-20.2</v>
      </c>
    </row>
    <row r="32" spans="1:4" x14ac:dyDescent="0.25">
      <c r="A32" s="10">
        <v>-20.2</v>
      </c>
    </row>
    <row r="33" spans="1:1" x14ac:dyDescent="0.25">
      <c r="A33" s="10">
        <v>-19.3</v>
      </c>
    </row>
    <row r="34" spans="1:1" x14ac:dyDescent="0.25">
      <c r="A34" s="10">
        <v>-18.399999999999999</v>
      </c>
    </row>
    <row r="35" spans="1:1" x14ac:dyDescent="0.25">
      <c r="A35" s="10">
        <v>-17.8</v>
      </c>
    </row>
    <row r="36" spans="1:1" x14ac:dyDescent="0.25">
      <c r="A36" s="10">
        <v>-15.9</v>
      </c>
    </row>
    <row r="37" spans="1:1" x14ac:dyDescent="0.25">
      <c r="A37" s="10">
        <v>-14.3</v>
      </c>
    </row>
    <row r="38" spans="1:1" x14ac:dyDescent="0.25">
      <c r="A38" s="10">
        <v>-12.8</v>
      </c>
    </row>
    <row r="39" spans="1:1" x14ac:dyDescent="0.25">
      <c r="A39" s="10">
        <v>-10.8</v>
      </c>
    </row>
    <row r="40" spans="1:1" x14ac:dyDescent="0.25">
      <c r="A40" s="10">
        <v>-9.1</v>
      </c>
    </row>
    <row r="41" spans="1:1" x14ac:dyDescent="0.25">
      <c r="A41" s="10">
        <v>-7.6</v>
      </c>
    </row>
    <row r="42" spans="1:1" x14ac:dyDescent="0.25">
      <c r="A42" s="9">
        <v>14.1</v>
      </c>
    </row>
    <row r="43" spans="1:1" x14ac:dyDescent="0.25">
      <c r="A43" s="10">
        <v>15.4</v>
      </c>
    </row>
    <row r="44" spans="1:1" x14ac:dyDescent="0.25">
      <c r="A44" s="10">
        <v>15.9</v>
      </c>
    </row>
    <row r="45" spans="1:1" x14ac:dyDescent="0.25">
      <c r="A45" s="10">
        <v>16.600000000000001</v>
      </c>
    </row>
    <row r="46" spans="1:1" x14ac:dyDescent="0.25">
      <c r="A46" s="10">
        <v>15.7</v>
      </c>
    </row>
    <row r="47" spans="1:1" x14ac:dyDescent="0.25">
      <c r="A47" s="10">
        <v>14.7</v>
      </c>
    </row>
    <row r="48" spans="1:1" x14ac:dyDescent="0.25">
      <c r="A48" s="10">
        <v>13</v>
      </c>
    </row>
    <row r="49" spans="1:1" x14ac:dyDescent="0.25">
      <c r="A4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BSU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</cp:lastModifiedBy>
  <dcterms:created xsi:type="dcterms:W3CDTF">2017-10-13T08:54:35Z</dcterms:created>
  <dcterms:modified xsi:type="dcterms:W3CDTF">2018-10-29T22:28:00Z</dcterms:modified>
</cp:coreProperties>
</file>