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BIASpects-bias-study\"/>
    </mc:Choice>
  </mc:AlternateContent>
  <xr:revisionPtr revIDLastSave="0" documentId="13_ncr:1_{F687570E-8AC2-47D5-B2BE-2CFF9110289A}" xr6:coauthVersionLast="45" xr6:coauthVersionMax="45" xr10:uidLastSave="{00000000-0000-0000-0000-000000000000}"/>
  <bookViews>
    <workbookView xWindow="-108" yWindow="-108" windowWidth="30936" windowHeight="16896" activeTab="1" xr2:uid="{00000000-000D-0000-FFFF-FFFF00000000}"/>
  </bookViews>
  <sheets>
    <sheet name="CI_Biases_EG_SDANDMEAN" sheetId="1" r:id="rId1"/>
    <sheet name="Tabelle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49" i="1" l="1"/>
  <c r="N149" i="1"/>
  <c r="L149" i="1"/>
  <c r="H149" i="1"/>
  <c r="F149" i="1"/>
  <c r="B149" i="1"/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</calcChain>
</file>

<file path=xl/sharedStrings.xml><?xml version="1.0" encoding="utf-8"?>
<sst xmlns="http://schemas.openxmlformats.org/spreadsheetml/2006/main" count="26" uniqueCount="26">
  <si>
    <t>Exp. Group</t>
  </si>
  <si>
    <t>Lower Bound Bias</t>
  </si>
  <si>
    <t>Mean Bias</t>
  </si>
  <si>
    <t>Upper Bound Bias</t>
  </si>
  <si>
    <t>SD Bias</t>
  </si>
  <si>
    <t>Lower Bound NO SEX</t>
  </si>
  <si>
    <t>Mean NO SEX</t>
  </si>
  <si>
    <t>Upper Bound NO SEX</t>
  </si>
  <si>
    <t>SD NO SEX</t>
  </si>
  <si>
    <t>Lower Bound NO SEX INF</t>
  </si>
  <si>
    <t>Mean NO SEX INF</t>
  </si>
  <si>
    <t>Upper Bound NO SEX INF</t>
  </si>
  <si>
    <t>SD NO SEX INF</t>
  </si>
  <si>
    <t>Ratio Men</t>
  </si>
  <si>
    <t>Prob Men</t>
  </si>
  <si>
    <t>Prob Women</t>
  </si>
  <si>
    <t>Prob Difference</t>
  </si>
  <si>
    <t>Inf Men</t>
  </si>
  <si>
    <t>Inf Women</t>
  </si>
  <si>
    <t>Inf Difference</t>
  </si>
  <si>
    <t>Positive Error Bias</t>
  </si>
  <si>
    <t>Negative Error Bias</t>
  </si>
  <si>
    <t>Negative Error NO SEX</t>
  </si>
  <si>
    <t>Positive Error NO SEX</t>
  </si>
  <si>
    <t>Negative Error NO SEX INF</t>
  </si>
  <si>
    <t>Positive Error NO SEX 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</si>
</sst>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4" fontId="0" fillId="33" borderId="0" xfId="0" applyNumberForma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025391099753682E-2"/>
          <c:y val="2.2124764174224338E-2"/>
          <c:w val="0.72672499740033003"/>
          <c:h val="0.90030751188709801"/>
        </c:manualLayout>
      </c:layout>
      <c:barChart>
        <c:barDir val="bar"/>
        <c:grouping val="clustered"/>
        <c:varyColors val="0"/>
        <c:ser>
          <c:idx val="0"/>
          <c:order val="0"/>
          <c:tx>
            <c:v>With Sex</c:v>
          </c:tx>
          <c:spPr>
            <a:noFill/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CI_Biases_EG_SDANDMEAN!$F$2:$F$149</c:f>
                <c:numCache>
                  <c:formatCode>General</c:formatCode>
                  <c:ptCount val="28"/>
                  <c:pt idx="0">
                    <c:v>1.9E-3</c:v>
                  </c:pt>
                  <c:pt idx="1">
                    <c:v>3.5000000000000001E-3</c:v>
                  </c:pt>
                  <c:pt idx="2">
                    <c:v>3.5000000000000001E-3</c:v>
                  </c:pt>
                  <c:pt idx="3">
                    <c:v>3.8E-3</c:v>
                  </c:pt>
                  <c:pt idx="4">
                    <c:v>3.5999999999999999E-3</c:v>
                  </c:pt>
                  <c:pt idx="5">
                    <c:v>3.5000000000000001E-3</c:v>
                  </c:pt>
                  <c:pt idx="6">
                    <c:v>2.1000000000000003E-3</c:v>
                  </c:pt>
                  <c:pt idx="7">
                    <c:v>2E-3</c:v>
                  </c:pt>
                  <c:pt idx="8">
                    <c:v>3.3999999999999994E-3</c:v>
                  </c:pt>
                  <c:pt idx="9">
                    <c:v>3.8000000000000004E-3</c:v>
                  </c:pt>
                  <c:pt idx="10">
                    <c:v>4.0999999999999995E-3</c:v>
                  </c:pt>
                  <c:pt idx="11">
                    <c:v>3.8E-3</c:v>
                  </c:pt>
                  <c:pt idx="12">
                    <c:v>3.7999999999999996E-3</c:v>
                  </c:pt>
                  <c:pt idx="13">
                    <c:v>2E-3</c:v>
                  </c:pt>
                  <c:pt idx="14">
                    <c:v>3.1000000000000003E-3</c:v>
                  </c:pt>
                  <c:pt idx="15">
                    <c:v>4.5999999999999999E-3</c:v>
                  </c:pt>
                  <c:pt idx="16">
                    <c:v>4.5999999999999999E-3</c:v>
                  </c:pt>
                  <c:pt idx="17">
                    <c:v>4.8000000000000004E-3</c:v>
                  </c:pt>
                  <c:pt idx="18">
                    <c:v>4.4999999999999997E-3</c:v>
                  </c:pt>
                  <c:pt idx="19">
                    <c:v>4.0999999999999995E-3</c:v>
                  </c:pt>
                  <c:pt idx="20">
                    <c:v>2.5000000000000001E-3</c:v>
                  </c:pt>
                  <c:pt idx="21">
                    <c:v>4.5999999999999999E-3</c:v>
                  </c:pt>
                  <c:pt idx="22">
                    <c:v>8.3999999999999995E-3</c:v>
                  </c:pt>
                  <c:pt idx="23">
                    <c:v>9.6000000000000009E-3</c:v>
                  </c:pt>
                  <c:pt idx="24">
                    <c:v>8.3999999999999995E-3</c:v>
                  </c:pt>
                  <c:pt idx="25">
                    <c:v>8.6999999999999994E-3</c:v>
                  </c:pt>
                  <c:pt idx="26">
                    <c:v>6.5000000000000006E-3</c:v>
                  </c:pt>
                  <c:pt idx="27">
                    <c:v>3.8886476583801662E-3</c:v>
                  </c:pt>
                </c:numCache>
              </c:numRef>
            </c:plus>
            <c:minus>
              <c:numRef>
                <c:f>CI_Biases_EG_SDANDMEAN!$B$2:$B$149</c:f>
                <c:numCache>
                  <c:formatCode>General</c:formatCode>
                  <c:ptCount val="28"/>
                  <c:pt idx="0">
                    <c:v>1.8E-3</c:v>
                  </c:pt>
                  <c:pt idx="1">
                    <c:v>3.4000000000000002E-3</c:v>
                  </c:pt>
                  <c:pt idx="2">
                    <c:v>3.4999999999999996E-3</c:v>
                  </c:pt>
                  <c:pt idx="3">
                    <c:v>3.8999999999999998E-3</c:v>
                  </c:pt>
                  <c:pt idx="4">
                    <c:v>3.4999999999999996E-3</c:v>
                  </c:pt>
                  <c:pt idx="5">
                    <c:v>3.3999999999999998E-3</c:v>
                  </c:pt>
                  <c:pt idx="6">
                    <c:v>2.1000000000000003E-3</c:v>
                  </c:pt>
                  <c:pt idx="7">
                    <c:v>1.9E-3</c:v>
                  </c:pt>
                  <c:pt idx="8">
                    <c:v>3.4999999999999996E-3</c:v>
                  </c:pt>
                  <c:pt idx="9">
                    <c:v>3.7999999999999996E-3</c:v>
                  </c:pt>
                  <c:pt idx="10">
                    <c:v>4.0000000000000001E-3</c:v>
                  </c:pt>
                  <c:pt idx="11">
                    <c:v>3.7999999999999996E-3</c:v>
                  </c:pt>
                  <c:pt idx="12">
                    <c:v>3.8E-3</c:v>
                  </c:pt>
                  <c:pt idx="13">
                    <c:v>2E-3</c:v>
                  </c:pt>
                  <c:pt idx="14">
                    <c:v>3.0000000000000001E-3</c:v>
                  </c:pt>
                  <c:pt idx="15">
                    <c:v>4.5000000000000005E-3</c:v>
                  </c:pt>
                  <c:pt idx="16">
                    <c:v>4.5999999999999999E-3</c:v>
                  </c:pt>
                  <c:pt idx="17">
                    <c:v>4.8000000000000004E-3</c:v>
                  </c:pt>
                  <c:pt idx="18">
                    <c:v>4.5999999999999999E-3</c:v>
                  </c:pt>
                  <c:pt idx="19">
                    <c:v>4.0000000000000001E-3</c:v>
                  </c:pt>
                  <c:pt idx="20">
                    <c:v>2.5999999999999999E-3</c:v>
                  </c:pt>
                  <c:pt idx="21">
                    <c:v>4.7000000000000002E-3</c:v>
                  </c:pt>
                  <c:pt idx="22">
                    <c:v>8.3999999999999995E-3</c:v>
                  </c:pt>
                  <c:pt idx="23">
                    <c:v>9.5999999999999992E-3</c:v>
                  </c:pt>
                  <c:pt idx="24">
                    <c:v>8.3000000000000018E-3</c:v>
                  </c:pt>
                  <c:pt idx="25">
                    <c:v>8.6999999999999994E-3</c:v>
                  </c:pt>
                  <c:pt idx="26">
                    <c:v>6.4999999999999997E-3</c:v>
                  </c:pt>
                  <c:pt idx="27">
                    <c:v>3.8886476583801636E-3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multiLvlStrRef>
              <c:f>CI_Biases_EG_SDANDMEAN!$T$2:$U$149</c:f>
              <c:multiLvlStrCache>
                <c:ptCount val="28"/>
                <c:lvl>
                  <c:pt idx="0">
                    <c:v>0,05</c:v>
                  </c:pt>
                  <c:pt idx="1">
                    <c:v>0,2</c:v>
                  </c:pt>
                  <c:pt idx="2">
                    <c:v>0,35</c:v>
                  </c:pt>
                  <c:pt idx="3">
                    <c:v>0,5</c:v>
                  </c:pt>
                  <c:pt idx="4">
                    <c:v>0,65</c:v>
                  </c:pt>
                  <c:pt idx="5">
                    <c:v>0,8</c:v>
                  </c:pt>
                  <c:pt idx="6">
                    <c:v>0,95</c:v>
                  </c:pt>
                  <c:pt idx="7">
                    <c:v>0,05</c:v>
                  </c:pt>
                  <c:pt idx="8">
                    <c:v>0,2</c:v>
                  </c:pt>
                  <c:pt idx="9">
                    <c:v>0,35</c:v>
                  </c:pt>
                  <c:pt idx="10">
                    <c:v>0,5</c:v>
                  </c:pt>
                  <c:pt idx="11">
                    <c:v>0,65</c:v>
                  </c:pt>
                  <c:pt idx="12">
                    <c:v>0,8</c:v>
                  </c:pt>
                  <c:pt idx="13">
                    <c:v>0,95</c:v>
                  </c:pt>
                  <c:pt idx="14">
                    <c:v>0,05</c:v>
                  </c:pt>
                  <c:pt idx="15">
                    <c:v>0,2</c:v>
                  </c:pt>
                  <c:pt idx="16">
                    <c:v>0,35</c:v>
                  </c:pt>
                  <c:pt idx="17">
                    <c:v>0,5</c:v>
                  </c:pt>
                  <c:pt idx="18">
                    <c:v>0,65</c:v>
                  </c:pt>
                  <c:pt idx="19">
                    <c:v>0,8</c:v>
                  </c:pt>
                  <c:pt idx="20">
                    <c:v>0,95</c:v>
                  </c:pt>
                  <c:pt idx="21">
                    <c:v>0,05</c:v>
                  </c:pt>
                  <c:pt idx="22">
                    <c:v>0,2</c:v>
                  </c:pt>
                  <c:pt idx="23">
                    <c:v>0,35</c:v>
                  </c:pt>
                  <c:pt idx="24">
                    <c:v>0,5</c:v>
                  </c:pt>
                  <c:pt idx="25">
                    <c:v>0,65</c:v>
                  </c:pt>
                  <c:pt idx="26">
                    <c:v>0,8</c:v>
                  </c:pt>
                  <c:pt idx="27">
                    <c:v>0,95</c:v>
                  </c:pt>
                </c:lvl>
                <c:lvl>
                  <c:pt idx="0">
                    <c:v>0,5</c:v>
                  </c:pt>
                  <c:pt idx="1">
                    <c:v>0,5</c:v>
                  </c:pt>
                  <c:pt idx="2">
                    <c:v>0,5</c:v>
                  </c:pt>
                  <c:pt idx="3">
                    <c:v>0,5</c:v>
                  </c:pt>
                  <c:pt idx="4">
                    <c:v>0,5</c:v>
                  </c:pt>
                  <c:pt idx="5">
                    <c:v>0,5</c:v>
                  </c:pt>
                  <c:pt idx="6">
                    <c:v>0,5</c:v>
                  </c:pt>
                  <c:pt idx="7">
                    <c:v>0,65</c:v>
                  </c:pt>
                  <c:pt idx="8">
                    <c:v>0,65</c:v>
                  </c:pt>
                  <c:pt idx="9">
                    <c:v>0,65</c:v>
                  </c:pt>
                  <c:pt idx="10">
                    <c:v>0,65</c:v>
                  </c:pt>
                  <c:pt idx="11">
                    <c:v>0,65</c:v>
                  </c:pt>
                  <c:pt idx="12">
                    <c:v>0,65</c:v>
                  </c:pt>
                  <c:pt idx="13">
                    <c:v>0,65</c:v>
                  </c:pt>
                  <c:pt idx="14">
                    <c:v>0,8</c:v>
                  </c:pt>
                  <c:pt idx="15">
                    <c:v>0,8</c:v>
                  </c:pt>
                  <c:pt idx="16">
                    <c:v>0,8</c:v>
                  </c:pt>
                  <c:pt idx="17">
                    <c:v>0,8</c:v>
                  </c:pt>
                  <c:pt idx="18">
                    <c:v>0,8</c:v>
                  </c:pt>
                  <c:pt idx="19">
                    <c:v>0,8</c:v>
                  </c:pt>
                  <c:pt idx="20">
                    <c:v>0,8</c:v>
                  </c:pt>
                  <c:pt idx="21">
                    <c:v>0,95</c:v>
                  </c:pt>
                  <c:pt idx="22">
                    <c:v>0,95</c:v>
                  </c:pt>
                  <c:pt idx="23">
                    <c:v>0,95</c:v>
                  </c:pt>
                  <c:pt idx="24">
                    <c:v>0,95</c:v>
                  </c:pt>
                  <c:pt idx="25">
                    <c:v>0,95</c:v>
                  </c:pt>
                  <c:pt idx="26">
                    <c:v>0,95</c:v>
                  </c:pt>
                  <c:pt idx="27">
                    <c:v>0,95</c:v>
                  </c:pt>
                </c:lvl>
              </c:multiLvlStrCache>
            </c:multiLvlStrRef>
          </c:cat>
          <c:val>
            <c:numRef>
              <c:f>CI_Biases_EG_SDANDMEAN!$D$2:$D$149</c:f>
              <c:numCache>
                <c:formatCode>General</c:formatCode>
                <c:ptCount val="28"/>
                <c:pt idx="0">
                  <c:v>1.9E-3</c:v>
                </c:pt>
                <c:pt idx="1">
                  <c:v>-2.9999999999999997E-4</c:v>
                </c:pt>
                <c:pt idx="2">
                  <c:v>-3.3E-3</c:v>
                </c:pt>
                <c:pt idx="3">
                  <c:v>-5.3E-3</c:v>
                </c:pt>
                <c:pt idx="4">
                  <c:v>-1E-3</c:v>
                </c:pt>
                <c:pt idx="5">
                  <c:v>2.8E-3</c:v>
                </c:pt>
                <c:pt idx="6">
                  <c:v>-1.1000000000000001E-3</c:v>
                </c:pt>
                <c:pt idx="7">
                  <c:v>5.0000000000000001E-4</c:v>
                </c:pt>
                <c:pt idx="8">
                  <c:v>1.4E-3</c:v>
                </c:pt>
                <c:pt idx="9">
                  <c:v>-2.7000000000000001E-3</c:v>
                </c:pt>
                <c:pt idx="10">
                  <c:v>-5.1999999999999998E-3</c:v>
                </c:pt>
                <c:pt idx="11">
                  <c:v>-6.9999999999999999E-4</c:v>
                </c:pt>
                <c:pt idx="12">
                  <c:v>2E-3</c:v>
                </c:pt>
                <c:pt idx="13">
                  <c:v>-1.6000000000000001E-3</c:v>
                </c:pt>
                <c:pt idx="14">
                  <c:v>1.2999999999999999E-3</c:v>
                </c:pt>
                <c:pt idx="15">
                  <c:v>2.5000000000000001E-3</c:v>
                </c:pt>
                <c:pt idx="16">
                  <c:v>-2.5999999999999999E-3</c:v>
                </c:pt>
                <c:pt idx="17">
                  <c:v>-3.2000000000000002E-3</c:v>
                </c:pt>
                <c:pt idx="18">
                  <c:v>-6.9999999999999999E-4</c:v>
                </c:pt>
                <c:pt idx="19">
                  <c:v>-1.2999999999999999E-3</c:v>
                </c:pt>
                <c:pt idx="20">
                  <c:v>-8.0000000000000004E-4</c:v>
                </c:pt>
                <c:pt idx="21">
                  <c:v>-1.2999999999999999E-3</c:v>
                </c:pt>
                <c:pt idx="22">
                  <c:v>1.35E-2</c:v>
                </c:pt>
                <c:pt idx="23">
                  <c:v>6.1999999999999998E-3</c:v>
                </c:pt>
                <c:pt idx="24">
                  <c:v>-3.8999999999999998E-3</c:v>
                </c:pt>
                <c:pt idx="25">
                  <c:v>-4.4999999999999997E-3</c:v>
                </c:pt>
                <c:pt idx="26">
                  <c:v>-4.0000000000000002E-4</c:v>
                </c:pt>
                <c:pt idx="27" formatCode="0.0000">
                  <c:v>-8.1148325358851596E-4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D-4C43-94D2-B52260174232}"/>
            </c:ext>
          </c:extLst>
        </c:ser>
        <c:ser>
          <c:idx val="1"/>
          <c:order val="1"/>
          <c:tx>
            <c:v>No Sex</c:v>
          </c:tx>
          <c:spPr>
            <a:noFill/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CI_Biases_EG_SDANDMEAN!$L$2:$L$149</c:f>
                <c:numCache>
                  <c:formatCode>General</c:formatCode>
                  <c:ptCount val="28"/>
                  <c:pt idx="0">
                    <c:v>1.9000000000000002E-3</c:v>
                  </c:pt>
                  <c:pt idx="1">
                    <c:v>3.3E-3</c:v>
                  </c:pt>
                  <c:pt idx="2">
                    <c:v>3.7000000000000002E-3</c:v>
                  </c:pt>
                  <c:pt idx="3">
                    <c:v>3.8999999999999998E-3</c:v>
                  </c:pt>
                  <c:pt idx="4">
                    <c:v>3.5999999999999999E-3</c:v>
                  </c:pt>
                  <c:pt idx="5">
                    <c:v>3.3E-3</c:v>
                  </c:pt>
                  <c:pt idx="6">
                    <c:v>2.0999999999999999E-3</c:v>
                  </c:pt>
                  <c:pt idx="7">
                    <c:v>2E-3</c:v>
                  </c:pt>
                  <c:pt idx="8">
                    <c:v>3.4000000000000002E-3</c:v>
                  </c:pt>
                  <c:pt idx="9">
                    <c:v>4.1000000000000003E-3</c:v>
                  </c:pt>
                  <c:pt idx="10">
                    <c:v>4.0000000000000001E-3</c:v>
                  </c:pt>
                  <c:pt idx="11">
                    <c:v>3.8E-3</c:v>
                  </c:pt>
                  <c:pt idx="12">
                    <c:v>3.6999999999999997E-3</c:v>
                  </c:pt>
                  <c:pt idx="13">
                    <c:v>1.9E-3</c:v>
                  </c:pt>
                  <c:pt idx="14">
                    <c:v>2.9999999999999996E-3</c:v>
                  </c:pt>
                  <c:pt idx="15">
                    <c:v>4.5999999999999999E-3</c:v>
                  </c:pt>
                  <c:pt idx="16">
                    <c:v>4.7000000000000002E-3</c:v>
                  </c:pt>
                  <c:pt idx="17">
                    <c:v>4.6999999999999993E-3</c:v>
                  </c:pt>
                  <c:pt idx="18">
                    <c:v>4.5999999999999999E-3</c:v>
                  </c:pt>
                  <c:pt idx="19">
                    <c:v>4.0999999999999995E-3</c:v>
                  </c:pt>
                  <c:pt idx="20">
                    <c:v>2.5000000000000001E-3</c:v>
                  </c:pt>
                  <c:pt idx="21">
                    <c:v>4.3999999999999994E-3</c:v>
                  </c:pt>
                  <c:pt idx="22">
                    <c:v>8.3000000000000001E-3</c:v>
                  </c:pt>
                  <c:pt idx="23">
                    <c:v>8.9999999999999993E-3</c:v>
                  </c:pt>
                  <c:pt idx="24">
                    <c:v>7.4999999999999997E-3</c:v>
                  </c:pt>
                  <c:pt idx="25">
                    <c:v>8.0000000000000002E-3</c:v>
                  </c:pt>
                  <c:pt idx="26">
                    <c:v>6.3999999999999994E-3</c:v>
                  </c:pt>
                  <c:pt idx="27">
                    <c:v>3.8890790795259797E-3</c:v>
                  </c:pt>
                </c:numCache>
              </c:numRef>
            </c:plus>
            <c:minus>
              <c:numRef>
                <c:f>CI_Biases_EG_SDANDMEAN!$H$2:$H$149</c:f>
                <c:numCache>
                  <c:formatCode>General</c:formatCode>
                  <c:ptCount val="28"/>
                  <c:pt idx="0">
                    <c:v>1.8E-3</c:v>
                  </c:pt>
                  <c:pt idx="1">
                    <c:v>3.3E-3</c:v>
                  </c:pt>
                  <c:pt idx="2">
                    <c:v>3.5999999999999999E-3</c:v>
                  </c:pt>
                  <c:pt idx="3">
                    <c:v>3.9000000000000007E-3</c:v>
                  </c:pt>
                  <c:pt idx="4">
                    <c:v>3.5999999999999999E-3</c:v>
                  </c:pt>
                  <c:pt idx="5">
                    <c:v>3.4000000000000002E-3</c:v>
                  </c:pt>
                  <c:pt idx="6">
                    <c:v>2E-3</c:v>
                  </c:pt>
                  <c:pt idx="7">
                    <c:v>2E-3</c:v>
                  </c:pt>
                  <c:pt idx="8">
                    <c:v>3.3999999999999998E-3</c:v>
                  </c:pt>
                  <c:pt idx="9">
                    <c:v>4.0000000000000001E-3</c:v>
                  </c:pt>
                  <c:pt idx="10">
                    <c:v>4.0999999999999995E-3</c:v>
                  </c:pt>
                  <c:pt idx="11">
                    <c:v>3.7000000000000002E-3</c:v>
                  </c:pt>
                  <c:pt idx="12">
                    <c:v>3.7000000000000002E-3</c:v>
                  </c:pt>
                  <c:pt idx="13">
                    <c:v>2E-3</c:v>
                  </c:pt>
                  <c:pt idx="14">
                    <c:v>3.0999999999999999E-3</c:v>
                  </c:pt>
                  <c:pt idx="15">
                    <c:v>4.5999999999999999E-3</c:v>
                  </c:pt>
                  <c:pt idx="16">
                    <c:v>4.7000000000000002E-3</c:v>
                  </c:pt>
                  <c:pt idx="17">
                    <c:v>4.5999999999999999E-3</c:v>
                  </c:pt>
                  <c:pt idx="18">
                    <c:v>4.5999999999999999E-3</c:v>
                  </c:pt>
                  <c:pt idx="19">
                    <c:v>4.1000000000000003E-3</c:v>
                  </c:pt>
                  <c:pt idx="20">
                    <c:v>2.5999999999999999E-3</c:v>
                  </c:pt>
                  <c:pt idx="21">
                    <c:v>4.4000000000000003E-3</c:v>
                  </c:pt>
                  <c:pt idx="22">
                    <c:v>8.3999999999999995E-3</c:v>
                  </c:pt>
                  <c:pt idx="23">
                    <c:v>9.1000000000000004E-3</c:v>
                  </c:pt>
                  <c:pt idx="24">
                    <c:v>7.4999999999999989E-3</c:v>
                  </c:pt>
                  <c:pt idx="25">
                    <c:v>8.0000000000000002E-3</c:v>
                  </c:pt>
                  <c:pt idx="26">
                    <c:v>6.4000000000000003E-3</c:v>
                  </c:pt>
                  <c:pt idx="27">
                    <c:v>3.8890790795259806E-3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multiLvlStrRef>
              <c:f>CI_Biases_EG_SDANDMEAN!$T$2:$U$149</c:f>
              <c:multiLvlStrCache>
                <c:ptCount val="28"/>
                <c:lvl>
                  <c:pt idx="0">
                    <c:v>0,05</c:v>
                  </c:pt>
                  <c:pt idx="1">
                    <c:v>0,2</c:v>
                  </c:pt>
                  <c:pt idx="2">
                    <c:v>0,35</c:v>
                  </c:pt>
                  <c:pt idx="3">
                    <c:v>0,5</c:v>
                  </c:pt>
                  <c:pt idx="4">
                    <c:v>0,65</c:v>
                  </c:pt>
                  <c:pt idx="5">
                    <c:v>0,8</c:v>
                  </c:pt>
                  <c:pt idx="6">
                    <c:v>0,95</c:v>
                  </c:pt>
                  <c:pt idx="7">
                    <c:v>0,05</c:v>
                  </c:pt>
                  <c:pt idx="8">
                    <c:v>0,2</c:v>
                  </c:pt>
                  <c:pt idx="9">
                    <c:v>0,35</c:v>
                  </c:pt>
                  <c:pt idx="10">
                    <c:v>0,5</c:v>
                  </c:pt>
                  <c:pt idx="11">
                    <c:v>0,65</c:v>
                  </c:pt>
                  <c:pt idx="12">
                    <c:v>0,8</c:v>
                  </c:pt>
                  <c:pt idx="13">
                    <c:v>0,95</c:v>
                  </c:pt>
                  <c:pt idx="14">
                    <c:v>0,05</c:v>
                  </c:pt>
                  <c:pt idx="15">
                    <c:v>0,2</c:v>
                  </c:pt>
                  <c:pt idx="16">
                    <c:v>0,35</c:v>
                  </c:pt>
                  <c:pt idx="17">
                    <c:v>0,5</c:v>
                  </c:pt>
                  <c:pt idx="18">
                    <c:v>0,65</c:v>
                  </c:pt>
                  <c:pt idx="19">
                    <c:v>0,8</c:v>
                  </c:pt>
                  <c:pt idx="20">
                    <c:v>0,95</c:v>
                  </c:pt>
                  <c:pt idx="21">
                    <c:v>0,05</c:v>
                  </c:pt>
                  <c:pt idx="22">
                    <c:v>0,2</c:v>
                  </c:pt>
                  <c:pt idx="23">
                    <c:v>0,35</c:v>
                  </c:pt>
                  <c:pt idx="24">
                    <c:v>0,5</c:v>
                  </c:pt>
                  <c:pt idx="25">
                    <c:v>0,65</c:v>
                  </c:pt>
                  <c:pt idx="26">
                    <c:v>0,8</c:v>
                  </c:pt>
                  <c:pt idx="27">
                    <c:v>0,95</c:v>
                  </c:pt>
                </c:lvl>
                <c:lvl>
                  <c:pt idx="0">
                    <c:v>0,5</c:v>
                  </c:pt>
                  <c:pt idx="1">
                    <c:v>0,5</c:v>
                  </c:pt>
                  <c:pt idx="2">
                    <c:v>0,5</c:v>
                  </c:pt>
                  <c:pt idx="3">
                    <c:v>0,5</c:v>
                  </c:pt>
                  <c:pt idx="4">
                    <c:v>0,5</c:v>
                  </c:pt>
                  <c:pt idx="5">
                    <c:v>0,5</c:v>
                  </c:pt>
                  <c:pt idx="6">
                    <c:v>0,5</c:v>
                  </c:pt>
                  <c:pt idx="7">
                    <c:v>0,65</c:v>
                  </c:pt>
                  <c:pt idx="8">
                    <c:v>0,65</c:v>
                  </c:pt>
                  <c:pt idx="9">
                    <c:v>0,65</c:v>
                  </c:pt>
                  <c:pt idx="10">
                    <c:v>0,65</c:v>
                  </c:pt>
                  <c:pt idx="11">
                    <c:v>0,65</c:v>
                  </c:pt>
                  <c:pt idx="12">
                    <c:v>0,65</c:v>
                  </c:pt>
                  <c:pt idx="13">
                    <c:v>0,65</c:v>
                  </c:pt>
                  <c:pt idx="14">
                    <c:v>0,8</c:v>
                  </c:pt>
                  <c:pt idx="15">
                    <c:v>0,8</c:v>
                  </c:pt>
                  <c:pt idx="16">
                    <c:v>0,8</c:v>
                  </c:pt>
                  <c:pt idx="17">
                    <c:v>0,8</c:v>
                  </c:pt>
                  <c:pt idx="18">
                    <c:v>0,8</c:v>
                  </c:pt>
                  <c:pt idx="19">
                    <c:v>0,8</c:v>
                  </c:pt>
                  <c:pt idx="20">
                    <c:v>0,8</c:v>
                  </c:pt>
                  <c:pt idx="21">
                    <c:v>0,95</c:v>
                  </c:pt>
                  <c:pt idx="22">
                    <c:v>0,95</c:v>
                  </c:pt>
                  <c:pt idx="23">
                    <c:v>0,95</c:v>
                  </c:pt>
                  <c:pt idx="24">
                    <c:v>0,95</c:v>
                  </c:pt>
                  <c:pt idx="25">
                    <c:v>0,95</c:v>
                  </c:pt>
                  <c:pt idx="26">
                    <c:v>0,95</c:v>
                  </c:pt>
                  <c:pt idx="27">
                    <c:v>0,95</c:v>
                  </c:pt>
                </c:lvl>
              </c:multiLvlStrCache>
            </c:multiLvlStrRef>
          </c:cat>
          <c:val>
            <c:numRef>
              <c:f>CI_Biases_EG_SDANDMEAN!$J$2:$J$149</c:f>
              <c:numCache>
                <c:formatCode>General</c:formatCode>
                <c:ptCount val="28"/>
                <c:pt idx="0">
                  <c:v>2.3999999999999998E-3</c:v>
                </c:pt>
                <c:pt idx="1">
                  <c:v>5.0000000000000001E-4</c:v>
                </c:pt>
                <c:pt idx="2">
                  <c:v>-4.0000000000000001E-3</c:v>
                </c:pt>
                <c:pt idx="3">
                  <c:v>-5.4999999999999997E-3</c:v>
                </c:pt>
                <c:pt idx="4">
                  <c:v>-1.1999999999999999E-3</c:v>
                </c:pt>
                <c:pt idx="5">
                  <c:v>3.7000000000000002E-3</c:v>
                </c:pt>
                <c:pt idx="6">
                  <c:v>-5.9999999999999995E-4</c:v>
                </c:pt>
                <c:pt idx="7">
                  <c:v>1.1999999999999999E-3</c:v>
                </c:pt>
                <c:pt idx="8">
                  <c:v>1.2999999999999999E-3</c:v>
                </c:pt>
                <c:pt idx="9">
                  <c:v>-3.0000000000000001E-3</c:v>
                </c:pt>
                <c:pt idx="10">
                  <c:v>-5.4000000000000003E-3</c:v>
                </c:pt>
                <c:pt idx="11">
                  <c:v>-6.9999999999999999E-4</c:v>
                </c:pt>
                <c:pt idx="12">
                  <c:v>1.8E-3</c:v>
                </c:pt>
                <c:pt idx="13">
                  <c:v>-1.6000000000000001E-3</c:v>
                </c:pt>
                <c:pt idx="14">
                  <c:v>1.8E-3</c:v>
                </c:pt>
                <c:pt idx="15">
                  <c:v>1.9E-3</c:v>
                </c:pt>
                <c:pt idx="16">
                  <c:v>-4.1000000000000003E-3</c:v>
                </c:pt>
                <c:pt idx="17">
                  <c:v>-2.3E-3</c:v>
                </c:pt>
                <c:pt idx="18">
                  <c:v>-1.6000000000000001E-3</c:v>
                </c:pt>
                <c:pt idx="19">
                  <c:v>-1.2999999999999999E-3</c:v>
                </c:pt>
                <c:pt idx="20">
                  <c:v>-8.9999999999999998E-4</c:v>
                </c:pt>
                <c:pt idx="21">
                  <c:v>-1E-3</c:v>
                </c:pt>
                <c:pt idx="22">
                  <c:v>6.0000000000000001E-3</c:v>
                </c:pt>
                <c:pt idx="23">
                  <c:v>1.4E-3</c:v>
                </c:pt>
                <c:pt idx="24">
                  <c:v>-4.1000000000000003E-3</c:v>
                </c:pt>
                <c:pt idx="25">
                  <c:v>-4.4000000000000003E-3</c:v>
                </c:pt>
                <c:pt idx="26">
                  <c:v>-2.0000000000000001E-4</c:v>
                </c:pt>
                <c:pt idx="27" formatCode="0.0000">
                  <c:v>-1.5655502392344499E-3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4D-4C43-94D2-B52260174232}"/>
            </c:ext>
          </c:extLst>
        </c:ser>
        <c:ser>
          <c:idx val="2"/>
          <c:order val="2"/>
          <c:tx>
            <c:v>No Sex and Height</c:v>
          </c:tx>
          <c:spPr>
            <a:noFill/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CI_Biases_EG_SDANDMEAN!$R$2:$R$149</c:f>
                <c:numCache>
                  <c:formatCode>General</c:formatCode>
                  <c:ptCount val="28"/>
                  <c:pt idx="0">
                    <c:v>1.8000000000000004E-3</c:v>
                  </c:pt>
                  <c:pt idx="1">
                    <c:v>3.0999999999999999E-3</c:v>
                  </c:pt>
                  <c:pt idx="2">
                    <c:v>3.5000000000000001E-3</c:v>
                  </c:pt>
                  <c:pt idx="3">
                    <c:v>4.0000000000000001E-3</c:v>
                  </c:pt>
                  <c:pt idx="4">
                    <c:v>3.5999999999999999E-3</c:v>
                  </c:pt>
                  <c:pt idx="5">
                    <c:v>3.3E-3</c:v>
                  </c:pt>
                  <c:pt idx="6">
                    <c:v>2E-3</c:v>
                  </c:pt>
                  <c:pt idx="7">
                    <c:v>2E-3</c:v>
                  </c:pt>
                  <c:pt idx="8">
                    <c:v>3.4000000000000002E-3</c:v>
                  </c:pt>
                  <c:pt idx="9">
                    <c:v>4.2000000000000006E-3</c:v>
                  </c:pt>
                  <c:pt idx="10">
                    <c:v>4.0000000000000001E-3</c:v>
                  </c:pt>
                  <c:pt idx="11">
                    <c:v>3.5999999999999999E-3</c:v>
                  </c:pt>
                  <c:pt idx="12">
                    <c:v>3.7000000000000002E-3</c:v>
                  </c:pt>
                  <c:pt idx="13">
                    <c:v>1.9E-3</c:v>
                  </c:pt>
                  <c:pt idx="14">
                    <c:v>3.0999999999999995E-3</c:v>
                  </c:pt>
                  <c:pt idx="15">
                    <c:v>4.3E-3</c:v>
                  </c:pt>
                  <c:pt idx="16">
                    <c:v>4.5000000000000005E-3</c:v>
                  </c:pt>
                  <c:pt idx="17">
                    <c:v>4.6999999999999993E-3</c:v>
                  </c:pt>
                  <c:pt idx="18">
                    <c:v>4.3E-3</c:v>
                  </c:pt>
                  <c:pt idx="19">
                    <c:v>4.1000000000000003E-3</c:v>
                  </c:pt>
                  <c:pt idx="20">
                    <c:v>2.5999999999999999E-3</c:v>
                  </c:pt>
                  <c:pt idx="21">
                    <c:v>4.5000000000000005E-3</c:v>
                  </c:pt>
                  <c:pt idx="22">
                    <c:v>8.4000000000000012E-3</c:v>
                  </c:pt>
                  <c:pt idx="23">
                    <c:v>9.4999999999999998E-3</c:v>
                  </c:pt>
                  <c:pt idx="24">
                    <c:v>8.3000000000000001E-3</c:v>
                  </c:pt>
                  <c:pt idx="25">
                    <c:v>8.3999999999999995E-3</c:v>
                  </c:pt>
                  <c:pt idx="26">
                    <c:v>6.1999999999999998E-3</c:v>
                  </c:pt>
                  <c:pt idx="27">
                    <c:v>3.8378499236034771E-3</c:v>
                  </c:pt>
                </c:numCache>
              </c:numRef>
            </c:plus>
            <c:minus>
              <c:numRef>
                <c:f>CI_Biases_EG_SDANDMEAN!$N$2:$N$149</c:f>
                <c:numCache>
                  <c:formatCode>General</c:formatCode>
                  <c:ptCount val="28"/>
                  <c:pt idx="0">
                    <c:v>1.9E-3</c:v>
                  </c:pt>
                  <c:pt idx="1">
                    <c:v>3.1999999999999997E-3</c:v>
                  </c:pt>
                  <c:pt idx="2">
                    <c:v>3.6000000000000003E-3</c:v>
                  </c:pt>
                  <c:pt idx="3">
                    <c:v>3.9999999999999992E-3</c:v>
                  </c:pt>
                  <c:pt idx="4">
                    <c:v>3.5000000000000005E-3</c:v>
                  </c:pt>
                  <c:pt idx="5">
                    <c:v>3.1999999999999997E-3</c:v>
                  </c:pt>
                  <c:pt idx="6">
                    <c:v>2E-3</c:v>
                  </c:pt>
                  <c:pt idx="7">
                    <c:v>2.1000000000000003E-3</c:v>
                  </c:pt>
                  <c:pt idx="8">
                    <c:v>3.3E-3</c:v>
                  </c:pt>
                  <c:pt idx="9">
                    <c:v>4.2000000000000006E-3</c:v>
                  </c:pt>
                  <c:pt idx="10">
                    <c:v>4.0000000000000001E-3</c:v>
                  </c:pt>
                  <c:pt idx="11">
                    <c:v>3.5999999999999999E-3</c:v>
                  </c:pt>
                  <c:pt idx="12">
                    <c:v>3.6999999999999997E-3</c:v>
                  </c:pt>
                  <c:pt idx="13">
                    <c:v>2E-3</c:v>
                  </c:pt>
                  <c:pt idx="14">
                    <c:v>3.0999999999999999E-3</c:v>
                  </c:pt>
                  <c:pt idx="15">
                    <c:v>4.3999999999999994E-3</c:v>
                  </c:pt>
                  <c:pt idx="16">
                    <c:v>4.5000000000000005E-3</c:v>
                  </c:pt>
                  <c:pt idx="17">
                    <c:v>4.6999999999999993E-3</c:v>
                  </c:pt>
                  <c:pt idx="18">
                    <c:v>4.4000000000000003E-3</c:v>
                  </c:pt>
                  <c:pt idx="19">
                    <c:v>4.1000000000000003E-3</c:v>
                  </c:pt>
                  <c:pt idx="20">
                    <c:v>2.5999999999999999E-3</c:v>
                  </c:pt>
                  <c:pt idx="21">
                    <c:v>4.4999999999999997E-3</c:v>
                  </c:pt>
                  <c:pt idx="22">
                    <c:v>8.3000000000000001E-3</c:v>
                  </c:pt>
                  <c:pt idx="23">
                    <c:v>9.4999999999999998E-3</c:v>
                  </c:pt>
                  <c:pt idx="24">
                    <c:v>8.3000000000000001E-3</c:v>
                  </c:pt>
                  <c:pt idx="25">
                    <c:v>8.3000000000000018E-3</c:v>
                  </c:pt>
                  <c:pt idx="26">
                    <c:v>6.1000000000000004E-3</c:v>
                  </c:pt>
                  <c:pt idx="27">
                    <c:v>3.8378499236034727E-3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multiLvlStrRef>
              <c:f>CI_Biases_EG_SDANDMEAN!$T$2:$U$149</c:f>
              <c:multiLvlStrCache>
                <c:ptCount val="28"/>
                <c:lvl>
                  <c:pt idx="0">
                    <c:v>0,05</c:v>
                  </c:pt>
                  <c:pt idx="1">
                    <c:v>0,2</c:v>
                  </c:pt>
                  <c:pt idx="2">
                    <c:v>0,35</c:v>
                  </c:pt>
                  <c:pt idx="3">
                    <c:v>0,5</c:v>
                  </c:pt>
                  <c:pt idx="4">
                    <c:v>0,65</c:v>
                  </c:pt>
                  <c:pt idx="5">
                    <c:v>0,8</c:v>
                  </c:pt>
                  <c:pt idx="6">
                    <c:v>0,95</c:v>
                  </c:pt>
                  <c:pt idx="7">
                    <c:v>0,05</c:v>
                  </c:pt>
                  <c:pt idx="8">
                    <c:v>0,2</c:v>
                  </c:pt>
                  <c:pt idx="9">
                    <c:v>0,35</c:v>
                  </c:pt>
                  <c:pt idx="10">
                    <c:v>0,5</c:v>
                  </c:pt>
                  <c:pt idx="11">
                    <c:v>0,65</c:v>
                  </c:pt>
                  <c:pt idx="12">
                    <c:v>0,8</c:v>
                  </c:pt>
                  <c:pt idx="13">
                    <c:v>0,95</c:v>
                  </c:pt>
                  <c:pt idx="14">
                    <c:v>0,05</c:v>
                  </c:pt>
                  <c:pt idx="15">
                    <c:v>0,2</c:v>
                  </c:pt>
                  <c:pt idx="16">
                    <c:v>0,35</c:v>
                  </c:pt>
                  <c:pt idx="17">
                    <c:v>0,5</c:v>
                  </c:pt>
                  <c:pt idx="18">
                    <c:v>0,65</c:v>
                  </c:pt>
                  <c:pt idx="19">
                    <c:v>0,8</c:v>
                  </c:pt>
                  <c:pt idx="20">
                    <c:v>0,95</c:v>
                  </c:pt>
                  <c:pt idx="21">
                    <c:v>0,05</c:v>
                  </c:pt>
                  <c:pt idx="22">
                    <c:v>0,2</c:v>
                  </c:pt>
                  <c:pt idx="23">
                    <c:v>0,35</c:v>
                  </c:pt>
                  <c:pt idx="24">
                    <c:v>0,5</c:v>
                  </c:pt>
                  <c:pt idx="25">
                    <c:v>0,65</c:v>
                  </c:pt>
                  <c:pt idx="26">
                    <c:v>0,8</c:v>
                  </c:pt>
                  <c:pt idx="27">
                    <c:v>0,95</c:v>
                  </c:pt>
                </c:lvl>
                <c:lvl>
                  <c:pt idx="0">
                    <c:v>0,5</c:v>
                  </c:pt>
                  <c:pt idx="1">
                    <c:v>0,5</c:v>
                  </c:pt>
                  <c:pt idx="2">
                    <c:v>0,5</c:v>
                  </c:pt>
                  <c:pt idx="3">
                    <c:v>0,5</c:v>
                  </c:pt>
                  <c:pt idx="4">
                    <c:v>0,5</c:v>
                  </c:pt>
                  <c:pt idx="5">
                    <c:v>0,5</c:v>
                  </c:pt>
                  <c:pt idx="6">
                    <c:v>0,5</c:v>
                  </c:pt>
                  <c:pt idx="7">
                    <c:v>0,65</c:v>
                  </c:pt>
                  <c:pt idx="8">
                    <c:v>0,65</c:v>
                  </c:pt>
                  <c:pt idx="9">
                    <c:v>0,65</c:v>
                  </c:pt>
                  <c:pt idx="10">
                    <c:v>0,65</c:v>
                  </c:pt>
                  <c:pt idx="11">
                    <c:v>0,65</c:v>
                  </c:pt>
                  <c:pt idx="12">
                    <c:v>0,65</c:v>
                  </c:pt>
                  <c:pt idx="13">
                    <c:v>0,65</c:v>
                  </c:pt>
                  <c:pt idx="14">
                    <c:v>0,8</c:v>
                  </c:pt>
                  <c:pt idx="15">
                    <c:v>0,8</c:v>
                  </c:pt>
                  <c:pt idx="16">
                    <c:v>0,8</c:v>
                  </c:pt>
                  <c:pt idx="17">
                    <c:v>0,8</c:v>
                  </c:pt>
                  <c:pt idx="18">
                    <c:v>0,8</c:v>
                  </c:pt>
                  <c:pt idx="19">
                    <c:v>0,8</c:v>
                  </c:pt>
                  <c:pt idx="20">
                    <c:v>0,8</c:v>
                  </c:pt>
                  <c:pt idx="21">
                    <c:v>0,95</c:v>
                  </c:pt>
                  <c:pt idx="22">
                    <c:v>0,95</c:v>
                  </c:pt>
                  <c:pt idx="23">
                    <c:v>0,95</c:v>
                  </c:pt>
                  <c:pt idx="24">
                    <c:v>0,95</c:v>
                  </c:pt>
                  <c:pt idx="25">
                    <c:v>0,95</c:v>
                  </c:pt>
                  <c:pt idx="26">
                    <c:v>0,95</c:v>
                  </c:pt>
                  <c:pt idx="27">
                    <c:v>0,95</c:v>
                  </c:pt>
                </c:lvl>
              </c:multiLvlStrCache>
            </c:multiLvlStrRef>
          </c:cat>
          <c:val>
            <c:numRef>
              <c:f>CI_Biases_EG_SDANDMEAN!$P$2:$P$149</c:f>
              <c:numCache>
                <c:formatCode>General</c:formatCode>
                <c:ptCount val="28"/>
                <c:pt idx="0">
                  <c:v>2.3E-3</c:v>
                </c:pt>
                <c:pt idx="1">
                  <c:v>8.0000000000000004E-4</c:v>
                </c:pt>
                <c:pt idx="2">
                  <c:v>-3.5000000000000001E-3</c:v>
                </c:pt>
                <c:pt idx="3">
                  <c:v>-6.7000000000000002E-3</c:v>
                </c:pt>
                <c:pt idx="4">
                  <c:v>-1.9E-3</c:v>
                </c:pt>
                <c:pt idx="5">
                  <c:v>3.8999999999999998E-3</c:v>
                </c:pt>
                <c:pt idx="6">
                  <c:v>-8.9999999999999998E-4</c:v>
                </c:pt>
                <c:pt idx="7">
                  <c:v>1.1000000000000001E-3</c:v>
                </c:pt>
                <c:pt idx="8">
                  <c:v>8.9999999999999998E-4</c:v>
                </c:pt>
                <c:pt idx="9">
                  <c:v>-3.2000000000000002E-3</c:v>
                </c:pt>
                <c:pt idx="10">
                  <c:v>-5.7000000000000002E-3</c:v>
                </c:pt>
                <c:pt idx="11">
                  <c:v>-1E-3</c:v>
                </c:pt>
                <c:pt idx="12">
                  <c:v>2.8999999999999998E-3</c:v>
                </c:pt>
                <c:pt idx="13">
                  <c:v>-1.8E-3</c:v>
                </c:pt>
                <c:pt idx="14">
                  <c:v>1.4E-3</c:v>
                </c:pt>
                <c:pt idx="15">
                  <c:v>1.5E-3</c:v>
                </c:pt>
                <c:pt idx="16">
                  <c:v>-3.5000000000000001E-3</c:v>
                </c:pt>
                <c:pt idx="17">
                  <c:v>-3.3999999999999998E-3</c:v>
                </c:pt>
                <c:pt idx="18">
                  <c:v>-2E-3</c:v>
                </c:pt>
                <c:pt idx="19">
                  <c:v>-8.9999999999999998E-4</c:v>
                </c:pt>
                <c:pt idx="20">
                  <c:v>-1.1999999999999999E-3</c:v>
                </c:pt>
                <c:pt idx="21">
                  <c:v>-8.0000000000000004E-4</c:v>
                </c:pt>
                <c:pt idx="22">
                  <c:v>4.4999999999999997E-3</c:v>
                </c:pt>
                <c:pt idx="23">
                  <c:v>-1E-4</c:v>
                </c:pt>
                <c:pt idx="24">
                  <c:v>-3.8E-3</c:v>
                </c:pt>
                <c:pt idx="25">
                  <c:v>-7.4999999999999997E-3</c:v>
                </c:pt>
                <c:pt idx="26">
                  <c:v>-2.0000000000000001E-4</c:v>
                </c:pt>
                <c:pt idx="27" formatCode="0.0000">
                  <c:v>-2.33492822966507E-4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4D-4C43-94D2-B52260174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2311232"/>
        <c:axId val="1779249584"/>
      </c:barChart>
      <c:catAx>
        <c:axId val="1632311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9249584"/>
        <c:crosses val="autoZero"/>
        <c:auto val="1"/>
        <c:lblAlgn val="ctr"/>
        <c:lblOffset val="100"/>
        <c:noMultiLvlLbl val="0"/>
      </c:catAx>
      <c:valAx>
        <c:axId val="1779249584"/>
        <c:scaling>
          <c:orientation val="minMax"/>
          <c:min val="-2.5000000000000005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Bias (Accurracy</a:t>
                </a:r>
                <a:r>
                  <a:rPr lang="de-DE" sz="1800" baseline="0"/>
                  <a:t> Men - Accuracy Women)</a:t>
                </a:r>
                <a:endParaRPr lang="de-DE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231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319550</xdr:colOff>
      <xdr:row>6</xdr:row>
      <xdr:rowOff>123724</xdr:rowOff>
    </xdr:from>
    <xdr:to>
      <xdr:col>19</xdr:col>
      <xdr:colOff>172066</xdr:colOff>
      <xdr:row>56</xdr:row>
      <xdr:rowOff>81935</xdr:rowOff>
    </xdr:to>
    <xdr:grpSp>
      <xdr:nvGrpSpPr>
        <xdr:cNvPr id="7" name="Gruppieren 6">
          <a:extLst>
            <a:ext uri="{FF2B5EF4-FFF2-40B4-BE49-F238E27FC236}">
              <a16:creationId xmlns:a16="http://schemas.microsoft.com/office/drawing/2014/main" id="{B679B08B-8D91-4916-A160-E5819A2F29A0}"/>
            </a:ext>
          </a:extLst>
        </xdr:cNvPr>
        <xdr:cNvGrpSpPr/>
      </xdr:nvGrpSpPr>
      <xdr:grpSpPr>
        <a:xfrm>
          <a:off x="2703873" y="1205272"/>
          <a:ext cx="12568903" cy="8971115"/>
          <a:chOff x="2703873" y="1205272"/>
          <a:chExt cx="12568903" cy="8971115"/>
        </a:xfrm>
      </xdr:grpSpPr>
      <xdr:grpSp>
        <xdr:nvGrpSpPr>
          <xdr:cNvPr id="6" name="Gruppieren 5">
            <a:extLst>
              <a:ext uri="{FF2B5EF4-FFF2-40B4-BE49-F238E27FC236}">
                <a16:creationId xmlns:a16="http://schemas.microsoft.com/office/drawing/2014/main" id="{900AC3A7-ABED-490D-A590-ED14C469ED5C}"/>
              </a:ext>
            </a:extLst>
          </xdr:cNvPr>
          <xdr:cNvGrpSpPr/>
        </xdr:nvGrpSpPr>
        <xdr:grpSpPr>
          <a:xfrm>
            <a:off x="2703873" y="1205272"/>
            <a:ext cx="12568903" cy="8971115"/>
            <a:chOff x="2703872" y="1205272"/>
            <a:chExt cx="10689900" cy="10158578"/>
          </a:xfrm>
        </xdr:grpSpPr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3D1382E0-0D57-4BAC-A35A-434128F8FCE8}"/>
                </a:ext>
              </a:extLst>
            </xdr:cNvPr>
            <xdr:cNvGraphicFramePr>
              <a:graphicFrameLocks/>
            </xdr:cNvGraphicFramePr>
          </xdr:nvGraphicFramePr>
          <xdr:xfrm>
            <a:off x="2703872" y="1230273"/>
            <a:ext cx="10689900" cy="100440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E14C2CE2-0BB9-4163-9B6D-55338E153D84}"/>
                </a:ext>
              </a:extLst>
            </xdr:cNvPr>
            <xdr:cNvSpPr txBox="1"/>
          </xdr:nvSpPr>
          <xdr:spPr>
            <a:xfrm rot="16200000">
              <a:off x="2678545" y="10643293"/>
              <a:ext cx="1113372" cy="32774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de-DE" sz="1200">
                  <a:solidFill>
                    <a:schemeClr val="tx1">
                      <a:lumMod val="65000"/>
                      <a:lumOff val="35000"/>
                    </a:schemeClr>
                  </a:solidFill>
                </a:rPr>
                <a:t>Ratio Men</a:t>
              </a:r>
            </a:p>
          </xdr:txBody>
        </xdr:sp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id="{AD4442B9-5FAC-4705-8161-AF4F6B894152}"/>
                </a:ext>
              </a:extLst>
            </xdr:cNvPr>
            <xdr:cNvSpPr txBox="1"/>
          </xdr:nvSpPr>
          <xdr:spPr>
            <a:xfrm>
              <a:off x="3147143" y="1205272"/>
              <a:ext cx="1113502" cy="32774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de-DE" sz="1200">
                  <a:solidFill>
                    <a:schemeClr val="tx1">
                      <a:lumMod val="65000"/>
                      <a:lumOff val="35000"/>
                    </a:schemeClr>
                  </a:solidFill>
                </a:rPr>
                <a:t>Probability</a:t>
              </a:r>
            </a:p>
          </xdr:txBody>
        </xdr:sp>
      </xdr:grpSp>
      <xdr:cxnSp macro="">
        <xdr:nvCxnSpPr>
          <xdr:cNvPr id="8" name="Gerade Verbindung mit Pfeil 7">
            <a:extLst>
              <a:ext uri="{FF2B5EF4-FFF2-40B4-BE49-F238E27FC236}">
                <a16:creationId xmlns:a16="http://schemas.microsoft.com/office/drawing/2014/main" id="{33B62337-59D3-4239-9F0A-7A7ACC93534B}"/>
              </a:ext>
            </a:extLst>
          </xdr:cNvPr>
          <xdr:cNvCxnSpPr/>
        </xdr:nvCxnSpPr>
        <xdr:spPr>
          <a:xfrm>
            <a:off x="13175228" y="4834191"/>
            <a:ext cx="508000" cy="0"/>
          </a:xfrm>
          <a:prstGeom prst="straightConnector1">
            <a:avLst/>
          </a:prstGeom>
          <a:ln w="25400" cap="sq">
            <a:solidFill>
              <a:schemeClr val="accent5"/>
            </a:solidFill>
            <a:round/>
            <a:headEnd type="non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Gerade Verbindung mit Pfeil 8">
            <a:extLst>
              <a:ext uri="{FF2B5EF4-FFF2-40B4-BE49-F238E27FC236}">
                <a16:creationId xmlns:a16="http://schemas.microsoft.com/office/drawing/2014/main" id="{97B0FDCD-7AAA-4430-8913-5D058050D47E}"/>
              </a:ext>
            </a:extLst>
          </xdr:cNvPr>
          <xdr:cNvCxnSpPr/>
        </xdr:nvCxnSpPr>
        <xdr:spPr>
          <a:xfrm>
            <a:off x="13180145" y="5265171"/>
            <a:ext cx="508000" cy="0"/>
          </a:xfrm>
          <a:prstGeom prst="straightConnector1">
            <a:avLst/>
          </a:prstGeom>
          <a:ln w="25400" cap="sq">
            <a:solidFill>
              <a:schemeClr val="tx1"/>
            </a:solidFill>
            <a:round/>
            <a:headEnd type="non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Gerade Verbindung mit Pfeil 10">
            <a:extLst>
              <a:ext uri="{FF2B5EF4-FFF2-40B4-BE49-F238E27FC236}">
                <a16:creationId xmlns:a16="http://schemas.microsoft.com/office/drawing/2014/main" id="{6799691A-75A6-40C1-8858-5EFDA6046A6E}"/>
              </a:ext>
            </a:extLst>
          </xdr:cNvPr>
          <xdr:cNvCxnSpPr/>
        </xdr:nvCxnSpPr>
        <xdr:spPr>
          <a:xfrm>
            <a:off x="13176868" y="5794474"/>
            <a:ext cx="508000" cy="0"/>
          </a:xfrm>
          <a:prstGeom prst="straightConnector1">
            <a:avLst/>
          </a:prstGeom>
          <a:ln w="25400" cap="sq">
            <a:solidFill>
              <a:schemeClr val="accent4"/>
            </a:solidFill>
            <a:round/>
            <a:headEnd type="non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0.87223</cdr:x>
      <cdr:y>0.38818</cdr:y>
    </cdr:from>
    <cdr:to>
      <cdr:x>0.99935</cdr:x>
      <cdr:y>0.60109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3EE14781-11D6-43AA-B75F-B7CFB4A76A52}"/>
            </a:ext>
          </a:extLst>
        </cdr:cNvPr>
        <cdr:cNvSpPr txBox="1"/>
      </cdr:nvSpPr>
      <cdr:spPr>
        <a:xfrm xmlns:a="http://schemas.openxmlformats.org/drawingml/2006/main">
          <a:off x="10962968" y="3898888"/>
          <a:ext cx="1597740" cy="21385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400">
              <a:solidFill>
                <a:schemeClr val="tx1">
                  <a:lumMod val="65000"/>
                  <a:lumOff val="35000"/>
                </a:schemeClr>
              </a:solidFill>
            </a:rPr>
            <a:t>With Sex</a:t>
          </a:r>
        </a:p>
        <a:p xmlns:a="http://schemas.openxmlformats.org/drawingml/2006/main">
          <a:endParaRPr lang="de-DE" sz="1400">
            <a:solidFill>
              <a:schemeClr val="tx1">
                <a:lumMod val="65000"/>
                <a:lumOff val="35000"/>
              </a:schemeClr>
            </a:solidFill>
          </a:endParaRPr>
        </a:p>
        <a:p xmlns:a="http://schemas.openxmlformats.org/drawingml/2006/main">
          <a:r>
            <a:rPr lang="de-DE" sz="1400">
              <a:solidFill>
                <a:schemeClr val="tx1">
                  <a:lumMod val="65000"/>
                  <a:lumOff val="35000"/>
                </a:schemeClr>
              </a:solidFill>
            </a:rPr>
            <a:t>Without Sex</a:t>
          </a:r>
        </a:p>
        <a:p xmlns:a="http://schemas.openxmlformats.org/drawingml/2006/main">
          <a:endParaRPr lang="de-DE" sz="1400">
            <a:solidFill>
              <a:schemeClr val="tx1">
                <a:lumMod val="65000"/>
                <a:lumOff val="35000"/>
              </a:schemeClr>
            </a:solidFill>
          </a:endParaRPr>
        </a:p>
        <a:p xmlns:a="http://schemas.openxmlformats.org/drawingml/2006/main">
          <a:r>
            <a:rPr lang="de-DE" sz="1400">
              <a:solidFill>
                <a:schemeClr val="tx1">
                  <a:lumMod val="65000"/>
                  <a:lumOff val="35000"/>
                </a:schemeClr>
              </a:solidFill>
            </a:rPr>
            <a:t>Without</a:t>
          </a:r>
          <a:r>
            <a:rPr lang="de-DE" sz="1400" baseline="0">
              <a:solidFill>
                <a:schemeClr val="tx1">
                  <a:lumMod val="65000"/>
                  <a:lumOff val="35000"/>
                </a:schemeClr>
              </a:solidFill>
            </a:rPr>
            <a:t> any Sex-related Variables</a:t>
          </a:r>
          <a:endParaRPr lang="de-DE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Z149" totalsRowShown="0">
  <autoFilter ref="A1:Z149" xr:uid="{00000000-0009-0000-0100-000001000000}">
    <filterColumn colId="22">
      <filters>
        <filter val="0"/>
      </filters>
    </filterColumn>
  </autoFilter>
  <sortState xmlns:xlrd2="http://schemas.microsoft.com/office/spreadsheetml/2017/richdata2" ref="A6:Z148">
    <sortCondition ref="A1:A148"/>
  </sortState>
  <tableColumns count="26">
    <tableColumn id="1" xr3:uid="{00000000-0010-0000-0000-000001000000}" name="Exp. Group"/>
    <tableColumn id="22" xr3:uid="{12148270-EFCE-41A9-AE58-A77353302429}" name="Negative Error Bias" dataDxfId="5">
      <calculatedColumnFormula>Tabelle1[[#This Row],[Mean Bias]]-Tabelle1[[#This Row],[Lower Bound Bias]]</calculatedColumnFormula>
    </tableColumn>
    <tableColumn id="2" xr3:uid="{00000000-0010-0000-0000-000002000000}" name="Lower Bound Bias"/>
    <tableColumn id="3" xr3:uid="{00000000-0010-0000-0000-000003000000}" name="Mean Bias"/>
    <tableColumn id="4" xr3:uid="{00000000-0010-0000-0000-000004000000}" name="Upper Bound Bias"/>
    <tableColumn id="21" xr3:uid="{04381DBA-0BFF-4514-8855-F61C57939AB3}" name="Positive Error Bias" dataDxfId="4">
      <calculatedColumnFormula>Tabelle1[[#This Row],[Upper Bound Bias]]-Tabelle1[[#This Row],[Mean Bias]]</calculatedColumnFormula>
    </tableColumn>
    <tableColumn id="5" xr3:uid="{00000000-0010-0000-0000-000005000000}" name="SD Bias"/>
    <tableColumn id="23" xr3:uid="{990367C9-D9FD-4728-8566-7AAE493D2055}" name="Negative Error NO SEX" dataDxfId="3">
      <calculatedColumnFormula>Tabelle1[[#This Row],[Mean NO SEX]]-Tabelle1[[#This Row],[Lower Bound NO SEX]]</calculatedColumnFormula>
    </tableColumn>
    <tableColumn id="6" xr3:uid="{00000000-0010-0000-0000-000006000000}" name="Lower Bound NO SEX"/>
    <tableColumn id="7" xr3:uid="{00000000-0010-0000-0000-000007000000}" name="Mean NO SEX"/>
    <tableColumn id="8" xr3:uid="{00000000-0010-0000-0000-000008000000}" name="Upper Bound NO SEX"/>
    <tableColumn id="24" xr3:uid="{CE1710A7-DF15-45EF-A7FB-E39847D13920}" name="Positive Error NO SEX" dataDxfId="2">
      <calculatedColumnFormula>Tabelle1[[#This Row],[Upper Bound NO SEX]]-Tabelle1[[#This Row],[Mean NO SEX]]</calculatedColumnFormula>
    </tableColumn>
    <tableColumn id="9" xr3:uid="{00000000-0010-0000-0000-000009000000}" name="SD NO SEX"/>
    <tableColumn id="25" xr3:uid="{6D5F83CA-3B41-4D85-96F7-E70B5DCAAEAF}" name="Negative Error NO SEX INF" dataDxfId="1">
      <calculatedColumnFormula>Tabelle1[[#This Row],[Mean NO SEX INF]]-Tabelle1[[#This Row],[Lower Bound NO SEX INF]]</calculatedColumnFormula>
    </tableColumn>
    <tableColumn id="10" xr3:uid="{00000000-0010-0000-0000-00000A000000}" name="Lower Bound NO SEX INF"/>
    <tableColumn id="11" xr3:uid="{00000000-0010-0000-0000-00000B000000}" name="Mean NO SEX INF"/>
    <tableColumn id="12" xr3:uid="{00000000-0010-0000-0000-00000C000000}" name="Upper Bound NO SEX INF"/>
    <tableColumn id="26" xr3:uid="{65601B7E-B9DF-49C9-AFF7-9549657C816D}" name="Positive Error NO SEX INF" dataDxfId="0">
      <calculatedColumnFormula>Tabelle1[[#This Row],[Upper Bound NO SEX INF]]-Tabelle1[[#This Row],[Mean NO SEX INF]]</calculatedColumnFormula>
    </tableColumn>
    <tableColumn id="13" xr3:uid="{00000000-0010-0000-0000-00000D000000}" name="SD NO SEX INF"/>
    <tableColumn id="14" xr3:uid="{00000000-0010-0000-0000-00000E000000}" name="Ratio Men"/>
    <tableColumn id="15" xr3:uid="{00000000-0010-0000-0000-00000F000000}" name="Prob Men"/>
    <tableColumn id="16" xr3:uid="{00000000-0010-0000-0000-000010000000}" name="Prob Women"/>
    <tableColumn id="17" xr3:uid="{00000000-0010-0000-0000-000011000000}" name="Prob Difference"/>
    <tableColumn id="18" xr3:uid="{00000000-0010-0000-0000-000012000000}" name="Inf Men"/>
    <tableColumn id="19" xr3:uid="{00000000-0010-0000-0000-000013000000}" name="Inf Women"/>
    <tableColumn id="20" xr3:uid="{00000000-0010-0000-0000-000014000000}" name="Inf Differ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9"/>
  <sheetViews>
    <sheetView topLeftCell="G1" zoomScale="70" zoomScaleNormal="70" workbookViewId="0">
      <selection activeCell="U17" sqref="U17"/>
    </sheetView>
  </sheetViews>
  <sheetFormatPr baseColWidth="10" defaultRowHeight="14.4" x14ac:dyDescent="0.3"/>
  <cols>
    <col min="1" max="1" width="12.88671875" customWidth="1"/>
    <col min="2" max="2" width="17.6640625" customWidth="1"/>
    <col min="3" max="3" width="18.6640625" customWidth="1"/>
    <col min="4" max="4" width="12.33203125" customWidth="1"/>
    <col min="5" max="6" width="18.88671875" customWidth="1"/>
    <col min="9" max="9" width="21.5546875" customWidth="1"/>
    <col min="10" max="10" width="15.109375" customWidth="1"/>
    <col min="11" max="12" width="21.6640625" customWidth="1"/>
    <col min="13" max="14" width="12.33203125" customWidth="1"/>
    <col min="15" max="15" width="25" customWidth="1"/>
    <col min="16" max="16" width="18.5546875" customWidth="1"/>
    <col min="17" max="18" width="25.109375" customWidth="1"/>
    <col min="19" max="19" width="15.6640625" customWidth="1"/>
    <col min="20" max="20" width="12.33203125" customWidth="1"/>
    <col min="21" max="21" width="11.88671875" customWidth="1"/>
    <col min="22" max="22" width="14.88671875" customWidth="1"/>
    <col min="23" max="23" width="17.109375" customWidth="1"/>
    <col min="25" max="25" width="13.109375" customWidth="1"/>
    <col min="26" max="26" width="15.44140625" customWidth="1"/>
  </cols>
  <sheetData>
    <row r="1" spans="1:26" x14ac:dyDescent="0.3">
      <c r="A1" t="s">
        <v>0</v>
      </c>
      <c r="B1" t="s">
        <v>21</v>
      </c>
      <c r="C1" t="s">
        <v>1</v>
      </c>
      <c r="D1" t="s">
        <v>2</v>
      </c>
      <c r="E1" t="s">
        <v>3</v>
      </c>
      <c r="F1" t="s">
        <v>20</v>
      </c>
      <c r="G1" t="s">
        <v>4</v>
      </c>
      <c r="H1" t="s">
        <v>22</v>
      </c>
      <c r="I1" t="s">
        <v>5</v>
      </c>
      <c r="J1" t="s">
        <v>6</v>
      </c>
      <c r="K1" t="s">
        <v>7</v>
      </c>
      <c r="L1" t="s">
        <v>23</v>
      </c>
      <c r="M1" t="s">
        <v>8</v>
      </c>
      <c r="N1" t="s">
        <v>24</v>
      </c>
      <c r="O1" t="s">
        <v>9</v>
      </c>
      <c r="P1" t="s">
        <v>10</v>
      </c>
      <c r="Q1" t="s">
        <v>11</v>
      </c>
      <c r="R1" t="s">
        <v>25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</row>
    <row r="2" spans="1:26" x14ac:dyDescent="0.3">
      <c r="A2">
        <v>1</v>
      </c>
      <c r="B2">
        <f>Tabelle1[[#This Row],[Mean Bias]]-Tabelle1[[#This Row],[Lower Bound Bias]]</f>
        <v>1.8E-3</v>
      </c>
      <c r="C2">
        <v>1E-4</v>
      </c>
      <c r="D2">
        <v>1.9E-3</v>
      </c>
      <c r="E2">
        <v>3.8E-3</v>
      </c>
      <c r="F2">
        <f>Tabelle1[[#This Row],[Upper Bound Bias]]-Tabelle1[[#This Row],[Mean Bias]]</f>
        <v>1.9E-3</v>
      </c>
      <c r="G2">
        <v>5.0000000000000001E-4</v>
      </c>
      <c r="H2">
        <f>Tabelle1[[#This Row],[Mean NO SEX]]-Tabelle1[[#This Row],[Lower Bound NO SEX]]</f>
        <v>1.8E-3</v>
      </c>
      <c r="I2">
        <v>5.9999999999999995E-4</v>
      </c>
      <c r="J2">
        <v>2.3999999999999998E-3</v>
      </c>
      <c r="K2">
        <v>4.3E-3</v>
      </c>
      <c r="L2">
        <f>Tabelle1[[#This Row],[Upper Bound NO SEX]]-Tabelle1[[#This Row],[Mean NO SEX]]</f>
        <v>1.9000000000000002E-3</v>
      </c>
      <c r="M2">
        <v>5.0000000000000001E-4</v>
      </c>
      <c r="N2">
        <f>Tabelle1[[#This Row],[Mean NO SEX INF]]-Tabelle1[[#This Row],[Lower Bound NO SEX INF]]</f>
        <v>1.9E-3</v>
      </c>
      <c r="O2">
        <v>4.0000000000000002E-4</v>
      </c>
      <c r="P2">
        <v>2.3E-3</v>
      </c>
      <c r="Q2">
        <v>4.1000000000000003E-3</v>
      </c>
      <c r="R2">
        <f>Tabelle1[[#This Row],[Upper Bound NO SEX INF]]-Tabelle1[[#This Row],[Mean NO SEX INF]]</f>
        <v>1.8000000000000004E-3</v>
      </c>
      <c r="S2">
        <v>5.0000000000000001E-4</v>
      </c>
      <c r="T2">
        <v>0.5</v>
      </c>
      <c r="U2">
        <v>0.05</v>
      </c>
      <c r="V2">
        <v>0.05</v>
      </c>
      <c r="W2">
        <v>0</v>
      </c>
      <c r="X2">
        <v>0.45</v>
      </c>
      <c r="Y2">
        <v>0.45</v>
      </c>
      <c r="Z2">
        <v>0</v>
      </c>
    </row>
    <row r="3" spans="1:26" hidden="1" x14ac:dyDescent="0.3">
      <c r="A3">
        <v>2</v>
      </c>
      <c r="B3">
        <f>Tabelle1[[#This Row],[Mean Bias]]-Tabelle1[[#This Row],[Lower Bound Bias]]</f>
        <v>3.1999999999999945E-3</v>
      </c>
      <c r="C3">
        <v>8.8200000000000001E-2</v>
      </c>
      <c r="D3">
        <v>9.1399999999999995E-2</v>
      </c>
      <c r="E3">
        <v>9.4600000000000004E-2</v>
      </c>
      <c r="F3">
        <f>Tabelle1[[#This Row],[Upper Bound Bias]]-Tabelle1[[#This Row],[Mean Bias]]</f>
        <v>3.2000000000000084E-3</v>
      </c>
      <c r="G3">
        <v>8.9999999999999998E-4</v>
      </c>
      <c r="H3">
        <f>Tabelle1[[#This Row],[Mean NO SEX]]-Tabelle1[[#This Row],[Lower Bound NO SEX]]</f>
        <v>3.1000000000000055E-3</v>
      </c>
      <c r="I3">
        <v>8.8700000000000001E-2</v>
      </c>
      <c r="J3">
        <v>9.1800000000000007E-2</v>
      </c>
      <c r="K3">
        <v>9.4899999999999998E-2</v>
      </c>
      <c r="L3">
        <f>Tabelle1[[#This Row],[Upper Bound NO SEX]]-Tabelle1[[#This Row],[Mean NO SEX]]</f>
        <v>3.0999999999999917E-3</v>
      </c>
      <c r="M3">
        <v>8.9999999999999998E-4</v>
      </c>
      <c r="N3">
        <f>Tabelle1[[#This Row],[Mean NO SEX INF]]-Tabelle1[[#This Row],[Lower Bound NO SEX INF]]</f>
        <v>3.1999999999999945E-3</v>
      </c>
      <c r="O3">
        <v>8.77E-2</v>
      </c>
      <c r="P3">
        <v>9.0899999999999995E-2</v>
      </c>
      <c r="Q3">
        <v>9.4100000000000003E-2</v>
      </c>
      <c r="R3">
        <f>Tabelle1[[#This Row],[Upper Bound NO SEX INF]]-Tabelle1[[#This Row],[Mean NO SEX INF]]</f>
        <v>3.2000000000000084E-3</v>
      </c>
      <c r="S3">
        <v>8.9999999999999998E-4</v>
      </c>
      <c r="T3">
        <v>0.5</v>
      </c>
      <c r="U3">
        <v>0.05</v>
      </c>
      <c r="V3">
        <v>0.2</v>
      </c>
      <c r="W3">
        <v>-0.15</v>
      </c>
      <c r="X3">
        <v>0.45</v>
      </c>
      <c r="Y3">
        <v>0.3</v>
      </c>
      <c r="Z3">
        <v>0.15</v>
      </c>
    </row>
    <row r="4" spans="1:26" hidden="1" x14ac:dyDescent="0.3">
      <c r="A4">
        <v>3</v>
      </c>
      <c r="B4">
        <f>Tabelle1[[#This Row],[Mean Bias]]-Tabelle1[[#This Row],[Lower Bound Bias]]</f>
        <v>3.1000000000000194E-3</v>
      </c>
      <c r="C4">
        <v>0.13539999999999999</v>
      </c>
      <c r="D4">
        <v>0.13850000000000001</v>
      </c>
      <c r="E4">
        <v>0.1416</v>
      </c>
      <c r="F4">
        <f>Tabelle1[[#This Row],[Upper Bound Bias]]-Tabelle1[[#This Row],[Mean Bias]]</f>
        <v>3.0999999999999917E-3</v>
      </c>
      <c r="G4">
        <v>8.0000000000000004E-4</v>
      </c>
      <c r="H4">
        <f>Tabelle1[[#This Row],[Mean NO SEX]]-Tabelle1[[#This Row],[Lower Bound NO SEX]]</f>
        <v>3.2999999999999974E-3</v>
      </c>
      <c r="I4">
        <v>0.13389999999999999</v>
      </c>
      <c r="J4">
        <v>0.13719999999999999</v>
      </c>
      <c r="K4">
        <v>0.14050000000000001</v>
      </c>
      <c r="L4">
        <f>Tabelle1[[#This Row],[Upper Bound NO SEX]]-Tabelle1[[#This Row],[Mean NO SEX]]</f>
        <v>3.3000000000000251E-3</v>
      </c>
      <c r="M4">
        <v>8.9999999999999998E-4</v>
      </c>
      <c r="N4">
        <f>Tabelle1[[#This Row],[Mean NO SEX INF]]-Tabelle1[[#This Row],[Lower Bound NO SEX INF]]</f>
        <v>3.2999999999999974E-3</v>
      </c>
      <c r="O4">
        <v>0.13020000000000001</v>
      </c>
      <c r="P4">
        <v>0.13350000000000001</v>
      </c>
      <c r="Q4">
        <v>0.13669999999999999</v>
      </c>
      <c r="R4">
        <f>Tabelle1[[#This Row],[Upper Bound NO SEX INF]]-Tabelle1[[#This Row],[Mean NO SEX INF]]</f>
        <v>3.1999999999999806E-3</v>
      </c>
      <c r="S4">
        <v>8.9999999999999998E-4</v>
      </c>
      <c r="T4">
        <v>0.5</v>
      </c>
      <c r="U4">
        <v>0.05</v>
      </c>
      <c r="V4">
        <v>0.35</v>
      </c>
      <c r="W4">
        <v>-0.3</v>
      </c>
      <c r="X4">
        <v>0.45</v>
      </c>
      <c r="Y4">
        <v>0.15</v>
      </c>
      <c r="Z4">
        <v>0.3</v>
      </c>
    </row>
    <row r="5" spans="1:26" hidden="1" x14ac:dyDescent="0.3">
      <c r="A5">
        <v>4</v>
      </c>
      <c r="B5">
        <f>Tabelle1[[#This Row],[Mean Bias]]-Tabelle1[[#This Row],[Lower Bound Bias]]</f>
        <v>3.2000000000000084E-3</v>
      </c>
      <c r="C5">
        <v>0.14799999999999999</v>
      </c>
      <c r="D5">
        <v>0.1512</v>
      </c>
      <c r="E5">
        <v>0.15429999999999999</v>
      </c>
      <c r="F5">
        <f>Tabelle1[[#This Row],[Upper Bound Bias]]-Tabelle1[[#This Row],[Mean Bias]]</f>
        <v>3.0999999999999917E-3</v>
      </c>
      <c r="G5">
        <v>8.9999999999999998E-4</v>
      </c>
      <c r="H5">
        <f>Tabelle1[[#This Row],[Mean NO SEX]]-Tabelle1[[#This Row],[Lower Bound NO SEX]]</f>
        <v>3.2000000000000084E-3</v>
      </c>
      <c r="I5">
        <v>0.1464</v>
      </c>
      <c r="J5">
        <v>0.14960000000000001</v>
      </c>
      <c r="K5">
        <v>0.15279999999999999</v>
      </c>
      <c r="L5">
        <f>Tabelle1[[#This Row],[Upper Bound NO SEX]]-Tabelle1[[#This Row],[Mean NO SEX]]</f>
        <v>3.1999999999999806E-3</v>
      </c>
      <c r="M5">
        <v>8.9999999999999998E-4</v>
      </c>
      <c r="N5">
        <f>Tabelle1[[#This Row],[Mean NO SEX INF]]-Tabelle1[[#This Row],[Lower Bound NO SEX INF]]</f>
        <v>3.0999999999999917E-3</v>
      </c>
      <c r="O5">
        <v>0.1399</v>
      </c>
      <c r="P5">
        <v>0.14299999999999999</v>
      </c>
      <c r="Q5">
        <v>0.1462</v>
      </c>
      <c r="R5">
        <f>Tabelle1[[#This Row],[Upper Bound NO SEX INF]]-Tabelle1[[#This Row],[Mean NO SEX INF]]</f>
        <v>3.2000000000000084E-3</v>
      </c>
      <c r="S5">
        <v>8.9999999999999998E-4</v>
      </c>
      <c r="T5">
        <v>0.5</v>
      </c>
      <c r="U5">
        <v>0.05</v>
      </c>
      <c r="V5">
        <v>0.5</v>
      </c>
      <c r="W5">
        <v>-0.45</v>
      </c>
      <c r="X5">
        <v>0.45</v>
      </c>
      <c r="Y5">
        <v>0</v>
      </c>
      <c r="Z5">
        <v>0.45</v>
      </c>
    </row>
    <row r="6" spans="1:26" hidden="1" x14ac:dyDescent="0.3">
      <c r="A6">
        <v>5</v>
      </c>
      <c r="B6">
        <f>Tabelle1[[#This Row],[Mean Bias]]-Tabelle1[[#This Row],[Lower Bound Bias]]</f>
        <v>2.6999999999999941E-3</v>
      </c>
      <c r="C6">
        <v>-9.1899999999999996E-2</v>
      </c>
      <c r="D6">
        <v>-8.9200000000000002E-2</v>
      </c>
      <c r="E6">
        <v>-8.6499999999999994E-2</v>
      </c>
      <c r="F6">
        <f>Tabelle1[[#This Row],[Upper Bound Bias]]-Tabelle1[[#This Row],[Mean Bias]]</f>
        <v>2.7000000000000079E-3</v>
      </c>
      <c r="G6">
        <v>6.9999999999999999E-4</v>
      </c>
      <c r="H6">
        <f>Tabelle1[[#This Row],[Mean NO SEX]]-Tabelle1[[#This Row],[Lower Bound NO SEX]]</f>
        <v>2.8999999999999998E-3</v>
      </c>
      <c r="I6">
        <v>-9.2799999999999994E-2</v>
      </c>
      <c r="J6">
        <v>-8.9899999999999994E-2</v>
      </c>
      <c r="K6">
        <v>-8.6999999999999994E-2</v>
      </c>
      <c r="L6">
        <f>Tabelle1[[#This Row],[Upper Bound NO SEX]]-Tabelle1[[#This Row],[Mean NO SEX]]</f>
        <v>2.8999999999999998E-3</v>
      </c>
      <c r="M6">
        <v>8.0000000000000004E-4</v>
      </c>
      <c r="N6">
        <f>Tabelle1[[#This Row],[Mean NO SEX INF]]-Tabelle1[[#This Row],[Lower Bound NO SEX INF]]</f>
        <v>3.0000000000000027E-3</v>
      </c>
      <c r="O6">
        <v>-9.1700000000000004E-2</v>
      </c>
      <c r="P6">
        <v>-8.8700000000000001E-2</v>
      </c>
      <c r="Q6">
        <v>-8.5699999999999998E-2</v>
      </c>
      <c r="R6">
        <f>Tabelle1[[#This Row],[Upper Bound NO SEX INF]]-Tabelle1[[#This Row],[Mean NO SEX INF]]</f>
        <v>3.0000000000000027E-3</v>
      </c>
      <c r="S6">
        <v>8.0000000000000004E-4</v>
      </c>
      <c r="T6">
        <v>0.5</v>
      </c>
      <c r="U6">
        <v>0.2</v>
      </c>
      <c r="V6">
        <v>0.05</v>
      </c>
      <c r="W6">
        <v>0.15</v>
      </c>
      <c r="X6">
        <v>0.3</v>
      </c>
      <c r="Y6">
        <v>0.45</v>
      </c>
      <c r="Z6">
        <v>-0.15</v>
      </c>
    </row>
    <row r="7" spans="1:26" x14ac:dyDescent="0.3">
      <c r="A7">
        <v>6</v>
      </c>
      <c r="B7">
        <f>Tabelle1[[#This Row],[Mean Bias]]-Tabelle1[[#This Row],[Lower Bound Bias]]</f>
        <v>3.4000000000000002E-3</v>
      </c>
      <c r="C7">
        <v>-3.7000000000000002E-3</v>
      </c>
      <c r="D7">
        <v>-2.9999999999999997E-4</v>
      </c>
      <c r="E7">
        <v>3.2000000000000002E-3</v>
      </c>
      <c r="F7">
        <f>Tabelle1[[#This Row],[Upper Bound Bias]]-Tabelle1[[#This Row],[Mean Bias]]</f>
        <v>3.5000000000000001E-3</v>
      </c>
      <c r="G7">
        <v>1E-3</v>
      </c>
      <c r="H7">
        <f>Tabelle1[[#This Row],[Mean NO SEX]]-Tabelle1[[#This Row],[Lower Bound NO SEX]]</f>
        <v>3.3E-3</v>
      </c>
      <c r="I7">
        <v>-2.8E-3</v>
      </c>
      <c r="J7">
        <v>5.0000000000000001E-4</v>
      </c>
      <c r="K7">
        <v>3.8E-3</v>
      </c>
      <c r="L7">
        <f>Tabelle1[[#This Row],[Upper Bound NO SEX]]-Tabelle1[[#This Row],[Mean NO SEX]]</f>
        <v>3.3E-3</v>
      </c>
      <c r="M7">
        <v>8.9999999999999998E-4</v>
      </c>
      <c r="N7">
        <f>Tabelle1[[#This Row],[Mean NO SEX INF]]-Tabelle1[[#This Row],[Lower Bound NO SEX INF]]</f>
        <v>3.1999999999999997E-3</v>
      </c>
      <c r="O7">
        <v>-2.3999999999999998E-3</v>
      </c>
      <c r="P7">
        <v>8.0000000000000004E-4</v>
      </c>
      <c r="Q7">
        <v>3.8999999999999998E-3</v>
      </c>
      <c r="R7">
        <f>Tabelle1[[#This Row],[Upper Bound NO SEX INF]]-Tabelle1[[#This Row],[Mean NO SEX INF]]</f>
        <v>3.0999999999999999E-3</v>
      </c>
      <c r="S7">
        <v>8.9999999999999998E-4</v>
      </c>
      <c r="T7">
        <v>0.5</v>
      </c>
      <c r="U7">
        <v>0.2</v>
      </c>
      <c r="V7">
        <v>0.2</v>
      </c>
      <c r="W7">
        <v>0</v>
      </c>
      <c r="X7">
        <v>0.3</v>
      </c>
      <c r="Y7">
        <v>0.3</v>
      </c>
      <c r="Z7">
        <v>0</v>
      </c>
    </row>
    <row r="8" spans="1:26" hidden="1" x14ac:dyDescent="0.3">
      <c r="A8">
        <v>7</v>
      </c>
      <c r="B8">
        <f>Tabelle1[[#This Row],[Mean Bias]]-Tabelle1[[#This Row],[Lower Bound Bias]]</f>
        <v>3.4999999999999962E-3</v>
      </c>
      <c r="C8">
        <v>4.4600000000000001E-2</v>
      </c>
      <c r="D8">
        <v>4.8099999999999997E-2</v>
      </c>
      <c r="E8">
        <v>5.1700000000000003E-2</v>
      </c>
      <c r="F8">
        <f>Tabelle1[[#This Row],[Upper Bound Bias]]-Tabelle1[[#This Row],[Mean Bias]]</f>
        <v>3.600000000000006E-3</v>
      </c>
      <c r="G8">
        <v>1E-3</v>
      </c>
      <c r="H8">
        <f>Tabelle1[[#This Row],[Mean NO SEX]]-Tabelle1[[#This Row],[Lower Bound NO SEX]]</f>
        <v>3.599999999999999E-3</v>
      </c>
      <c r="I8">
        <v>4.3400000000000001E-2</v>
      </c>
      <c r="J8">
        <v>4.7E-2</v>
      </c>
      <c r="K8">
        <v>5.0599999999999999E-2</v>
      </c>
      <c r="L8">
        <f>Tabelle1[[#This Row],[Upper Bound NO SEX]]-Tabelle1[[#This Row],[Mean NO SEX]]</f>
        <v>3.599999999999999E-3</v>
      </c>
      <c r="M8">
        <v>1E-3</v>
      </c>
      <c r="N8">
        <f>Tabelle1[[#This Row],[Mean NO SEX INF]]-Tabelle1[[#This Row],[Lower Bound NO SEX INF]]</f>
        <v>3.699999999999995E-3</v>
      </c>
      <c r="O8">
        <v>4.4200000000000003E-2</v>
      </c>
      <c r="P8">
        <v>4.7899999999999998E-2</v>
      </c>
      <c r="Q8">
        <v>5.1499999999999997E-2</v>
      </c>
      <c r="R8">
        <f>Tabelle1[[#This Row],[Upper Bound NO SEX INF]]-Tabelle1[[#This Row],[Mean NO SEX INF]]</f>
        <v>3.599999999999999E-3</v>
      </c>
      <c r="S8">
        <v>1E-3</v>
      </c>
      <c r="T8">
        <v>0.5</v>
      </c>
      <c r="U8">
        <v>0.2</v>
      </c>
      <c r="V8">
        <v>0.35</v>
      </c>
      <c r="W8">
        <v>-0.15</v>
      </c>
      <c r="X8">
        <v>0.3</v>
      </c>
      <c r="Y8">
        <v>0.15</v>
      </c>
      <c r="Z8">
        <v>0.15</v>
      </c>
    </row>
    <row r="9" spans="1:26" hidden="1" x14ac:dyDescent="0.3">
      <c r="A9">
        <v>8</v>
      </c>
      <c r="B9">
        <f>Tabelle1[[#This Row],[Mean Bias]]-Tabelle1[[#This Row],[Lower Bound Bias]]</f>
        <v>3.8000000000000048E-3</v>
      </c>
      <c r="C9">
        <v>5.8299999999999998E-2</v>
      </c>
      <c r="D9">
        <v>6.2100000000000002E-2</v>
      </c>
      <c r="E9">
        <v>6.5799999999999997E-2</v>
      </c>
      <c r="F9">
        <f>Tabelle1[[#This Row],[Upper Bound Bias]]-Tabelle1[[#This Row],[Mean Bias]]</f>
        <v>3.699999999999995E-3</v>
      </c>
      <c r="G9">
        <v>1E-3</v>
      </c>
      <c r="H9">
        <f>Tabelle1[[#This Row],[Mean NO SEX]]-Tabelle1[[#This Row],[Lower Bound NO SEX]]</f>
        <v>3.9000000000000007E-3</v>
      </c>
      <c r="I9">
        <v>5.8599999999999999E-2</v>
      </c>
      <c r="J9">
        <v>6.25E-2</v>
      </c>
      <c r="K9">
        <v>6.6500000000000004E-2</v>
      </c>
      <c r="L9">
        <f>Tabelle1[[#This Row],[Upper Bound NO SEX]]-Tabelle1[[#This Row],[Mean NO SEX]]</f>
        <v>4.0000000000000036E-3</v>
      </c>
      <c r="M9">
        <v>1.1000000000000001E-3</v>
      </c>
      <c r="N9">
        <f>Tabelle1[[#This Row],[Mean NO SEX INF]]-Tabelle1[[#This Row],[Lower Bound NO SEX INF]]</f>
        <v>3.7000000000000019E-3</v>
      </c>
      <c r="O9">
        <v>5.7099999999999998E-2</v>
      </c>
      <c r="P9">
        <v>6.08E-2</v>
      </c>
      <c r="Q9">
        <v>6.4500000000000002E-2</v>
      </c>
      <c r="R9">
        <f>Tabelle1[[#This Row],[Upper Bound NO SEX INF]]-Tabelle1[[#This Row],[Mean NO SEX INF]]</f>
        <v>3.7000000000000019E-3</v>
      </c>
      <c r="S9">
        <v>1E-3</v>
      </c>
      <c r="T9">
        <v>0.5</v>
      </c>
      <c r="U9">
        <v>0.2</v>
      </c>
      <c r="V9">
        <v>0.5</v>
      </c>
      <c r="W9">
        <v>-0.3</v>
      </c>
      <c r="X9">
        <v>0.3</v>
      </c>
      <c r="Y9">
        <v>0</v>
      </c>
      <c r="Z9">
        <v>0.3</v>
      </c>
    </row>
    <row r="10" spans="1:26" hidden="1" x14ac:dyDescent="0.3">
      <c r="A10">
        <v>9</v>
      </c>
      <c r="B10">
        <f>Tabelle1[[#This Row],[Mean Bias]]-Tabelle1[[#This Row],[Lower Bound Bias]]</f>
        <v>3.7000000000000019E-3</v>
      </c>
      <c r="C10">
        <v>4.36E-2</v>
      </c>
      <c r="D10">
        <v>4.7300000000000002E-2</v>
      </c>
      <c r="E10">
        <v>5.11E-2</v>
      </c>
      <c r="F10">
        <f>Tabelle1[[#This Row],[Upper Bound Bias]]-Tabelle1[[#This Row],[Mean Bias]]</f>
        <v>3.7999999999999978E-3</v>
      </c>
      <c r="G10">
        <v>1E-3</v>
      </c>
      <c r="H10">
        <f>Tabelle1[[#This Row],[Mean NO SEX]]-Tabelle1[[#This Row],[Lower Bound NO SEX]]</f>
        <v>3.7999999999999978E-3</v>
      </c>
      <c r="I10">
        <v>4.2500000000000003E-2</v>
      </c>
      <c r="J10">
        <v>4.6300000000000001E-2</v>
      </c>
      <c r="K10">
        <v>5.0200000000000002E-2</v>
      </c>
      <c r="L10">
        <f>Tabelle1[[#This Row],[Upper Bound NO SEX]]-Tabelle1[[#This Row],[Mean NO SEX]]</f>
        <v>3.9000000000000007E-3</v>
      </c>
      <c r="M10">
        <v>1.1000000000000001E-3</v>
      </c>
      <c r="N10">
        <f>Tabelle1[[#This Row],[Mean NO SEX INF]]-Tabelle1[[#This Row],[Lower Bound NO SEX INF]]</f>
        <v>3.7000000000000019E-3</v>
      </c>
      <c r="O10">
        <v>3.9899999999999998E-2</v>
      </c>
      <c r="P10">
        <v>4.36E-2</v>
      </c>
      <c r="Q10">
        <v>4.7300000000000002E-2</v>
      </c>
      <c r="R10">
        <f>Tabelle1[[#This Row],[Upper Bound NO SEX INF]]-Tabelle1[[#This Row],[Mean NO SEX INF]]</f>
        <v>3.7000000000000019E-3</v>
      </c>
      <c r="S10">
        <v>1E-3</v>
      </c>
      <c r="T10">
        <v>0.5</v>
      </c>
      <c r="U10">
        <v>0.2</v>
      </c>
      <c r="V10">
        <v>0.65</v>
      </c>
      <c r="W10">
        <v>-0.45</v>
      </c>
      <c r="X10">
        <v>0.3</v>
      </c>
      <c r="Y10">
        <v>0.15</v>
      </c>
      <c r="Z10">
        <v>0.15</v>
      </c>
    </row>
    <row r="11" spans="1:26" hidden="1" x14ac:dyDescent="0.3">
      <c r="A11">
        <v>10</v>
      </c>
      <c r="B11">
        <f>Tabelle1[[#This Row],[Mean Bias]]-Tabelle1[[#This Row],[Lower Bound Bias]]</f>
        <v>3.1000000000000194E-3</v>
      </c>
      <c r="C11">
        <v>-0.14380000000000001</v>
      </c>
      <c r="D11">
        <v>-0.14069999999999999</v>
      </c>
      <c r="E11">
        <v>-0.13769999999999999</v>
      </c>
      <c r="F11">
        <f>Tabelle1[[#This Row],[Upper Bound Bias]]-Tabelle1[[#This Row],[Mean Bias]]</f>
        <v>3.0000000000000027E-3</v>
      </c>
      <c r="G11">
        <v>8.9999999999999998E-4</v>
      </c>
      <c r="H11">
        <f>Tabelle1[[#This Row],[Mean NO SEX]]-Tabelle1[[#This Row],[Lower Bound NO SEX]]</f>
        <v>3.1999999999999806E-3</v>
      </c>
      <c r="I11">
        <v>-0.14269999999999999</v>
      </c>
      <c r="J11">
        <v>-0.13950000000000001</v>
      </c>
      <c r="K11">
        <v>-0.13639999999999999</v>
      </c>
      <c r="L11">
        <f>Tabelle1[[#This Row],[Upper Bound NO SEX]]-Tabelle1[[#This Row],[Mean NO SEX]]</f>
        <v>3.1000000000000194E-3</v>
      </c>
      <c r="M11">
        <v>8.9999999999999998E-4</v>
      </c>
      <c r="N11">
        <f>Tabelle1[[#This Row],[Mean NO SEX INF]]-Tabelle1[[#This Row],[Lower Bound NO SEX INF]]</f>
        <v>3.5000000000000031E-3</v>
      </c>
      <c r="O11">
        <v>-0.14069999999999999</v>
      </c>
      <c r="P11">
        <v>-0.13719999999999999</v>
      </c>
      <c r="Q11">
        <v>-0.1338</v>
      </c>
      <c r="R11">
        <f>Tabelle1[[#This Row],[Upper Bound NO SEX INF]]-Tabelle1[[#This Row],[Mean NO SEX INF]]</f>
        <v>3.3999999999999864E-3</v>
      </c>
      <c r="S11">
        <v>1E-3</v>
      </c>
      <c r="T11">
        <v>0.5</v>
      </c>
      <c r="U11">
        <v>0.35</v>
      </c>
      <c r="V11">
        <v>0.05</v>
      </c>
      <c r="W11">
        <v>0.3</v>
      </c>
      <c r="X11">
        <v>0.15</v>
      </c>
      <c r="Y11">
        <v>0.45</v>
      </c>
      <c r="Z11">
        <v>-0.3</v>
      </c>
    </row>
    <row r="12" spans="1:26" hidden="1" x14ac:dyDescent="0.3">
      <c r="A12">
        <v>11</v>
      </c>
      <c r="B12">
        <f>Tabelle1[[#This Row],[Mean Bias]]-Tabelle1[[#This Row],[Lower Bound Bias]]</f>
        <v>3.3000000000000043E-3</v>
      </c>
      <c r="C12">
        <v>-5.4600000000000003E-2</v>
      </c>
      <c r="D12">
        <v>-5.1299999999999998E-2</v>
      </c>
      <c r="E12">
        <v>-4.7899999999999998E-2</v>
      </c>
      <c r="F12">
        <f>Tabelle1[[#This Row],[Upper Bound Bias]]-Tabelle1[[#This Row],[Mean Bias]]</f>
        <v>3.4000000000000002E-3</v>
      </c>
      <c r="G12">
        <v>8.9999999999999998E-4</v>
      </c>
      <c r="H12">
        <f>Tabelle1[[#This Row],[Mean NO SEX]]-Tabelle1[[#This Row],[Lower Bound NO SEX]]</f>
        <v>3.4000000000000002E-3</v>
      </c>
      <c r="I12">
        <v>-5.3600000000000002E-2</v>
      </c>
      <c r="J12">
        <v>-5.0200000000000002E-2</v>
      </c>
      <c r="K12">
        <v>-4.6800000000000001E-2</v>
      </c>
      <c r="L12">
        <f>Tabelle1[[#This Row],[Upper Bound NO SEX]]-Tabelle1[[#This Row],[Mean NO SEX]]</f>
        <v>3.4000000000000002E-3</v>
      </c>
      <c r="M12">
        <v>8.9999999999999998E-4</v>
      </c>
      <c r="N12">
        <f>Tabelle1[[#This Row],[Mean NO SEX INF]]-Tabelle1[[#This Row],[Lower Bound NO SEX INF]]</f>
        <v>3.599999999999999E-3</v>
      </c>
      <c r="O12">
        <v>-5.3199999999999997E-2</v>
      </c>
      <c r="P12">
        <v>-4.9599999999999998E-2</v>
      </c>
      <c r="Q12">
        <v>-4.5999999999999999E-2</v>
      </c>
      <c r="R12">
        <f>Tabelle1[[#This Row],[Upper Bound NO SEX INF]]-Tabelle1[[#This Row],[Mean NO SEX INF]]</f>
        <v>3.599999999999999E-3</v>
      </c>
      <c r="S12">
        <v>1E-3</v>
      </c>
      <c r="T12">
        <v>0.5</v>
      </c>
      <c r="U12">
        <v>0.35</v>
      </c>
      <c r="V12">
        <v>0.2</v>
      </c>
      <c r="W12">
        <v>0.15</v>
      </c>
      <c r="X12">
        <v>0.15</v>
      </c>
      <c r="Y12">
        <v>0.3</v>
      </c>
      <c r="Z12">
        <v>-0.15</v>
      </c>
    </row>
    <row r="13" spans="1:26" x14ac:dyDescent="0.3">
      <c r="A13">
        <v>12</v>
      </c>
      <c r="B13">
        <f>Tabelle1[[#This Row],[Mean Bias]]-Tabelle1[[#This Row],[Lower Bound Bias]]</f>
        <v>3.4999999999999996E-3</v>
      </c>
      <c r="C13">
        <v>-6.7999999999999996E-3</v>
      </c>
      <c r="D13">
        <v>-3.3E-3</v>
      </c>
      <c r="E13">
        <v>2.0000000000000001E-4</v>
      </c>
      <c r="F13">
        <f>Tabelle1[[#This Row],[Upper Bound Bias]]-Tabelle1[[#This Row],[Mean Bias]]</f>
        <v>3.5000000000000001E-3</v>
      </c>
      <c r="G13">
        <v>1E-3</v>
      </c>
      <c r="H13">
        <f>Tabelle1[[#This Row],[Mean NO SEX]]-Tabelle1[[#This Row],[Lower Bound NO SEX]]</f>
        <v>3.5999999999999999E-3</v>
      </c>
      <c r="I13">
        <v>-7.6E-3</v>
      </c>
      <c r="J13">
        <v>-4.0000000000000001E-3</v>
      </c>
      <c r="K13">
        <v>-2.9999999999999997E-4</v>
      </c>
      <c r="L13">
        <f>Tabelle1[[#This Row],[Upper Bound NO SEX]]-Tabelle1[[#This Row],[Mean NO SEX]]</f>
        <v>3.7000000000000002E-3</v>
      </c>
      <c r="M13">
        <v>1E-3</v>
      </c>
      <c r="N13">
        <f>Tabelle1[[#This Row],[Mean NO SEX INF]]-Tabelle1[[#This Row],[Lower Bound NO SEX INF]]</f>
        <v>3.6000000000000003E-3</v>
      </c>
      <c r="O13">
        <v>-7.1000000000000004E-3</v>
      </c>
      <c r="P13">
        <v>-3.5000000000000001E-3</v>
      </c>
      <c r="Q13">
        <v>0</v>
      </c>
      <c r="R13">
        <f>Tabelle1[[#This Row],[Upper Bound NO SEX INF]]-Tabelle1[[#This Row],[Mean NO SEX INF]]</f>
        <v>3.5000000000000001E-3</v>
      </c>
      <c r="S13">
        <v>1E-3</v>
      </c>
      <c r="T13">
        <v>0.5</v>
      </c>
      <c r="U13">
        <v>0.35</v>
      </c>
      <c r="V13">
        <v>0.35</v>
      </c>
      <c r="W13">
        <v>0</v>
      </c>
      <c r="X13">
        <v>0.15</v>
      </c>
      <c r="Y13">
        <v>0.15</v>
      </c>
      <c r="Z13">
        <v>0</v>
      </c>
    </row>
    <row r="14" spans="1:26" hidden="1" x14ac:dyDescent="0.3">
      <c r="A14">
        <v>13</v>
      </c>
      <c r="B14">
        <f>Tabelle1[[#This Row],[Mean Bias]]-Tabelle1[[#This Row],[Lower Bound Bias]]</f>
        <v>4.1000000000000003E-3</v>
      </c>
      <c r="C14">
        <v>5.5999999999999999E-3</v>
      </c>
      <c r="D14">
        <v>9.7000000000000003E-3</v>
      </c>
      <c r="E14">
        <v>1.38E-2</v>
      </c>
      <c r="F14">
        <f>Tabelle1[[#This Row],[Upper Bound Bias]]-Tabelle1[[#This Row],[Mean Bias]]</f>
        <v>4.0999999999999995E-3</v>
      </c>
      <c r="G14">
        <v>1.1000000000000001E-3</v>
      </c>
      <c r="H14">
        <f>Tabelle1[[#This Row],[Mean NO SEX]]-Tabelle1[[#This Row],[Lower Bound NO SEX]]</f>
        <v>4.0999999999999995E-3</v>
      </c>
      <c r="I14">
        <v>8.0000000000000002E-3</v>
      </c>
      <c r="J14">
        <v>1.21E-2</v>
      </c>
      <c r="K14">
        <v>1.6199999999999999E-2</v>
      </c>
      <c r="L14">
        <f>Tabelle1[[#This Row],[Upper Bound NO SEX]]-Tabelle1[[#This Row],[Mean NO SEX]]</f>
        <v>4.0999999999999995E-3</v>
      </c>
      <c r="M14">
        <v>1.1000000000000001E-3</v>
      </c>
      <c r="N14">
        <f>Tabelle1[[#This Row],[Mean NO SEX INF]]-Tabelle1[[#This Row],[Lower Bound NO SEX INF]]</f>
        <v>4.1999999999999997E-3</v>
      </c>
      <c r="O14">
        <v>7.6E-3</v>
      </c>
      <c r="P14">
        <v>1.18E-2</v>
      </c>
      <c r="Q14">
        <v>1.5900000000000001E-2</v>
      </c>
      <c r="R14">
        <f>Tabelle1[[#This Row],[Upper Bound NO SEX INF]]-Tabelle1[[#This Row],[Mean NO SEX INF]]</f>
        <v>4.1000000000000012E-3</v>
      </c>
      <c r="S14">
        <v>1.1999999999999999E-3</v>
      </c>
      <c r="T14">
        <v>0.5</v>
      </c>
      <c r="U14">
        <v>0.35</v>
      </c>
      <c r="V14">
        <v>0.5</v>
      </c>
      <c r="W14">
        <v>-0.15</v>
      </c>
      <c r="X14">
        <v>0.15</v>
      </c>
      <c r="Y14">
        <v>0</v>
      </c>
      <c r="Z14">
        <v>0.15</v>
      </c>
    </row>
    <row r="15" spans="1:26" hidden="1" x14ac:dyDescent="0.3">
      <c r="A15">
        <v>14</v>
      </c>
      <c r="B15">
        <f>Tabelle1[[#This Row],[Mean Bias]]-Tabelle1[[#This Row],[Lower Bound Bias]]</f>
        <v>4.1999999999999997E-3</v>
      </c>
      <c r="C15">
        <v>-8.9999999999999993E-3</v>
      </c>
      <c r="D15">
        <v>-4.7999999999999996E-3</v>
      </c>
      <c r="E15">
        <v>-5.9999999999999995E-4</v>
      </c>
      <c r="F15">
        <f>Tabelle1[[#This Row],[Upper Bound Bias]]-Tabelle1[[#This Row],[Mean Bias]]</f>
        <v>4.1999999999999997E-3</v>
      </c>
      <c r="G15">
        <v>1.1999999999999999E-3</v>
      </c>
      <c r="H15">
        <f>Tabelle1[[#This Row],[Mean NO SEX]]-Tabelle1[[#This Row],[Lower Bound NO SEX]]</f>
        <v>4.1999999999999989E-3</v>
      </c>
      <c r="I15">
        <v>-9.2999999999999992E-3</v>
      </c>
      <c r="J15">
        <v>-5.1000000000000004E-3</v>
      </c>
      <c r="K15">
        <v>-8.9999999999999998E-4</v>
      </c>
      <c r="L15">
        <f>Tabelle1[[#This Row],[Upper Bound NO SEX]]-Tabelle1[[#This Row],[Mean NO SEX]]</f>
        <v>4.2000000000000006E-3</v>
      </c>
      <c r="M15">
        <v>1.1999999999999999E-3</v>
      </c>
      <c r="N15">
        <f>Tabelle1[[#This Row],[Mean NO SEX INF]]-Tabelle1[[#This Row],[Lower Bound NO SEX INF]]</f>
        <v>4.1000000000000003E-3</v>
      </c>
      <c r="O15">
        <v>-8.2000000000000007E-3</v>
      </c>
      <c r="P15">
        <v>-4.1000000000000003E-3</v>
      </c>
      <c r="Q15">
        <v>0</v>
      </c>
      <c r="R15">
        <f>Tabelle1[[#This Row],[Upper Bound NO SEX INF]]-Tabelle1[[#This Row],[Mean NO SEX INF]]</f>
        <v>4.1000000000000003E-3</v>
      </c>
      <c r="S15">
        <v>1.1000000000000001E-3</v>
      </c>
      <c r="T15">
        <v>0.5</v>
      </c>
      <c r="U15">
        <v>0.35</v>
      </c>
      <c r="V15">
        <v>0.65</v>
      </c>
      <c r="W15">
        <v>-0.3</v>
      </c>
      <c r="X15">
        <v>0.15</v>
      </c>
      <c r="Y15">
        <v>0.15</v>
      </c>
      <c r="Z15">
        <v>0</v>
      </c>
    </row>
    <row r="16" spans="1:26" hidden="1" x14ac:dyDescent="0.3">
      <c r="A16">
        <v>15</v>
      </c>
      <c r="B16">
        <f>Tabelle1[[#This Row],[Mean Bias]]-Tabelle1[[#This Row],[Lower Bound Bias]]</f>
        <v>3.599999999999999E-3</v>
      </c>
      <c r="C16">
        <v>-5.3999999999999999E-2</v>
      </c>
      <c r="D16">
        <v>-5.04E-2</v>
      </c>
      <c r="E16">
        <v>-4.6899999999999997E-2</v>
      </c>
      <c r="F16">
        <f>Tabelle1[[#This Row],[Upper Bound Bias]]-Tabelle1[[#This Row],[Mean Bias]]</f>
        <v>3.5000000000000031E-3</v>
      </c>
      <c r="G16">
        <v>1E-3</v>
      </c>
      <c r="H16">
        <f>Tabelle1[[#This Row],[Mean NO SEX]]-Tabelle1[[#This Row],[Lower Bound NO SEX]]</f>
        <v>3.7999999999999978E-3</v>
      </c>
      <c r="I16">
        <v>-5.4300000000000001E-2</v>
      </c>
      <c r="J16">
        <v>-5.0500000000000003E-2</v>
      </c>
      <c r="K16">
        <v>-4.6800000000000001E-2</v>
      </c>
      <c r="L16">
        <f>Tabelle1[[#This Row],[Upper Bound NO SEX]]-Tabelle1[[#This Row],[Mean NO SEX]]</f>
        <v>3.7000000000000019E-3</v>
      </c>
      <c r="M16">
        <v>1E-3</v>
      </c>
      <c r="N16">
        <f>Tabelle1[[#This Row],[Mean NO SEX INF]]-Tabelle1[[#This Row],[Lower Bound NO SEX INF]]</f>
        <v>3.7999999999999978E-3</v>
      </c>
      <c r="O16">
        <v>-5.0799999999999998E-2</v>
      </c>
      <c r="P16">
        <v>-4.7E-2</v>
      </c>
      <c r="Q16">
        <v>-4.3200000000000002E-2</v>
      </c>
      <c r="R16">
        <f>Tabelle1[[#This Row],[Upper Bound NO SEX INF]]-Tabelle1[[#This Row],[Mean NO SEX INF]]</f>
        <v>3.7999999999999978E-3</v>
      </c>
      <c r="S16">
        <v>1.1000000000000001E-3</v>
      </c>
      <c r="T16">
        <v>0.5</v>
      </c>
      <c r="U16">
        <v>0.35</v>
      </c>
      <c r="V16">
        <v>0.8</v>
      </c>
      <c r="W16">
        <v>-0.45</v>
      </c>
      <c r="X16">
        <v>0.15</v>
      </c>
      <c r="Y16">
        <v>0.3</v>
      </c>
      <c r="Z16">
        <v>-0.15</v>
      </c>
    </row>
    <row r="17" spans="1:26" hidden="1" x14ac:dyDescent="0.3">
      <c r="A17">
        <v>16</v>
      </c>
      <c r="B17">
        <f>Tabelle1[[#This Row],[Mean Bias]]-Tabelle1[[#This Row],[Lower Bound Bias]]</f>
        <v>3.0999999999999917E-3</v>
      </c>
      <c r="C17">
        <v>-0.1575</v>
      </c>
      <c r="D17">
        <v>-0.15440000000000001</v>
      </c>
      <c r="E17">
        <v>-0.15129999999999999</v>
      </c>
      <c r="F17">
        <f>Tabelle1[[#This Row],[Upper Bound Bias]]-Tabelle1[[#This Row],[Mean Bias]]</f>
        <v>3.1000000000000194E-3</v>
      </c>
      <c r="G17">
        <v>8.9999999999999998E-4</v>
      </c>
      <c r="H17">
        <f>Tabelle1[[#This Row],[Mean NO SEX]]-Tabelle1[[#This Row],[Lower Bound NO SEX]]</f>
        <v>3.4999999999999754E-3</v>
      </c>
      <c r="I17">
        <v>-0.15509999999999999</v>
      </c>
      <c r="J17">
        <v>-0.15160000000000001</v>
      </c>
      <c r="K17">
        <v>-0.14810000000000001</v>
      </c>
      <c r="L17">
        <f>Tabelle1[[#This Row],[Upper Bound NO SEX]]-Tabelle1[[#This Row],[Mean NO SEX]]</f>
        <v>3.5000000000000031E-3</v>
      </c>
      <c r="M17">
        <v>1E-3</v>
      </c>
      <c r="N17">
        <f>Tabelle1[[#This Row],[Mean NO SEX INF]]-Tabelle1[[#This Row],[Lower Bound NO SEX INF]]</f>
        <v>3.2999999999999974E-3</v>
      </c>
      <c r="O17">
        <v>-0.14829999999999999</v>
      </c>
      <c r="P17">
        <v>-0.14499999999999999</v>
      </c>
      <c r="Q17">
        <v>-0.14169999999999999</v>
      </c>
      <c r="R17">
        <f>Tabelle1[[#This Row],[Upper Bound NO SEX INF]]-Tabelle1[[#This Row],[Mean NO SEX INF]]</f>
        <v>3.2999999999999974E-3</v>
      </c>
      <c r="S17">
        <v>8.9999999999999998E-4</v>
      </c>
      <c r="T17">
        <v>0.5</v>
      </c>
      <c r="U17">
        <v>0.5</v>
      </c>
      <c r="V17">
        <v>0.05</v>
      </c>
      <c r="W17">
        <v>0.45</v>
      </c>
      <c r="X17">
        <v>0</v>
      </c>
      <c r="Y17">
        <v>0.45</v>
      </c>
      <c r="Z17">
        <v>-0.45</v>
      </c>
    </row>
    <row r="18" spans="1:26" hidden="1" x14ac:dyDescent="0.3">
      <c r="A18">
        <v>17</v>
      </c>
      <c r="B18">
        <f>Tabelle1[[#This Row],[Mean Bias]]-Tabelle1[[#This Row],[Lower Bound Bias]]</f>
        <v>3.7000000000000088E-3</v>
      </c>
      <c r="C18">
        <v>-6.9400000000000003E-2</v>
      </c>
      <c r="D18">
        <v>-6.5699999999999995E-2</v>
      </c>
      <c r="E18">
        <v>-6.2E-2</v>
      </c>
      <c r="F18">
        <f>Tabelle1[[#This Row],[Upper Bound Bias]]-Tabelle1[[#This Row],[Mean Bias]]</f>
        <v>3.699999999999995E-3</v>
      </c>
      <c r="G18">
        <v>1E-3</v>
      </c>
      <c r="H18">
        <f>Tabelle1[[#This Row],[Mean NO SEX]]-Tabelle1[[#This Row],[Lower Bound NO SEX]]</f>
        <v>3.7999999999999978E-3</v>
      </c>
      <c r="I18">
        <v>-6.83E-2</v>
      </c>
      <c r="J18">
        <v>-6.4500000000000002E-2</v>
      </c>
      <c r="K18">
        <v>-6.0600000000000001E-2</v>
      </c>
      <c r="L18">
        <f>Tabelle1[[#This Row],[Upper Bound NO SEX]]-Tabelle1[[#This Row],[Mean NO SEX]]</f>
        <v>3.9000000000000007E-3</v>
      </c>
      <c r="M18">
        <v>1.1000000000000001E-3</v>
      </c>
      <c r="N18">
        <f>Tabelle1[[#This Row],[Mean NO SEX INF]]-Tabelle1[[#This Row],[Lower Bound NO SEX INF]]</f>
        <v>3.8000000000000048E-3</v>
      </c>
      <c r="O18">
        <v>-6.5500000000000003E-2</v>
      </c>
      <c r="P18">
        <v>-6.1699999999999998E-2</v>
      </c>
      <c r="Q18">
        <v>-5.79E-2</v>
      </c>
      <c r="R18">
        <f>Tabelle1[[#This Row],[Upper Bound NO SEX INF]]-Tabelle1[[#This Row],[Mean NO SEX INF]]</f>
        <v>3.7999999999999978E-3</v>
      </c>
      <c r="S18">
        <v>1.1000000000000001E-3</v>
      </c>
      <c r="T18">
        <v>0.5</v>
      </c>
      <c r="U18">
        <v>0.5</v>
      </c>
      <c r="V18">
        <v>0.2</v>
      </c>
      <c r="W18">
        <v>0.3</v>
      </c>
      <c r="X18">
        <v>0</v>
      </c>
      <c r="Y18">
        <v>0.3</v>
      </c>
      <c r="Z18">
        <v>-0.3</v>
      </c>
    </row>
    <row r="19" spans="1:26" hidden="1" x14ac:dyDescent="0.3">
      <c r="A19">
        <v>18</v>
      </c>
      <c r="B19">
        <f>Tabelle1[[#This Row],[Mean Bias]]-Tabelle1[[#This Row],[Lower Bound Bias]]</f>
        <v>3.599999999999999E-3</v>
      </c>
      <c r="C19">
        <v>-2.12E-2</v>
      </c>
      <c r="D19">
        <v>-1.7600000000000001E-2</v>
      </c>
      <c r="E19">
        <v>-1.4E-2</v>
      </c>
      <c r="F19">
        <f>Tabelle1[[#This Row],[Upper Bound Bias]]-Tabelle1[[#This Row],[Mean Bias]]</f>
        <v>3.6000000000000008E-3</v>
      </c>
      <c r="G19">
        <v>1E-3</v>
      </c>
      <c r="H19">
        <f>Tabelle1[[#This Row],[Mean NO SEX]]-Tabelle1[[#This Row],[Lower Bound NO SEX]]</f>
        <v>3.7000000000000019E-3</v>
      </c>
      <c r="I19">
        <v>-2.1000000000000001E-2</v>
      </c>
      <c r="J19">
        <v>-1.7299999999999999E-2</v>
      </c>
      <c r="K19">
        <v>-1.37E-2</v>
      </c>
      <c r="L19">
        <f>Tabelle1[[#This Row],[Upper Bound NO SEX]]-Tabelle1[[#This Row],[Mean NO SEX]]</f>
        <v>3.599999999999999E-3</v>
      </c>
      <c r="M19">
        <v>1E-3</v>
      </c>
      <c r="N19">
        <f>Tabelle1[[#This Row],[Mean NO SEX INF]]-Tabelle1[[#This Row],[Lower Bound NO SEX INF]]</f>
        <v>3.4999999999999996E-3</v>
      </c>
      <c r="O19">
        <v>-2.1399999999999999E-2</v>
      </c>
      <c r="P19">
        <v>-1.7899999999999999E-2</v>
      </c>
      <c r="Q19">
        <v>-1.43E-2</v>
      </c>
      <c r="R19">
        <f>Tabelle1[[#This Row],[Upper Bound NO SEX INF]]-Tabelle1[[#This Row],[Mean NO SEX INF]]</f>
        <v>3.599999999999999E-3</v>
      </c>
      <c r="S19">
        <v>1E-3</v>
      </c>
      <c r="T19">
        <v>0.5</v>
      </c>
      <c r="U19">
        <v>0.5</v>
      </c>
      <c r="V19">
        <v>0.35</v>
      </c>
      <c r="W19">
        <v>0.15</v>
      </c>
      <c r="X19">
        <v>0</v>
      </c>
      <c r="Y19">
        <v>0.15</v>
      </c>
      <c r="Z19">
        <v>-0.15</v>
      </c>
    </row>
    <row r="20" spans="1:26" x14ac:dyDescent="0.3">
      <c r="A20">
        <v>19</v>
      </c>
      <c r="B20">
        <f>Tabelle1[[#This Row],[Mean Bias]]-Tabelle1[[#This Row],[Lower Bound Bias]]</f>
        <v>3.8999999999999998E-3</v>
      </c>
      <c r="C20">
        <v>-9.1999999999999998E-3</v>
      </c>
      <c r="D20">
        <v>-5.3E-3</v>
      </c>
      <c r="E20">
        <v>-1.5E-3</v>
      </c>
      <c r="F20">
        <f>Tabelle1[[#This Row],[Upper Bound Bias]]-Tabelle1[[#This Row],[Mean Bias]]</f>
        <v>3.8E-3</v>
      </c>
      <c r="G20">
        <v>1.1000000000000001E-3</v>
      </c>
      <c r="H20">
        <f>Tabelle1[[#This Row],[Mean NO SEX]]-Tabelle1[[#This Row],[Lower Bound NO SEX]]</f>
        <v>3.9000000000000007E-3</v>
      </c>
      <c r="I20">
        <v>-9.4000000000000004E-3</v>
      </c>
      <c r="J20">
        <v>-5.4999999999999997E-3</v>
      </c>
      <c r="K20">
        <v>-1.6000000000000001E-3</v>
      </c>
      <c r="L20">
        <f>Tabelle1[[#This Row],[Upper Bound NO SEX]]-Tabelle1[[#This Row],[Mean NO SEX]]</f>
        <v>3.8999999999999998E-3</v>
      </c>
      <c r="M20">
        <v>1.1000000000000001E-3</v>
      </c>
      <c r="N20">
        <f>Tabelle1[[#This Row],[Mean NO SEX INF]]-Tabelle1[[#This Row],[Lower Bound NO SEX INF]]</f>
        <v>3.9999999999999992E-3</v>
      </c>
      <c r="O20">
        <v>-1.0699999999999999E-2</v>
      </c>
      <c r="P20">
        <v>-6.7000000000000002E-3</v>
      </c>
      <c r="Q20">
        <v>-2.7000000000000001E-3</v>
      </c>
      <c r="R20">
        <f>Tabelle1[[#This Row],[Upper Bound NO SEX INF]]-Tabelle1[[#This Row],[Mean NO SEX INF]]</f>
        <v>4.0000000000000001E-3</v>
      </c>
      <c r="S20">
        <v>1.1000000000000001E-3</v>
      </c>
      <c r="T20">
        <v>0.5</v>
      </c>
      <c r="U20">
        <v>0.5</v>
      </c>
      <c r="V20">
        <v>0.5</v>
      </c>
      <c r="W20">
        <v>0</v>
      </c>
      <c r="X20">
        <v>0</v>
      </c>
      <c r="Y20">
        <v>0</v>
      </c>
      <c r="Z20">
        <v>0</v>
      </c>
    </row>
    <row r="21" spans="1:26" hidden="1" x14ac:dyDescent="0.3">
      <c r="A21">
        <v>20</v>
      </c>
      <c r="B21">
        <f>Tabelle1[[#This Row],[Mean Bias]]-Tabelle1[[#This Row],[Lower Bound Bias]]</f>
        <v>4.0999999999999995E-3</v>
      </c>
      <c r="C21">
        <v>-2.2800000000000001E-2</v>
      </c>
      <c r="D21">
        <v>-1.8700000000000001E-2</v>
      </c>
      <c r="E21">
        <v>-1.46E-2</v>
      </c>
      <c r="F21">
        <f>Tabelle1[[#This Row],[Upper Bound Bias]]-Tabelle1[[#This Row],[Mean Bias]]</f>
        <v>4.1000000000000012E-3</v>
      </c>
      <c r="G21">
        <v>1.1000000000000001E-3</v>
      </c>
      <c r="H21">
        <f>Tabelle1[[#This Row],[Mean NO SEX]]-Tabelle1[[#This Row],[Lower Bound NO SEX]]</f>
        <v>3.8999999999999972E-3</v>
      </c>
      <c r="I21">
        <v>-2.3699999999999999E-2</v>
      </c>
      <c r="J21">
        <v>-1.9800000000000002E-2</v>
      </c>
      <c r="K21">
        <v>-1.5800000000000002E-2</v>
      </c>
      <c r="L21">
        <f>Tabelle1[[#This Row],[Upper Bound NO SEX]]-Tabelle1[[#This Row],[Mean NO SEX]]</f>
        <v>4.0000000000000001E-3</v>
      </c>
      <c r="M21">
        <v>1.1000000000000001E-3</v>
      </c>
      <c r="N21">
        <f>Tabelle1[[#This Row],[Mean NO SEX INF]]-Tabelle1[[#This Row],[Lower Bound NO SEX INF]]</f>
        <v>3.8000000000000013E-3</v>
      </c>
      <c r="O21">
        <v>-2.35E-2</v>
      </c>
      <c r="P21">
        <v>-1.9699999999999999E-2</v>
      </c>
      <c r="Q21">
        <v>-1.5900000000000001E-2</v>
      </c>
      <c r="R21">
        <f>Tabelle1[[#This Row],[Upper Bound NO SEX INF]]-Tabelle1[[#This Row],[Mean NO SEX INF]]</f>
        <v>3.7999999999999978E-3</v>
      </c>
      <c r="S21">
        <v>1E-3</v>
      </c>
      <c r="T21">
        <v>0.5</v>
      </c>
      <c r="U21">
        <v>0.5</v>
      </c>
      <c r="V21">
        <v>0.65</v>
      </c>
      <c r="W21">
        <v>-0.15</v>
      </c>
      <c r="X21">
        <v>0</v>
      </c>
      <c r="Y21">
        <v>0.15</v>
      </c>
      <c r="Z21">
        <v>-0.15</v>
      </c>
    </row>
    <row r="22" spans="1:26" hidden="1" x14ac:dyDescent="0.3">
      <c r="A22">
        <v>21</v>
      </c>
      <c r="B22">
        <f>Tabelle1[[#This Row],[Mean Bias]]-Tabelle1[[#This Row],[Lower Bound Bias]]</f>
        <v>3.3000000000000113E-3</v>
      </c>
      <c r="C22">
        <v>-6.8500000000000005E-2</v>
      </c>
      <c r="D22">
        <v>-6.5199999999999994E-2</v>
      </c>
      <c r="E22">
        <v>-6.1800000000000001E-2</v>
      </c>
      <c r="F22">
        <f>Tabelle1[[#This Row],[Upper Bound Bias]]-Tabelle1[[#This Row],[Mean Bias]]</f>
        <v>3.3999999999999933E-3</v>
      </c>
      <c r="G22">
        <v>8.9999999999999998E-4</v>
      </c>
      <c r="H22">
        <f>Tabelle1[[#This Row],[Mean NO SEX]]-Tabelle1[[#This Row],[Lower Bound NO SEX]]</f>
        <v>3.600000000000006E-3</v>
      </c>
      <c r="I22">
        <v>-6.88E-2</v>
      </c>
      <c r="J22">
        <v>-6.5199999999999994E-2</v>
      </c>
      <c r="K22">
        <v>-6.1499999999999999E-2</v>
      </c>
      <c r="L22">
        <f>Tabelle1[[#This Row],[Upper Bound NO SEX]]-Tabelle1[[#This Row],[Mean NO SEX]]</f>
        <v>3.699999999999995E-3</v>
      </c>
      <c r="M22">
        <v>1E-3</v>
      </c>
      <c r="N22">
        <f>Tabelle1[[#This Row],[Mean NO SEX INF]]-Tabelle1[[#This Row],[Lower Bound NO SEX INF]]</f>
        <v>3.600000000000006E-3</v>
      </c>
      <c r="O22">
        <v>-6.8500000000000005E-2</v>
      </c>
      <c r="P22">
        <v>-6.4899999999999999E-2</v>
      </c>
      <c r="Q22">
        <v>-6.1199999999999997E-2</v>
      </c>
      <c r="R22">
        <f>Tabelle1[[#This Row],[Upper Bound NO SEX INF]]-Tabelle1[[#This Row],[Mean NO SEX INF]]</f>
        <v>3.7000000000000019E-3</v>
      </c>
      <c r="S22">
        <v>1E-3</v>
      </c>
      <c r="T22">
        <v>0.5</v>
      </c>
      <c r="U22">
        <v>0.5</v>
      </c>
      <c r="V22">
        <v>0.8</v>
      </c>
      <c r="W22">
        <v>-0.3</v>
      </c>
      <c r="X22">
        <v>0</v>
      </c>
      <c r="Y22">
        <v>0.3</v>
      </c>
      <c r="Z22">
        <v>-0.3</v>
      </c>
    </row>
    <row r="23" spans="1:26" hidden="1" x14ac:dyDescent="0.3">
      <c r="A23">
        <v>22</v>
      </c>
      <c r="B23">
        <f>Tabelle1[[#This Row],[Mean Bias]]-Tabelle1[[#This Row],[Lower Bound Bias]]</f>
        <v>3.0999999999999917E-3</v>
      </c>
      <c r="C23">
        <v>-0.1583</v>
      </c>
      <c r="D23">
        <v>-0.1552</v>
      </c>
      <c r="E23">
        <v>-0.15210000000000001</v>
      </c>
      <c r="F23">
        <f>Tabelle1[[#This Row],[Upper Bound Bias]]-Tabelle1[[#This Row],[Mean Bias]]</f>
        <v>3.0999999999999917E-3</v>
      </c>
      <c r="G23">
        <v>8.9999999999999998E-4</v>
      </c>
      <c r="H23">
        <f>Tabelle1[[#This Row],[Mean NO SEX]]-Tabelle1[[#This Row],[Lower Bound NO SEX]]</f>
        <v>3.1000000000000194E-3</v>
      </c>
      <c r="I23">
        <v>-0.15720000000000001</v>
      </c>
      <c r="J23">
        <v>-0.15409999999999999</v>
      </c>
      <c r="K23">
        <v>-0.151</v>
      </c>
      <c r="L23">
        <f>Tabelle1[[#This Row],[Upper Bound NO SEX]]-Tabelle1[[#This Row],[Mean NO SEX]]</f>
        <v>3.0999999999999917E-3</v>
      </c>
      <c r="M23">
        <v>8.9999999999999998E-4</v>
      </c>
      <c r="N23">
        <f>Tabelle1[[#This Row],[Mean NO SEX INF]]-Tabelle1[[#This Row],[Lower Bound NO SEX INF]]</f>
        <v>3.2999999999999974E-3</v>
      </c>
      <c r="O23">
        <v>-0.14940000000000001</v>
      </c>
      <c r="P23">
        <v>-0.14610000000000001</v>
      </c>
      <c r="Q23">
        <v>-0.14269999999999999</v>
      </c>
      <c r="R23">
        <f>Tabelle1[[#This Row],[Upper Bound NO SEX INF]]-Tabelle1[[#This Row],[Mean NO SEX INF]]</f>
        <v>3.4000000000000141E-3</v>
      </c>
      <c r="S23">
        <v>8.9999999999999998E-4</v>
      </c>
      <c r="T23">
        <v>0.5</v>
      </c>
      <c r="U23">
        <v>0.5</v>
      </c>
      <c r="V23">
        <v>0.95</v>
      </c>
      <c r="W23">
        <v>-0.45</v>
      </c>
      <c r="X23">
        <v>0</v>
      </c>
      <c r="Y23">
        <v>0.45</v>
      </c>
      <c r="Z23">
        <v>-0.45</v>
      </c>
    </row>
    <row r="24" spans="1:26" hidden="1" x14ac:dyDescent="0.3">
      <c r="A24">
        <v>23</v>
      </c>
      <c r="B24">
        <f>Tabelle1[[#This Row],[Mean Bias]]-Tabelle1[[#This Row],[Lower Bound Bias]]</f>
        <v>3.8000000000000048E-3</v>
      </c>
      <c r="C24">
        <v>-0.05</v>
      </c>
      <c r="D24">
        <v>-4.6199999999999998E-2</v>
      </c>
      <c r="E24">
        <v>-4.24E-2</v>
      </c>
      <c r="F24">
        <f>Tabelle1[[#This Row],[Upper Bound Bias]]-Tabelle1[[#This Row],[Mean Bias]]</f>
        <v>3.7999999999999978E-3</v>
      </c>
      <c r="G24">
        <v>1.1000000000000001E-3</v>
      </c>
      <c r="H24">
        <f>Tabelle1[[#This Row],[Mean NO SEX]]-Tabelle1[[#This Row],[Lower Bound NO SEX]]</f>
        <v>3.8000000000000048E-3</v>
      </c>
      <c r="I24">
        <v>-5.1900000000000002E-2</v>
      </c>
      <c r="J24">
        <v>-4.8099999999999997E-2</v>
      </c>
      <c r="K24">
        <v>-4.4200000000000003E-2</v>
      </c>
      <c r="L24">
        <f>Tabelle1[[#This Row],[Upper Bound NO SEX]]-Tabelle1[[#This Row],[Mean NO SEX]]</f>
        <v>3.8999999999999937E-3</v>
      </c>
      <c r="M24">
        <v>1.1000000000000001E-3</v>
      </c>
      <c r="N24">
        <f>Tabelle1[[#This Row],[Mean NO SEX INF]]-Tabelle1[[#This Row],[Lower Bound NO SEX INF]]</f>
        <v>4.0000000000000036E-3</v>
      </c>
      <c r="O24">
        <v>-4.8300000000000003E-2</v>
      </c>
      <c r="P24">
        <v>-4.4299999999999999E-2</v>
      </c>
      <c r="Q24">
        <v>-4.0300000000000002E-2</v>
      </c>
      <c r="R24">
        <f>Tabelle1[[#This Row],[Upper Bound NO SEX INF]]-Tabelle1[[#This Row],[Mean NO SEX INF]]</f>
        <v>3.9999999999999966E-3</v>
      </c>
      <c r="S24">
        <v>1.1000000000000001E-3</v>
      </c>
      <c r="T24">
        <v>0.5</v>
      </c>
      <c r="U24">
        <v>0.65</v>
      </c>
      <c r="V24">
        <v>0.2</v>
      </c>
      <c r="W24">
        <v>0.45</v>
      </c>
      <c r="X24">
        <v>0.15</v>
      </c>
      <c r="Y24">
        <v>0.3</v>
      </c>
      <c r="Z24">
        <v>-0.15</v>
      </c>
    </row>
    <row r="25" spans="1:26" hidden="1" x14ac:dyDescent="0.3">
      <c r="A25">
        <v>24</v>
      </c>
      <c r="B25">
        <f>Tabelle1[[#This Row],[Mean Bias]]-Tabelle1[[#This Row],[Lower Bound Bias]]</f>
        <v>3.4000000000000002E-3</v>
      </c>
      <c r="C25">
        <v>-1.1000000000000001E-3</v>
      </c>
      <c r="D25">
        <v>2.3E-3</v>
      </c>
      <c r="E25">
        <v>5.7000000000000002E-3</v>
      </c>
      <c r="F25">
        <f>Tabelle1[[#This Row],[Upper Bound Bias]]-Tabelle1[[#This Row],[Mean Bias]]</f>
        <v>3.4000000000000002E-3</v>
      </c>
      <c r="G25">
        <v>8.9999999999999998E-4</v>
      </c>
      <c r="H25">
        <f>Tabelle1[[#This Row],[Mean NO SEX]]-Tabelle1[[#This Row],[Lower Bound NO SEX]]</f>
        <v>3.8E-3</v>
      </c>
      <c r="I25">
        <v>-3.3999999999999998E-3</v>
      </c>
      <c r="J25">
        <v>4.0000000000000002E-4</v>
      </c>
      <c r="K25">
        <v>4.1000000000000003E-3</v>
      </c>
      <c r="L25">
        <f>Tabelle1[[#This Row],[Upper Bound NO SEX]]-Tabelle1[[#This Row],[Mean NO SEX]]</f>
        <v>3.7000000000000002E-3</v>
      </c>
      <c r="M25">
        <v>1E-3</v>
      </c>
      <c r="N25">
        <f>Tabelle1[[#This Row],[Mean NO SEX INF]]-Tabelle1[[#This Row],[Lower Bound NO SEX INF]]</f>
        <v>3.9000000000000003E-3</v>
      </c>
      <c r="O25">
        <v>-4.1000000000000003E-3</v>
      </c>
      <c r="P25">
        <v>-2.0000000000000001E-4</v>
      </c>
      <c r="Q25">
        <v>3.7000000000000002E-3</v>
      </c>
      <c r="R25">
        <f>Tabelle1[[#This Row],[Upper Bound NO SEX INF]]-Tabelle1[[#This Row],[Mean NO SEX INF]]</f>
        <v>3.9000000000000003E-3</v>
      </c>
      <c r="S25">
        <v>1.1000000000000001E-3</v>
      </c>
      <c r="T25">
        <v>0.5</v>
      </c>
      <c r="U25">
        <v>0.65</v>
      </c>
      <c r="V25">
        <v>0.35</v>
      </c>
      <c r="W25">
        <v>0.3</v>
      </c>
      <c r="X25">
        <v>0.15</v>
      </c>
      <c r="Y25">
        <v>0.15</v>
      </c>
      <c r="Z25">
        <v>0</v>
      </c>
    </row>
    <row r="26" spans="1:26" hidden="1" x14ac:dyDescent="0.3">
      <c r="A26">
        <v>25</v>
      </c>
      <c r="B26">
        <f>Tabelle1[[#This Row],[Mean Bias]]-Tabelle1[[#This Row],[Lower Bound Bias]]</f>
        <v>3.4000000000000002E-3</v>
      </c>
      <c r="C26">
        <v>1.06E-2</v>
      </c>
      <c r="D26">
        <v>1.4E-2</v>
      </c>
      <c r="E26">
        <v>1.7299999999999999E-2</v>
      </c>
      <c r="F26">
        <f>Tabelle1[[#This Row],[Upper Bound Bias]]-Tabelle1[[#This Row],[Mean Bias]]</f>
        <v>3.2999999999999991E-3</v>
      </c>
      <c r="G26">
        <v>8.9999999999999998E-4</v>
      </c>
      <c r="H26">
        <f>Tabelle1[[#This Row],[Mean NO SEX]]-Tabelle1[[#This Row],[Lower Bound NO SEX]]</f>
        <v>3.3999999999999985E-3</v>
      </c>
      <c r="I26">
        <v>9.9000000000000008E-3</v>
      </c>
      <c r="J26">
        <v>1.3299999999999999E-2</v>
      </c>
      <c r="K26">
        <v>1.67E-2</v>
      </c>
      <c r="L26">
        <f>Tabelle1[[#This Row],[Upper Bound NO SEX]]-Tabelle1[[#This Row],[Mean NO SEX]]</f>
        <v>3.4000000000000002E-3</v>
      </c>
      <c r="M26">
        <v>1E-3</v>
      </c>
      <c r="N26">
        <f>Tabelle1[[#This Row],[Mean NO SEX INF]]-Tabelle1[[#This Row],[Lower Bound NO SEX INF]]</f>
        <v>3.4999999999999996E-3</v>
      </c>
      <c r="O26">
        <v>9.7000000000000003E-3</v>
      </c>
      <c r="P26">
        <v>1.32E-2</v>
      </c>
      <c r="Q26">
        <v>1.67E-2</v>
      </c>
      <c r="R26">
        <f>Tabelle1[[#This Row],[Upper Bound NO SEX INF]]-Tabelle1[[#This Row],[Mean NO SEX INF]]</f>
        <v>3.4999999999999996E-3</v>
      </c>
      <c r="S26">
        <v>1E-3</v>
      </c>
      <c r="T26">
        <v>0.5</v>
      </c>
      <c r="U26">
        <v>0.65</v>
      </c>
      <c r="V26">
        <v>0.5</v>
      </c>
      <c r="W26">
        <v>0.15</v>
      </c>
      <c r="X26">
        <v>0.15</v>
      </c>
      <c r="Y26">
        <v>0</v>
      </c>
      <c r="Z26">
        <v>0.15</v>
      </c>
    </row>
    <row r="27" spans="1:26" x14ac:dyDescent="0.3">
      <c r="A27">
        <v>26</v>
      </c>
      <c r="B27">
        <f>Tabelle1[[#This Row],[Mean Bias]]-Tabelle1[[#This Row],[Lower Bound Bias]]</f>
        <v>3.4999999999999996E-3</v>
      </c>
      <c r="C27">
        <v>-4.4999999999999997E-3</v>
      </c>
      <c r="D27">
        <v>-1E-3</v>
      </c>
      <c r="E27">
        <v>2.5999999999999999E-3</v>
      </c>
      <c r="F27">
        <f>Tabelle1[[#This Row],[Upper Bound Bias]]-Tabelle1[[#This Row],[Mean Bias]]</f>
        <v>3.5999999999999999E-3</v>
      </c>
      <c r="G27">
        <v>1E-3</v>
      </c>
      <c r="H27">
        <f>Tabelle1[[#This Row],[Mean NO SEX]]-Tabelle1[[#This Row],[Lower Bound NO SEX]]</f>
        <v>3.5999999999999999E-3</v>
      </c>
      <c r="I27">
        <v>-4.7999999999999996E-3</v>
      </c>
      <c r="J27">
        <v>-1.1999999999999999E-3</v>
      </c>
      <c r="K27">
        <v>2.3999999999999998E-3</v>
      </c>
      <c r="L27">
        <f>Tabelle1[[#This Row],[Upper Bound NO SEX]]-Tabelle1[[#This Row],[Mean NO SEX]]</f>
        <v>3.5999999999999999E-3</v>
      </c>
      <c r="M27">
        <v>1E-3</v>
      </c>
      <c r="N27">
        <f>Tabelle1[[#This Row],[Mean NO SEX INF]]-Tabelle1[[#This Row],[Lower Bound NO SEX INF]]</f>
        <v>3.5000000000000005E-3</v>
      </c>
      <c r="O27">
        <v>-5.4000000000000003E-3</v>
      </c>
      <c r="P27">
        <v>-1.9E-3</v>
      </c>
      <c r="Q27">
        <v>1.6999999999999999E-3</v>
      </c>
      <c r="R27">
        <f>Tabelle1[[#This Row],[Upper Bound NO SEX INF]]-Tabelle1[[#This Row],[Mean NO SEX INF]]</f>
        <v>3.5999999999999999E-3</v>
      </c>
      <c r="S27">
        <v>1E-3</v>
      </c>
      <c r="T27">
        <v>0.5</v>
      </c>
      <c r="U27">
        <v>0.65</v>
      </c>
      <c r="V27">
        <v>0.65</v>
      </c>
      <c r="W27">
        <v>0</v>
      </c>
      <c r="X27">
        <v>0.15</v>
      </c>
      <c r="Y27">
        <v>0.15</v>
      </c>
      <c r="Z27">
        <v>0</v>
      </c>
    </row>
    <row r="28" spans="1:26" hidden="1" x14ac:dyDescent="0.3">
      <c r="A28">
        <v>27</v>
      </c>
      <c r="B28">
        <f>Tabelle1[[#This Row],[Mean Bias]]-Tabelle1[[#This Row],[Lower Bound Bias]]</f>
        <v>3.2000000000000015E-3</v>
      </c>
      <c r="C28">
        <v>-4.9399999999999999E-2</v>
      </c>
      <c r="D28">
        <v>-4.6199999999999998E-2</v>
      </c>
      <c r="E28">
        <v>-4.3099999999999999E-2</v>
      </c>
      <c r="F28">
        <f>Tabelle1[[#This Row],[Upper Bound Bias]]-Tabelle1[[#This Row],[Mean Bias]]</f>
        <v>3.0999999999999986E-3</v>
      </c>
      <c r="G28">
        <v>8.9999999999999998E-4</v>
      </c>
      <c r="H28">
        <f>Tabelle1[[#This Row],[Mean NO SEX]]-Tabelle1[[#This Row],[Lower Bound NO SEX]]</f>
        <v>3.2000000000000015E-3</v>
      </c>
      <c r="I28">
        <v>-4.87E-2</v>
      </c>
      <c r="J28">
        <v>-4.5499999999999999E-2</v>
      </c>
      <c r="K28">
        <v>-4.2299999999999997E-2</v>
      </c>
      <c r="L28">
        <f>Tabelle1[[#This Row],[Upper Bound NO SEX]]-Tabelle1[[#This Row],[Mean NO SEX]]</f>
        <v>3.2000000000000015E-3</v>
      </c>
      <c r="M28">
        <v>8.9999999999999998E-4</v>
      </c>
      <c r="N28">
        <f>Tabelle1[[#This Row],[Mean NO SEX INF]]-Tabelle1[[#This Row],[Lower Bound NO SEX INF]]</f>
        <v>3.1999999999999945E-3</v>
      </c>
      <c r="O28">
        <v>-4.9099999999999998E-2</v>
      </c>
      <c r="P28">
        <v>-4.5900000000000003E-2</v>
      </c>
      <c r="Q28">
        <v>-4.2700000000000002E-2</v>
      </c>
      <c r="R28">
        <f>Tabelle1[[#This Row],[Upper Bound NO SEX INF]]-Tabelle1[[#This Row],[Mean NO SEX INF]]</f>
        <v>3.2000000000000015E-3</v>
      </c>
      <c r="S28">
        <v>8.9999999999999998E-4</v>
      </c>
      <c r="T28">
        <v>0.5</v>
      </c>
      <c r="U28">
        <v>0.65</v>
      </c>
      <c r="V28">
        <v>0.8</v>
      </c>
      <c r="W28">
        <v>-0.15</v>
      </c>
      <c r="X28">
        <v>0.15</v>
      </c>
      <c r="Y28">
        <v>0.3</v>
      </c>
      <c r="Z28">
        <v>-0.15</v>
      </c>
    </row>
    <row r="29" spans="1:26" hidden="1" x14ac:dyDescent="0.3">
      <c r="A29">
        <v>28</v>
      </c>
      <c r="B29">
        <f>Tabelle1[[#This Row],[Mean Bias]]-Tabelle1[[#This Row],[Lower Bound Bias]]</f>
        <v>2.5000000000000022E-3</v>
      </c>
      <c r="C29">
        <v>-0.13900000000000001</v>
      </c>
      <c r="D29">
        <v>-0.13650000000000001</v>
      </c>
      <c r="E29">
        <v>-0.13400000000000001</v>
      </c>
      <c r="F29">
        <f>Tabelle1[[#This Row],[Upper Bound Bias]]-Tabelle1[[#This Row],[Mean Bias]]</f>
        <v>2.5000000000000022E-3</v>
      </c>
      <c r="G29">
        <v>6.9999999999999999E-4</v>
      </c>
      <c r="H29">
        <f>Tabelle1[[#This Row],[Mean NO SEX]]-Tabelle1[[#This Row],[Lower Bound NO SEX]]</f>
        <v>2.6999999999999802E-3</v>
      </c>
      <c r="I29">
        <v>-0.13819999999999999</v>
      </c>
      <c r="J29">
        <v>-0.13550000000000001</v>
      </c>
      <c r="K29">
        <v>-0.13289999999999999</v>
      </c>
      <c r="L29">
        <f>Tabelle1[[#This Row],[Upper Bound NO SEX]]-Tabelle1[[#This Row],[Mean NO SEX]]</f>
        <v>2.600000000000019E-3</v>
      </c>
      <c r="M29">
        <v>6.9999999999999999E-4</v>
      </c>
      <c r="N29">
        <f>Tabelle1[[#This Row],[Mean NO SEX INF]]-Tabelle1[[#This Row],[Lower Bound NO SEX INF]]</f>
        <v>2.7999999999999969E-3</v>
      </c>
      <c r="O29">
        <v>-0.1351</v>
      </c>
      <c r="P29">
        <v>-0.1323</v>
      </c>
      <c r="Q29">
        <v>-0.1295</v>
      </c>
      <c r="R29">
        <f>Tabelle1[[#This Row],[Upper Bound NO SEX INF]]-Tabelle1[[#This Row],[Mean NO SEX INF]]</f>
        <v>2.7999999999999969E-3</v>
      </c>
      <c r="S29">
        <v>8.0000000000000004E-4</v>
      </c>
      <c r="T29">
        <v>0.5</v>
      </c>
      <c r="U29">
        <v>0.65</v>
      </c>
      <c r="V29">
        <v>0.95</v>
      </c>
      <c r="W29">
        <v>-0.3</v>
      </c>
      <c r="X29">
        <v>0.15</v>
      </c>
      <c r="Y29">
        <v>0.45</v>
      </c>
      <c r="Z29">
        <v>-0.3</v>
      </c>
    </row>
    <row r="30" spans="1:26" hidden="1" x14ac:dyDescent="0.3">
      <c r="A30">
        <v>29</v>
      </c>
      <c r="B30">
        <f>Tabelle1[[#This Row],[Mean Bias]]-Tabelle1[[#This Row],[Lower Bound Bias]]</f>
        <v>3.1000000000000055E-3</v>
      </c>
      <c r="C30">
        <v>4.8099999999999997E-2</v>
      </c>
      <c r="D30">
        <v>5.1200000000000002E-2</v>
      </c>
      <c r="E30">
        <v>5.4300000000000001E-2</v>
      </c>
      <c r="F30">
        <f>Tabelle1[[#This Row],[Upper Bound Bias]]-Tabelle1[[#This Row],[Mean Bias]]</f>
        <v>3.0999999999999986E-3</v>
      </c>
      <c r="G30">
        <v>8.9999999999999998E-4</v>
      </c>
      <c r="H30">
        <f>Tabelle1[[#This Row],[Mean NO SEX]]-Tabelle1[[#This Row],[Lower Bound NO SEX]]</f>
        <v>2.9999999999999957E-3</v>
      </c>
      <c r="I30">
        <v>4.3900000000000002E-2</v>
      </c>
      <c r="J30">
        <v>4.6899999999999997E-2</v>
      </c>
      <c r="K30">
        <v>4.9799999999999997E-2</v>
      </c>
      <c r="L30">
        <f>Tabelle1[[#This Row],[Upper Bound NO SEX]]-Tabelle1[[#This Row],[Mean NO SEX]]</f>
        <v>2.8999999999999998E-3</v>
      </c>
      <c r="M30">
        <v>8.0000000000000004E-4</v>
      </c>
      <c r="N30">
        <f>Tabelle1[[#This Row],[Mean NO SEX INF]]-Tabelle1[[#This Row],[Lower Bound NO SEX INF]]</f>
        <v>2.9999999999999957E-3</v>
      </c>
      <c r="O30">
        <v>4.1500000000000002E-2</v>
      </c>
      <c r="P30">
        <v>4.4499999999999998E-2</v>
      </c>
      <c r="Q30">
        <v>4.7500000000000001E-2</v>
      </c>
      <c r="R30">
        <f>Tabelle1[[#This Row],[Upper Bound NO SEX INF]]-Tabelle1[[#This Row],[Mean NO SEX INF]]</f>
        <v>3.0000000000000027E-3</v>
      </c>
      <c r="S30">
        <v>8.0000000000000004E-4</v>
      </c>
      <c r="T30">
        <v>0.5</v>
      </c>
      <c r="U30">
        <v>0.8</v>
      </c>
      <c r="V30">
        <v>0.35</v>
      </c>
      <c r="W30">
        <v>0.45</v>
      </c>
      <c r="X30">
        <v>0.3</v>
      </c>
      <c r="Y30">
        <v>0.15</v>
      </c>
      <c r="Z30">
        <v>0.15</v>
      </c>
    </row>
    <row r="31" spans="1:26" hidden="1" x14ac:dyDescent="0.3">
      <c r="A31">
        <v>30</v>
      </c>
      <c r="B31">
        <f>Tabelle1[[#This Row],[Mean Bias]]-Tabelle1[[#This Row],[Lower Bound Bias]]</f>
        <v>3.5000000000000031E-3</v>
      </c>
      <c r="C31">
        <v>6.1100000000000002E-2</v>
      </c>
      <c r="D31">
        <v>6.4600000000000005E-2</v>
      </c>
      <c r="E31">
        <v>6.8000000000000005E-2</v>
      </c>
      <c r="F31">
        <f>Tabelle1[[#This Row],[Upper Bound Bias]]-Tabelle1[[#This Row],[Mean Bias]]</f>
        <v>3.4000000000000002E-3</v>
      </c>
      <c r="G31">
        <v>1E-3</v>
      </c>
      <c r="H31">
        <f>Tabelle1[[#This Row],[Mean NO SEX]]-Tabelle1[[#This Row],[Lower Bound NO SEX]]</f>
        <v>3.699999999999995E-3</v>
      </c>
      <c r="I31">
        <v>5.8700000000000002E-2</v>
      </c>
      <c r="J31">
        <v>6.2399999999999997E-2</v>
      </c>
      <c r="K31">
        <v>6.6199999999999995E-2</v>
      </c>
      <c r="L31">
        <f>Tabelle1[[#This Row],[Upper Bound NO SEX]]-Tabelle1[[#This Row],[Mean NO SEX]]</f>
        <v>3.7999999999999978E-3</v>
      </c>
      <c r="M31">
        <v>1E-3</v>
      </c>
      <c r="N31">
        <f>Tabelle1[[#This Row],[Mean NO SEX INF]]-Tabelle1[[#This Row],[Lower Bound NO SEX INF]]</f>
        <v>3.4999999999999962E-3</v>
      </c>
      <c r="O31">
        <v>5.7500000000000002E-2</v>
      </c>
      <c r="P31">
        <v>6.0999999999999999E-2</v>
      </c>
      <c r="Q31">
        <v>6.4600000000000005E-2</v>
      </c>
      <c r="R31">
        <f>Tabelle1[[#This Row],[Upper Bound NO SEX INF]]-Tabelle1[[#This Row],[Mean NO SEX INF]]</f>
        <v>3.600000000000006E-3</v>
      </c>
      <c r="S31">
        <v>1E-3</v>
      </c>
      <c r="T31">
        <v>0.5</v>
      </c>
      <c r="U31">
        <v>0.8</v>
      </c>
      <c r="V31">
        <v>0.5</v>
      </c>
      <c r="W31">
        <v>0.3</v>
      </c>
      <c r="X31">
        <v>0.3</v>
      </c>
      <c r="Y31">
        <v>0</v>
      </c>
      <c r="Z31">
        <v>0.3</v>
      </c>
    </row>
    <row r="32" spans="1:26" hidden="1" x14ac:dyDescent="0.3">
      <c r="A32">
        <v>31</v>
      </c>
      <c r="B32">
        <f>Tabelle1[[#This Row],[Mean Bias]]-Tabelle1[[#This Row],[Lower Bound Bias]]</f>
        <v>3.7000000000000019E-3</v>
      </c>
      <c r="C32">
        <v>4.5199999999999997E-2</v>
      </c>
      <c r="D32">
        <v>4.8899999999999999E-2</v>
      </c>
      <c r="E32">
        <v>5.2600000000000001E-2</v>
      </c>
      <c r="F32">
        <f>Tabelle1[[#This Row],[Upper Bound Bias]]-Tabelle1[[#This Row],[Mean Bias]]</f>
        <v>3.7000000000000019E-3</v>
      </c>
      <c r="G32">
        <v>1E-3</v>
      </c>
      <c r="H32">
        <f>Tabelle1[[#This Row],[Mean NO SEX]]-Tabelle1[[#This Row],[Lower Bound NO SEX]]</f>
        <v>3.7000000000000019E-3</v>
      </c>
      <c r="I32">
        <v>4.4699999999999997E-2</v>
      </c>
      <c r="J32">
        <v>4.8399999999999999E-2</v>
      </c>
      <c r="K32">
        <v>5.1999999999999998E-2</v>
      </c>
      <c r="L32">
        <f>Tabelle1[[#This Row],[Upper Bound NO SEX]]-Tabelle1[[#This Row],[Mean NO SEX]]</f>
        <v>3.599999999999999E-3</v>
      </c>
      <c r="M32">
        <v>1E-3</v>
      </c>
      <c r="N32">
        <f>Tabelle1[[#This Row],[Mean NO SEX INF]]-Tabelle1[[#This Row],[Lower Bound NO SEX INF]]</f>
        <v>3.599999999999999E-3</v>
      </c>
      <c r="O32">
        <v>4.2700000000000002E-2</v>
      </c>
      <c r="P32">
        <v>4.6300000000000001E-2</v>
      </c>
      <c r="Q32">
        <v>0.05</v>
      </c>
      <c r="R32">
        <f>Tabelle1[[#This Row],[Upper Bound NO SEX INF]]-Tabelle1[[#This Row],[Mean NO SEX INF]]</f>
        <v>3.7000000000000019E-3</v>
      </c>
      <c r="S32">
        <v>1E-3</v>
      </c>
      <c r="T32">
        <v>0.5</v>
      </c>
      <c r="U32">
        <v>0.8</v>
      </c>
      <c r="V32">
        <v>0.65</v>
      </c>
      <c r="W32">
        <v>0.15</v>
      </c>
      <c r="X32">
        <v>0.3</v>
      </c>
      <c r="Y32">
        <v>0.15</v>
      </c>
      <c r="Z32">
        <v>0.15</v>
      </c>
    </row>
    <row r="33" spans="1:26" x14ac:dyDescent="0.3">
      <c r="A33">
        <v>32</v>
      </c>
      <c r="B33">
        <f>Tabelle1[[#This Row],[Mean Bias]]-Tabelle1[[#This Row],[Lower Bound Bias]]</f>
        <v>3.3999999999999998E-3</v>
      </c>
      <c r="C33">
        <v>-5.9999999999999995E-4</v>
      </c>
      <c r="D33">
        <v>2.8E-3</v>
      </c>
      <c r="E33">
        <v>6.3E-3</v>
      </c>
      <c r="F33">
        <f>Tabelle1[[#This Row],[Upper Bound Bias]]-Tabelle1[[#This Row],[Mean Bias]]</f>
        <v>3.5000000000000001E-3</v>
      </c>
      <c r="G33">
        <v>8.9999999999999998E-4</v>
      </c>
      <c r="H33">
        <f>Tabelle1[[#This Row],[Mean NO SEX]]-Tabelle1[[#This Row],[Lower Bound NO SEX]]</f>
        <v>3.4000000000000002E-3</v>
      </c>
      <c r="I33">
        <v>2.9999999999999997E-4</v>
      </c>
      <c r="J33">
        <v>3.7000000000000002E-3</v>
      </c>
      <c r="K33">
        <v>7.0000000000000001E-3</v>
      </c>
      <c r="L33">
        <f>Tabelle1[[#This Row],[Upper Bound NO SEX]]-Tabelle1[[#This Row],[Mean NO SEX]]</f>
        <v>3.3E-3</v>
      </c>
      <c r="M33">
        <v>8.9999999999999998E-4</v>
      </c>
      <c r="N33">
        <f>Tabelle1[[#This Row],[Mean NO SEX INF]]-Tabelle1[[#This Row],[Lower Bound NO SEX INF]]</f>
        <v>3.1999999999999997E-3</v>
      </c>
      <c r="O33">
        <v>6.9999999999999999E-4</v>
      </c>
      <c r="P33">
        <v>3.8999999999999998E-3</v>
      </c>
      <c r="Q33">
        <v>7.1999999999999998E-3</v>
      </c>
      <c r="R33">
        <f>Tabelle1[[#This Row],[Upper Bound NO SEX INF]]-Tabelle1[[#This Row],[Mean NO SEX INF]]</f>
        <v>3.3E-3</v>
      </c>
      <c r="S33">
        <v>8.9999999999999998E-4</v>
      </c>
      <c r="T33">
        <v>0.5</v>
      </c>
      <c r="U33">
        <v>0.8</v>
      </c>
      <c r="V33">
        <v>0.8</v>
      </c>
      <c r="W33">
        <v>0</v>
      </c>
      <c r="X33">
        <v>0.3</v>
      </c>
      <c r="Y33">
        <v>0.3</v>
      </c>
      <c r="Z33">
        <v>0</v>
      </c>
    </row>
    <row r="34" spans="1:26" hidden="1" x14ac:dyDescent="0.3">
      <c r="A34">
        <v>33</v>
      </c>
      <c r="B34">
        <f>Tabelle1[[#This Row],[Mean Bias]]-Tabelle1[[#This Row],[Lower Bound Bias]]</f>
        <v>2.6999999999999941E-3</v>
      </c>
      <c r="C34">
        <v>-9.1600000000000001E-2</v>
      </c>
      <c r="D34">
        <v>-8.8900000000000007E-2</v>
      </c>
      <c r="E34">
        <v>-8.6099999999999996E-2</v>
      </c>
      <c r="F34">
        <f>Tabelle1[[#This Row],[Upper Bound Bias]]-Tabelle1[[#This Row],[Mean Bias]]</f>
        <v>2.8000000000000108E-3</v>
      </c>
      <c r="G34">
        <v>8.0000000000000004E-4</v>
      </c>
      <c r="H34">
        <f>Tabelle1[[#This Row],[Mean NO SEX]]-Tabelle1[[#This Row],[Lower Bound NO SEX]]</f>
        <v>2.8999999999999998E-3</v>
      </c>
      <c r="I34">
        <v>-9.3200000000000005E-2</v>
      </c>
      <c r="J34">
        <v>-9.0300000000000005E-2</v>
      </c>
      <c r="K34">
        <v>-8.7400000000000005E-2</v>
      </c>
      <c r="L34">
        <f>Tabelle1[[#This Row],[Upper Bound NO SEX]]-Tabelle1[[#This Row],[Mean NO SEX]]</f>
        <v>2.8999999999999998E-3</v>
      </c>
      <c r="M34">
        <v>8.0000000000000004E-4</v>
      </c>
      <c r="N34">
        <f>Tabelle1[[#This Row],[Mean NO SEX INF]]-Tabelle1[[#This Row],[Lower Bound NO SEX INF]]</f>
        <v>2.9999999999999888E-3</v>
      </c>
      <c r="O34">
        <v>-9.3299999999999994E-2</v>
      </c>
      <c r="P34">
        <v>-9.0300000000000005E-2</v>
      </c>
      <c r="Q34">
        <v>-8.7300000000000003E-2</v>
      </c>
      <c r="R34">
        <f>Tabelle1[[#This Row],[Upper Bound NO SEX INF]]-Tabelle1[[#This Row],[Mean NO SEX INF]]</f>
        <v>3.0000000000000027E-3</v>
      </c>
      <c r="S34">
        <v>8.0000000000000004E-4</v>
      </c>
      <c r="T34">
        <v>0.5</v>
      </c>
      <c r="U34">
        <v>0.8</v>
      </c>
      <c r="V34">
        <v>0.95</v>
      </c>
      <c r="W34">
        <v>-0.15</v>
      </c>
      <c r="X34">
        <v>0.3</v>
      </c>
      <c r="Y34">
        <v>0.45</v>
      </c>
      <c r="Z34">
        <v>-0.15</v>
      </c>
    </row>
    <row r="35" spans="1:26" hidden="1" x14ac:dyDescent="0.3">
      <c r="A35">
        <v>34</v>
      </c>
      <c r="B35">
        <f>Tabelle1[[#This Row],[Mean Bias]]-Tabelle1[[#This Row],[Lower Bound Bias]]</f>
        <v>2.9000000000000137E-3</v>
      </c>
      <c r="C35">
        <v>0.14729999999999999</v>
      </c>
      <c r="D35">
        <v>0.1502</v>
      </c>
      <c r="E35">
        <v>0.1532</v>
      </c>
      <c r="F35">
        <f>Tabelle1[[#This Row],[Upper Bound Bias]]-Tabelle1[[#This Row],[Mean Bias]]</f>
        <v>3.0000000000000027E-3</v>
      </c>
      <c r="G35">
        <v>8.0000000000000004E-4</v>
      </c>
      <c r="H35">
        <f>Tabelle1[[#This Row],[Mean NO SEX]]-Tabelle1[[#This Row],[Lower Bound NO SEX]]</f>
        <v>3.0999999999999917E-3</v>
      </c>
      <c r="I35">
        <v>0.14710000000000001</v>
      </c>
      <c r="J35">
        <v>0.1502</v>
      </c>
      <c r="K35">
        <v>0.1532</v>
      </c>
      <c r="L35">
        <f>Tabelle1[[#This Row],[Upper Bound NO SEX]]-Tabelle1[[#This Row],[Mean NO SEX]]</f>
        <v>3.0000000000000027E-3</v>
      </c>
      <c r="M35">
        <v>8.0000000000000004E-4</v>
      </c>
      <c r="N35">
        <f>Tabelle1[[#This Row],[Mean NO SEX INF]]-Tabelle1[[#This Row],[Lower Bound NO SEX INF]]</f>
        <v>3.5999999999999921E-3</v>
      </c>
      <c r="O35">
        <v>0.1396</v>
      </c>
      <c r="P35">
        <v>0.14319999999999999</v>
      </c>
      <c r="Q35">
        <v>0.1467</v>
      </c>
      <c r="R35">
        <f>Tabelle1[[#This Row],[Upper Bound NO SEX INF]]-Tabelle1[[#This Row],[Mean NO SEX INF]]</f>
        <v>3.5000000000000031E-3</v>
      </c>
      <c r="S35">
        <v>1E-3</v>
      </c>
      <c r="T35">
        <v>0.5</v>
      </c>
      <c r="U35">
        <v>0.95</v>
      </c>
      <c r="V35">
        <v>0.5</v>
      </c>
      <c r="W35">
        <v>0.45</v>
      </c>
      <c r="X35">
        <v>0.45</v>
      </c>
      <c r="Y35">
        <v>0</v>
      </c>
      <c r="Z35">
        <v>0.45</v>
      </c>
    </row>
    <row r="36" spans="1:26" hidden="1" x14ac:dyDescent="0.3">
      <c r="A36">
        <v>35</v>
      </c>
      <c r="B36">
        <f>Tabelle1[[#This Row],[Mean Bias]]-Tabelle1[[#This Row],[Lower Bound Bias]]</f>
        <v>3.0999999999999917E-3</v>
      </c>
      <c r="C36">
        <v>0.13250000000000001</v>
      </c>
      <c r="D36">
        <v>0.1356</v>
      </c>
      <c r="E36">
        <v>0.13880000000000001</v>
      </c>
      <c r="F36">
        <f>Tabelle1[[#This Row],[Upper Bound Bias]]-Tabelle1[[#This Row],[Mean Bias]]</f>
        <v>3.2000000000000084E-3</v>
      </c>
      <c r="G36">
        <v>8.9999999999999998E-4</v>
      </c>
      <c r="H36">
        <f>Tabelle1[[#This Row],[Mean NO SEX]]-Tabelle1[[#This Row],[Lower Bound NO SEX]]</f>
        <v>3.3999999999999864E-3</v>
      </c>
      <c r="I36">
        <v>0.13200000000000001</v>
      </c>
      <c r="J36">
        <v>0.13539999999999999</v>
      </c>
      <c r="K36">
        <v>0.13880000000000001</v>
      </c>
      <c r="L36">
        <f>Tabelle1[[#This Row],[Upper Bound NO SEX]]-Tabelle1[[#This Row],[Mean NO SEX]]</f>
        <v>3.4000000000000141E-3</v>
      </c>
      <c r="M36">
        <v>8.9999999999999998E-4</v>
      </c>
      <c r="N36">
        <f>Tabelle1[[#This Row],[Mean NO SEX INF]]-Tabelle1[[#This Row],[Lower Bound NO SEX INF]]</f>
        <v>3.4000000000000141E-3</v>
      </c>
      <c r="O36">
        <v>0.12859999999999999</v>
      </c>
      <c r="P36">
        <v>0.13200000000000001</v>
      </c>
      <c r="Q36">
        <v>0.1353</v>
      </c>
      <c r="R36">
        <f>Tabelle1[[#This Row],[Upper Bound NO SEX INF]]-Tabelle1[[#This Row],[Mean NO SEX INF]]</f>
        <v>3.2999999999999974E-3</v>
      </c>
      <c r="S36">
        <v>8.9999999999999998E-4</v>
      </c>
      <c r="T36">
        <v>0.5</v>
      </c>
      <c r="U36">
        <v>0.95</v>
      </c>
      <c r="V36">
        <v>0.65</v>
      </c>
      <c r="W36">
        <v>0.3</v>
      </c>
      <c r="X36">
        <v>0.45</v>
      </c>
      <c r="Y36">
        <v>0.15</v>
      </c>
      <c r="Z36">
        <v>0.3</v>
      </c>
    </row>
    <row r="37" spans="1:26" hidden="1" x14ac:dyDescent="0.3">
      <c r="A37">
        <v>36</v>
      </c>
      <c r="B37">
        <f>Tabelle1[[#This Row],[Mean Bias]]-Tabelle1[[#This Row],[Lower Bound Bias]]</f>
        <v>2.8999999999999998E-3</v>
      </c>
      <c r="C37">
        <v>8.7300000000000003E-2</v>
      </c>
      <c r="D37">
        <v>9.0200000000000002E-2</v>
      </c>
      <c r="E37">
        <v>9.3100000000000002E-2</v>
      </c>
      <c r="F37">
        <f>Tabelle1[[#This Row],[Upper Bound Bias]]-Tabelle1[[#This Row],[Mean Bias]]</f>
        <v>2.8999999999999998E-3</v>
      </c>
      <c r="G37">
        <v>8.0000000000000004E-4</v>
      </c>
      <c r="H37">
        <f>Tabelle1[[#This Row],[Mean NO SEX]]-Tabelle1[[#This Row],[Lower Bound NO SEX]]</f>
        <v>3.0000000000000027E-3</v>
      </c>
      <c r="I37">
        <v>8.7099999999999997E-2</v>
      </c>
      <c r="J37">
        <v>9.01E-2</v>
      </c>
      <c r="K37">
        <v>9.3100000000000002E-2</v>
      </c>
      <c r="L37">
        <f>Tabelle1[[#This Row],[Upper Bound NO SEX]]-Tabelle1[[#This Row],[Mean NO SEX]]</f>
        <v>3.0000000000000027E-3</v>
      </c>
      <c r="M37">
        <v>8.0000000000000004E-4</v>
      </c>
      <c r="N37">
        <f>Tabelle1[[#This Row],[Mean NO SEX INF]]-Tabelle1[[#This Row],[Lower Bound NO SEX INF]]</f>
        <v>2.8999999999999998E-3</v>
      </c>
      <c r="O37">
        <v>8.7999999999999995E-2</v>
      </c>
      <c r="P37">
        <v>9.0899999999999995E-2</v>
      </c>
      <c r="Q37">
        <v>9.3700000000000006E-2</v>
      </c>
      <c r="R37">
        <f>Tabelle1[[#This Row],[Upper Bound NO SEX INF]]-Tabelle1[[#This Row],[Mean NO SEX INF]]</f>
        <v>2.8000000000000108E-3</v>
      </c>
      <c r="S37">
        <v>8.0000000000000004E-4</v>
      </c>
      <c r="T37">
        <v>0.5</v>
      </c>
      <c r="U37">
        <v>0.95</v>
      </c>
      <c r="V37">
        <v>0.8</v>
      </c>
      <c r="W37">
        <v>0.15</v>
      </c>
      <c r="X37">
        <v>0.45</v>
      </c>
      <c r="Y37">
        <v>0.3</v>
      </c>
      <c r="Z37">
        <v>0.15</v>
      </c>
    </row>
    <row r="38" spans="1:26" x14ac:dyDescent="0.3">
      <c r="A38">
        <v>37</v>
      </c>
      <c r="B38">
        <f>Tabelle1[[#This Row],[Mean Bias]]-Tabelle1[[#This Row],[Lower Bound Bias]]</f>
        <v>2.1000000000000003E-3</v>
      </c>
      <c r="C38">
        <v>-3.2000000000000002E-3</v>
      </c>
      <c r="D38">
        <v>-1.1000000000000001E-3</v>
      </c>
      <c r="E38">
        <v>1E-3</v>
      </c>
      <c r="F38">
        <f>Tabelle1[[#This Row],[Upper Bound Bias]]-Tabelle1[[#This Row],[Mean Bias]]</f>
        <v>2.1000000000000003E-3</v>
      </c>
      <c r="G38">
        <v>5.9999999999999995E-4</v>
      </c>
      <c r="H38">
        <f>Tabelle1[[#This Row],[Mean NO SEX]]-Tabelle1[[#This Row],[Lower Bound NO SEX]]</f>
        <v>2E-3</v>
      </c>
      <c r="I38">
        <v>-2.5999999999999999E-3</v>
      </c>
      <c r="J38">
        <v>-5.9999999999999995E-4</v>
      </c>
      <c r="K38">
        <v>1.5E-3</v>
      </c>
      <c r="L38">
        <f>Tabelle1[[#This Row],[Upper Bound NO SEX]]-Tabelle1[[#This Row],[Mean NO SEX]]</f>
        <v>2.0999999999999999E-3</v>
      </c>
      <c r="M38">
        <v>5.9999999999999995E-4</v>
      </c>
      <c r="N38">
        <f>Tabelle1[[#This Row],[Mean NO SEX INF]]-Tabelle1[[#This Row],[Lower Bound NO SEX INF]]</f>
        <v>2E-3</v>
      </c>
      <c r="O38">
        <v>-2.8999999999999998E-3</v>
      </c>
      <c r="P38">
        <v>-8.9999999999999998E-4</v>
      </c>
      <c r="Q38">
        <v>1.1000000000000001E-3</v>
      </c>
      <c r="R38">
        <f>Tabelle1[[#This Row],[Upper Bound NO SEX INF]]-Tabelle1[[#This Row],[Mean NO SEX INF]]</f>
        <v>2E-3</v>
      </c>
      <c r="S38">
        <v>5.9999999999999995E-4</v>
      </c>
      <c r="T38">
        <v>0.5</v>
      </c>
      <c r="U38">
        <v>0.95</v>
      </c>
      <c r="V38">
        <v>0.95</v>
      </c>
      <c r="W38">
        <v>0</v>
      </c>
      <c r="X38">
        <v>0.45</v>
      </c>
      <c r="Y38">
        <v>0.45</v>
      </c>
      <c r="Z38">
        <v>0</v>
      </c>
    </row>
    <row r="39" spans="1:26" x14ac:dyDescent="0.3">
      <c r="A39">
        <v>38</v>
      </c>
      <c r="B39">
        <f>Tabelle1[[#This Row],[Mean Bias]]-Tabelle1[[#This Row],[Lower Bound Bias]]</f>
        <v>1.9E-3</v>
      </c>
      <c r="C39">
        <v>-1.4E-3</v>
      </c>
      <c r="D39">
        <v>5.0000000000000001E-4</v>
      </c>
      <c r="E39">
        <v>2.5000000000000001E-3</v>
      </c>
      <c r="F39">
        <f>Tabelle1[[#This Row],[Upper Bound Bias]]-Tabelle1[[#This Row],[Mean Bias]]</f>
        <v>2E-3</v>
      </c>
      <c r="G39">
        <v>5.0000000000000001E-4</v>
      </c>
      <c r="H39">
        <f>Tabelle1[[#This Row],[Mean NO SEX]]-Tabelle1[[#This Row],[Lower Bound NO SEX]]</f>
        <v>2E-3</v>
      </c>
      <c r="I39">
        <v>-8.0000000000000004E-4</v>
      </c>
      <c r="J39">
        <v>1.1999999999999999E-3</v>
      </c>
      <c r="K39">
        <v>3.2000000000000002E-3</v>
      </c>
      <c r="L39">
        <f>Tabelle1[[#This Row],[Upper Bound NO SEX]]-Tabelle1[[#This Row],[Mean NO SEX]]</f>
        <v>2E-3</v>
      </c>
      <c r="M39">
        <v>5.9999999999999995E-4</v>
      </c>
      <c r="N39">
        <f>Tabelle1[[#This Row],[Mean NO SEX INF]]-Tabelle1[[#This Row],[Lower Bound NO SEX INF]]</f>
        <v>2.1000000000000003E-3</v>
      </c>
      <c r="O39">
        <v>-1E-3</v>
      </c>
      <c r="P39">
        <v>1.1000000000000001E-3</v>
      </c>
      <c r="Q39">
        <v>3.0999999999999999E-3</v>
      </c>
      <c r="R39">
        <f>Tabelle1[[#This Row],[Upper Bound NO SEX INF]]-Tabelle1[[#This Row],[Mean NO SEX INF]]</f>
        <v>2E-3</v>
      </c>
      <c r="S39">
        <v>5.9999999999999995E-4</v>
      </c>
      <c r="T39">
        <v>0.65</v>
      </c>
      <c r="U39">
        <v>0.05</v>
      </c>
      <c r="V39">
        <v>0.05</v>
      </c>
      <c r="W39">
        <v>0</v>
      </c>
      <c r="X39">
        <v>0.45</v>
      </c>
      <c r="Y39">
        <v>0.45</v>
      </c>
      <c r="Z39">
        <v>0</v>
      </c>
    </row>
    <row r="40" spans="1:26" hidden="1" x14ac:dyDescent="0.3">
      <c r="A40">
        <v>39</v>
      </c>
      <c r="B40">
        <f>Tabelle1[[#This Row],[Mean Bias]]-Tabelle1[[#This Row],[Lower Bound Bias]]</f>
        <v>3.5000000000000031E-3</v>
      </c>
      <c r="C40">
        <v>8.8999999999999996E-2</v>
      </c>
      <c r="D40">
        <v>9.2499999999999999E-2</v>
      </c>
      <c r="E40">
        <v>9.6000000000000002E-2</v>
      </c>
      <c r="F40">
        <f>Tabelle1[[#This Row],[Upper Bound Bias]]-Tabelle1[[#This Row],[Mean Bias]]</f>
        <v>3.5000000000000031E-3</v>
      </c>
      <c r="G40">
        <v>1E-3</v>
      </c>
      <c r="H40">
        <f>Tabelle1[[#This Row],[Mean NO SEX]]-Tabelle1[[#This Row],[Lower Bound NO SEX]]</f>
        <v>3.7000000000000088E-3</v>
      </c>
      <c r="I40">
        <v>9.0399999999999994E-2</v>
      </c>
      <c r="J40">
        <v>9.4100000000000003E-2</v>
      </c>
      <c r="K40">
        <v>9.7799999999999998E-2</v>
      </c>
      <c r="L40">
        <f>Tabelle1[[#This Row],[Upper Bound NO SEX]]-Tabelle1[[#This Row],[Mean NO SEX]]</f>
        <v>3.699999999999995E-3</v>
      </c>
      <c r="M40">
        <v>1E-3</v>
      </c>
      <c r="N40">
        <f>Tabelle1[[#This Row],[Mean NO SEX INF]]-Tabelle1[[#This Row],[Lower Bound NO SEX INF]]</f>
        <v>3.7000000000000088E-3</v>
      </c>
      <c r="O40">
        <v>9.2399999999999996E-2</v>
      </c>
      <c r="P40">
        <v>9.6100000000000005E-2</v>
      </c>
      <c r="Q40">
        <v>9.9900000000000003E-2</v>
      </c>
      <c r="R40">
        <f>Tabelle1[[#This Row],[Upper Bound NO SEX INF]]-Tabelle1[[#This Row],[Mean NO SEX INF]]</f>
        <v>3.7999999999999978E-3</v>
      </c>
      <c r="S40">
        <v>1E-3</v>
      </c>
      <c r="T40">
        <v>0.65</v>
      </c>
      <c r="U40">
        <v>0.05</v>
      </c>
      <c r="V40">
        <v>0.2</v>
      </c>
      <c r="W40">
        <v>-0.15</v>
      </c>
      <c r="X40">
        <v>0.45</v>
      </c>
      <c r="Y40">
        <v>0.3</v>
      </c>
      <c r="Z40">
        <v>0.15</v>
      </c>
    </row>
    <row r="41" spans="1:26" hidden="1" x14ac:dyDescent="0.3">
      <c r="A41">
        <v>40</v>
      </c>
      <c r="B41">
        <f>Tabelle1[[#This Row],[Mean Bias]]-Tabelle1[[#This Row],[Lower Bound Bias]]</f>
        <v>3.5000000000000031E-3</v>
      </c>
      <c r="C41">
        <v>0.1356</v>
      </c>
      <c r="D41">
        <v>0.1391</v>
      </c>
      <c r="E41">
        <v>0.1426</v>
      </c>
      <c r="F41">
        <f>Tabelle1[[#This Row],[Upper Bound Bias]]-Tabelle1[[#This Row],[Mean Bias]]</f>
        <v>3.5000000000000031E-3</v>
      </c>
      <c r="G41">
        <v>1E-3</v>
      </c>
      <c r="H41">
        <f>Tabelle1[[#This Row],[Mean NO SEX]]-Tabelle1[[#This Row],[Lower Bound NO SEX]]</f>
        <v>3.6999999999999811E-3</v>
      </c>
      <c r="I41">
        <v>0.13830000000000001</v>
      </c>
      <c r="J41">
        <v>0.14199999999999999</v>
      </c>
      <c r="K41">
        <v>0.1457</v>
      </c>
      <c r="L41">
        <f>Tabelle1[[#This Row],[Upper Bound NO SEX]]-Tabelle1[[#This Row],[Mean NO SEX]]</f>
        <v>3.7000000000000088E-3</v>
      </c>
      <c r="M41">
        <v>1E-3</v>
      </c>
      <c r="N41">
        <f>Tabelle1[[#This Row],[Mean NO SEX INF]]-Tabelle1[[#This Row],[Lower Bound NO SEX INF]]</f>
        <v>3.6000000000000199E-3</v>
      </c>
      <c r="O41">
        <v>0.13919999999999999</v>
      </c>
      <c r="P41">
        <v>0.14280000000000001</v>
      </c>
      <c r="Q41">
        <v>0.1464</v>
      </c>
      <c r="R41">
        <f>Tabelle1[[#This Row],[Upper Bound NO SEX INF]]-Tabelle1[[#This Row],[Mean NO SEX INF]]</f>
        <v>3.5999999999999921E-3</v>
      </c>
      <c r="S41">
        <v>1E-3</v>
      </c>
      <c r="T41">
        <v>0.65</v>
      </c>
      <c r="U41">
        <v>0.05</v>
      </c>
      <c r="V41">
        <v>0.35</v>
      </c>
      <c r="W41">
        <v>-0.3</v>
      </c>
      <c r="X41">
        <v>0.45</v>
      </c>
      <c r="Y41">
        <v>0.15</v>
      </c>
      <c r="Z41">
        <v>0.3</v>
      </c>
    </row>
    <row r="42" spans="1:26" hidden="1" x14ac:dyDescent="0.3">
      <c r="A42">
        <v>41</v>
      </c>
      <c r="B42">
        <f>Tabelle1[[#This Row],[Mean Bias]]-Tabelle1[[#This Row],[Lower Bound Bias]]</f>
        <v>3.6000000000000199E-3</v>
      </c>
      <c r="C42">
        <v>0.14599999999999999</v>
      </c>
      <c r="D42">
        <v>0.14960000000000001</v>
      </c>
      <c r="E42">
        <v>0.1532</v>
      </c>
      <c r="F42">
        <f>Tabelle1[[#This Row],[Upper Bound Bias]]-Tabelle1[[#This Row],[Mean Bias]]</f>
        <v>3.5999999999999921E-3</v>
      </c>
      <c r="G42">
        <v>1E-3</v>
      </c>
      <c r="H42">
        <f>Tabelle1[[#This Row],[Mean NO SEX]]-Tabelle1[[#This Row],[Lower Bound NO SEX]]</f>
        <v>3.7000000000000088E-3</v>
      </c>
      <c r="I42">
        <v>0.15079999999999999</v>
      </c>
      <c r="J42">
        <v>0.1545</v>
      </c>
      <c r="K42">
        <v>0.15809999999999999</v>
      </c>
      <c r="L42">
        <f>Tabelle1[[#This Row],[Upper Bound NO SEX]]-Tabelle1[[#This Row],[Mean NO SEX]]</f>
        <v>3.5999999999999921E-3</v>
      </c>
      <c r="M42">
        <v>1E-3</v>
      </c>
      <c r="N42">
        <f>Tabelle1[[#This Row],[Mean NO SEX INF]]-Tabelle1[[#This Row],[Lower Bound NO SEX INF]]</f>
        <v>3.6999999999999811E-3</v>
      </c>
      <c r="O42">
        <v>0.15110000000000001</v>
      </c>
      <c r="P42">
        <v>0.15479999999999999</v>
      </c>
      <c r="Q42">
        <v>0.15859999999999999</v>
      </c>
      <c r="R42">
        <f>Tabelle1[[#This Row],[Upper Bound NO SEX INF]]-Tabelle1[[#This Row],[Mean NO SEX INF]]</f>
        <v>3.7999999999999978E-3</v>
      </c>
      <c r="S42">
        <v>1E-3</v>
      </c>
      <c r="T42">
        <v>0.65</v>
      </c>
      <c r="U42">
        <v>0.05</v>
      </c>
      <c r="V42">
        <v>0.5</v>
      </c>
      <c r="W42">
        <v>-0.45</v>
      </c>
      <c r="X42">
        <v>0.45</v>
      </c>
      <c r="Y42">
        <v>0</v>
      </c>
      <c r="Z42">
        <v>0.45</v>
      </c>
    </row>
    <row r="43" spans="1:26" hidden="1" x14ac:dyDescent="0.3">
      <c r="A43">
        <v>42</v>
      </c>
      <c r="B43">
        <f>Tabelle1[[#This Row],[Mean Bias]]-Tabelle1[[#This Row],[Lower Bound Bias]]</f>
        <v>2.7999999999999969E-3</v>
      </c>
      <c r="C43">
        <v>-9.2799999999999994E-2</v>
      </c>
      <c r="D43">
        <v>-0.09</v>
      </c>
      <c r="E43">
        <v>-8.7300000000000003E-2</v>
      </c>
      <c r="F43">
        <f>Tabelle1[[#This Row],[Upper Bound Bias]]-Tabelle1[[#This Row],[Mean Bias]]</f>
        <v>2.6999999999999941E-3</v>
      </c>
      <c r="G43">
        <v>8.0000000000000004E-4</v>
      </c>
      <c r="H43">
        <f>Tabelle1[[#This Row],[Mean NO SEX]]-Tabelle1[[#This Row],[Lower Bound NO SEX]]</f>
        <v>3.0000000000000027E-3</v>
      </c>
      <c r="I43">
        <v>-9.2200000000000004E-2</v>
      </c>
      <c r="J43">
        <v>-8.9200000000000002E-2</v>
      </c>
      <c r="K43">
        <v>-8.6199999999999999E-2</v>
      </c>
      <c r="L43">
        <f>Tabelle1[[#This Row],[Upper Bound NO SEX]]-Tabelle1[[#This Row],[Mean NO SEX]]</f>
        <v>3.0000000000000027E-3</v>
      </c>
      <c r="M43">
        <v>8.0000000000000004E-4</v>
      </c>
      <c r="N43">
        <f>Tabelle1[[#This Row],[Mean NO SEX INF]]-Tabelle1[[#This Row],[Lower Bound NO SEX INF]]</f>
        <v>3.0999999999999917E-3</v>
      </c>
      <c r="O43">
        <v>-9.0499999999999997E-2</v>
      </c>
      <c r="P43">
        <v>-8.7400000000000005E-2</v>
      </c>
      <c r="Q43">
        <v>-8.43E-2</v>
      </c>
      <c r="R43">
        <f>Tabelle1[[#This Row],[Upper Bound NO SEX INF]]-Tabelle1[[#This Row],[Mean NO SEX INF]]</f>
        <v>3.1000000000000055E-3</v>
      </c>
      <c r="S43">
        <v>8.0000000000000004E-4</v>
      </c>
      <c r="T43">
        <v>0.65</v>
      </c>
      <c r="U43">
        <v>0.2</v>
      </c>
      <c r="V43">
        <v>0.05</v>
      </c>
      <c r="W43">
        <v>0.15</v>
      </c>
      <c r="X43">
        <v>0.3</v>
      </c>
      <c r="Y43">
        <v>0.45</v>
      </c>
      <c r="Z43">
        <v>-0.15</v>
      </c>
    </row>
    <row r="44" spans="1:26" x14ac:dyDescent="0.3">
      <c r="A44">
        <v>43</v>
      </c>
      <c r="B44">
        <f>Tabelle1[[#This Row],[Mean Bias]]-Tabelle1[[#This Row],[Lower Bound Bias]]</f>
        <v>3.4999999999999996E-3</v>
      </c>
      <c r="C44">
        <v>-2.0999999999999999E-3</v>
      </c>
      <c r="D44">
        <v>1.4E-3</v>
      </c>
      <c r="E44">
        <v>4.7999999999999996E-3</v>
      </c>
      <c r="F44">
        <f>Tabelle1[[#This Row],[Upper Bound Bias]]-Tabelle1[[#This Row],[Mean Bias]]</f>
        <v>3.3999999999999994E-3</v>
      </c>
      <c r="G44">
        <v>1E-3</v>
      </c>
      <c r="H44">
        <f>Tabelle1[[#This Row],[Mean NO SEX]]-Tabelle1[[#This Row],[Lower Bound NO SEX]]</f>
        <v>3.3999999999999998E-3</v>
      </c>
      <c r="I44">
        <v>-2.0999999999999999E-3</v>
      </c>
      <c r="J44">
        <v>1.2999999999999999E-3</v>
      </c>
      <c r="K44">
        <v>4.7000000000000002E-3</v>
      </c>
      <c r="L44">
        <f>Tabelle1[[#This Row],[Upper Bound NO SEX]]-Tabelle1[[#This Row],[Mean NO SEX]]</f>
        <v>3.4000000000000002E-3</v>
      </c>
      <c r="M44">
        <v>8.9999999999999998E-4</v>
      </c>
      <c r="N44">
        <f>Tabelle1[[#This Row],[Mean NO SEX INF]]-Tabelle1[[#This Row],[Lower Bound NO SEX INF]]</f>
        <v>3.3E-3</v>
      </c>
      <c r="O44">
        <v>-2.3999999999999998E-3</v>
      </c>
      <c r="P44">
        <v>8.9999999999999998E-4</v>
      </c>
      <c r="Q44">
        <v>4.3E-3</v>
      </c>
      <c r="R44">
        <f>Tabelle1[[#This Row],[Upper Bound NO SEX INF]]-Tabelle1[[#This Row],[Mean NO SEX INF]]</f>
        <v>3.4000000000000002E-3</v>
      </c>
      <c r="S44">
        <v>8.9999999999999998E-4</v>
      </c>
      <c r="T44">
        <v>0.65</v>
      </c>
      <c r="U44">
        <v>0.2</v>
      </c>
      <c r="V44">
        <v>0.2</v>
      </c>
      <c r="W44">
        <v>0</v>
      </c>
      <c r="X44">
        <v>0.3</v>
      </c>
      <c r="Y44">
        <v>0.3</v>
      </c>
      <c r="Z44">
        <v>0</v>
      </c>
    </row>
    <row r="45" spans="1:26" hidden="1" x14ac:dyDescent="0.3">
      <c r="A45">
        <v>44</v>
      </c>
      <c r="B45">
        <f>Tabelle1[[#This Row],[Mean Bias]]-Tabelle1[[#This Row],[Lower Bound Bias]]</f>
        <v>3.9000000000000007E-3</v>
      </c>
      <c r="C45">
        <v>4.4699999999999997E-2</v>
      </c>
      <c r="D45">
        <v>4.8599999999999997E-2</v>
      </c>
      <c r="E45">
        <v>5.2400000000000002E-2</v>
      </c>
      <c r="F45">
        <f>Tabelle1[[#This Row],[Upper Bound Bias]]-Tabelle1[[#This Row],[Mean Bias]]</f>
        <v>3.8000000000000048E-3</v>
      </c>
      <c r="G45">
        <v>1.1000000000000001E-3</v>
      </c>
      <c r="H45">
        <f>Tabelle1[[#This Row],[Mean NO SEX]]-Tabelle1[[#This Row],[Lower Bound NO SEX]]</f>
        <v>3.7000000000000019E-3</v>
      </c>
      <c r="I45">
        <v>4.7199999999999999E-2</v>
      </c>
      <c r="J45">
        <v>5.0900000000000001E-2</v>
      </c>
      <c r="K45">
        <v>5.4699999999999999E-2</v>
      </c>
      <c r="L45">
        <f>Tabelle1[[#This Row],[Upper Bound NO SEX]]-Tabelle1[[#This Row],[Mean NO SEX]]</f>
        <v>3.7999999999999978E-3</v>
      </c>
      <c r="M45">
        <v>1E-3</v>
      </c>
      <c r="N45">
        <f>Tabelle1[[#This Row],[Mean NO SEX INF]]-Tabelle1[[#This Row],[Lower Bound NO SEX INF]]</f>
        <v>3.8999999999999937E-3</v>
      </c>
      <c r="O45">
        <v>4.7600000000000003E-2</v>
      </c>
      <c r="P45">
        <v>5.1499999999999997E-2</v>
      </c>
      <c r="Q45">
        <v>5.5399999999999998E-2</v>
      </c>
      <c r="R45">
        <f>Tabelle1[[#This Row],[Upper Bound NO SEX INF]]-Tabelle1[[#This Row],[Mean NO SEX INF]]</f>
        <v>3.9000000000000007E-3</v>
      </c>
      <c r="S45">
        <v>1.1000000000000001E-3</v>
      </c>
      <c r="T45">
        <v>0.65</v>
      </c>
      <c r="U45">
        <v>0.2</v>
      </c>
      <c r="V45">
        <v>0.35</v>
      </c>
      <c r="W45">
        <v>-0.15</v>
      </c>
      <c r="X45">
        <v>0.3</v>
      </c>
      <c r="Y45">
        <v>0.15</v>
      </c>
      <c r="Z45">
        <v>0.15</v>
      </c>
    </row>
    <row r="46" spans="1:26" hidden="1" x14ac:dyDescent="0.3">
      <c r="A46">
        <v>45</v>
      </c>
      <c r="B46">
        <f>Tabelle1[[#This Row],[Mean Bias]]-Tabelle1[[#This Row],[Lower Bound Bias]]</f>
        <v>4.1999999999999954E-3</v>
      </c>
      <c r="C46">
        <v>5.7500000000000002E-2</v>
      </c>
      <c r="D46">
        <v>6.1699999999999998E-2</v>
      </c>
      <c r="E46">
        <v>6.5799999999999997E-2</v>
      </c>
      <c r="F46">
        <f>Tabelle1[[#This Row],[Upper Bound Bias]]-Tabelle1[[#This Row],[Mean Bias]]</f>
        <v>4.0999999999999995E-3</v>
      </c>
      <c r="G46">
        <v>1.1000000000000001E-3</v>
      </c>
      <c r="H46">
        <f>Tabelle1[[#This Row],[Mean NO SEX]]-Tabelle1[[#This Row],[Lower Bound NO SEX]]</f>
        <v>4.0000000000000036E-3</v>
      </c>
      <c r="I46">
        <v>5.96E-2</v>
      </c>
      <c r="J46">
        <v>6.3600000000000004E-2</v>
      </c>
      <c r="K46">
        <v>6.7699999999999996E-2</v>
      </c>
      <c r="L46">
        <f>Tabelle1[[#This Row],[Upper Bound NO SEX]]-Tabelle1[[#This Row],[Mean NO SEX]]</f>
        <v>4.0999999999999925E-3</v>
      </c>
      <c r="M46">
        <v>1.1000000000000001E-3</v>
      </c>
      <c r="N46">
        <f>Tabelle1[[#This Row],[Mean NO SEX INF]]-Tabelle1[[#This Row],[Lower Bound NO SEX INF]]</f>
        <v>4.1000000000000064E-3</v>
      </c>
      <c r="O46">
        <v>6.3799999999999996E-2</v>
      </c>
      <c r="P46">
        <v>6.7900000000000002E-2</v>
      </c>
      <c r="Q46">
        <v>7.1999999999999995E-2</v>
      </c>
      <c r="R46">
        <f>Tabelle1[[#This Row],[Upper Bound NO SEX INF]]-Tabelle1[[#This Row],[Mean NO SEX INF]]</f>
        <v>4.0999999999999925E-3</v>
      </c>
      <c r="S46">
        <v>1.1000000000000001E-3</v>
      </c>
      <c r="T46">
        <v>0.65</v>
      </c>
      <c r="U46">
        <v>0.2</v>
      </c>
      <c r="V46">
        <v>0.5</v>
      </c>
      <c r="W46">
        <v>-0.3</v>
      </c>
      <c r="X46">
        <v>0.3</v>
      </c>
      <c r="Y46">
        <v>0</v>
      </c>
      <c r="Z46">
        <v>0.3</v>
      </c>
    </row>
    <row r="47" spans="1:26" hidden="1" x14ac:dyDescent="0.3">
      <c r="A47">
        <v>46</v>
      </c>
      <c r="B47">
        <f>Tabelle1[[#This Row],[Mean Bias]]-Tabelle1[[#This Row],[Lower Bound Bias]]</f>
        <v>3.9000000000000007E-3</v>
      </c>
      <c r="C47">
        <v>4.2599999999999999E-2</v>
      </c>
      <c r="D47">
        <v>4.65E-2</v>
      </c>
      <c r="E47">
        <v>5.04E-2</v>
      </c>
      <c r="F47">
        <f>Tabelle1[[#This Row],[Upper Bound Bias]]-Tabelle1[[#This Row],[Mean Bias]]</f>
        <v>3.9000000000000007E-3</v>
      </c>
      <c r="G47">
        <v>1.1000000000000001E-3</v>
      </c>
      <c r="H47">
        <f>Tabelle1[[#This Row],[Mean NO SEX]]-Tabelle1[[#This Row],[Lower Bound NO SEX]]</f>
        <v>3.9000000000000007E-3</v>
      </c>
      <c r="I47">
        <v>4.7399999999999998E-2</v>
      </c>
      <c r="J47">
        <v>5.1299999999999998E-2</v>
      </c>
      <c r="K47">
        <v>5.5100000000000003E-2</v>
      </c>
      <c r="L47">
        <f>Tabelle1[[#This Row],[Upper Bound NO SEX]]-Tabelle1[[#This Row],[Mean NO SEX]]</f>
        <v>3.8000000000000048E-3</v>
      </c>
      <c r="M47">
        <v>1.1000000000000001E-3</v>
      </c>
      <c r="N47">
        <f>Tabelle1[[#This Row],[Mean NO SEX INF]]-Tabelle1[[#This Row],[Lower Bound NO SEX INF]]</f>
        <v>3.8000000000000048E-3</v>
      </c>
      <c r="O47">
        <v>5.3699999999999998E-2</v>
      </c>
      <c r="P47">
        <v>5.7500000000000002E-2</v>
      </c>
      <c r="Q47">
        <v>6.1400000000000003E-2</v>
      </c>
      <c r="R47">
        <f>Tabelle1[[#This Row],[Upper Bound NO SEX INF]]-Tabelle1[[#This Row],[Mean NO SEX INF]]</f>
        <v>3.9000000000000007E-3</v>
      </c>
      <c r="S47">
        <v>1.1000000000000001E-3</v>
      </c>
      <c r="T47">
        <v>0.65</v>
      </c>
      <c r="U47">
        <v>0.2</v>
      </c>
      <c r="V47">
        <v>0.65</v>
      </c>
      <c r="W47">
        <v>-0.45</v>
      </c>
      <c r="X47">
        <v>0.3</v>
      </c>
      <c r="Y47">
        <v>0.15</v>
      </c>
      <c r="Z47">
        <v>0.15</v>
      </c>
    </row>
    <row r="48" spans="1:26" hidden="1" x14ac:dyDescent="0.3">
      <c r="A48">
        <v>47</v>
      </c>
      <c r="B48">
        <f>Tabelle1[[#This Row],[Mean Bias]]-Tabelle1[[#This Row],[Lower Bound Bias]]</f>
        <v>2.7000000000000079E-3</v>
      </c>
      <c r="C48">
        <v>-0.14330000000000001</v>
      </c>
      <c r="D48">
        <v>-0.1406</v>
      </c>
      <c r="E48">
        <v>-0.13780000000000001</v>
      </c>
      <c r="F48">
        <f>Tabelle1[[#This Row],[Upper Bound Bias]]-Tabelle1[[#This Row],[Mean Bias]]</f>
        <v>2.7999999999999969E-3</v>
      </c>
      <c r="G48">
        <v>8.0000000000000004E-4</v>
      </c>
      <c r="H48">
        <f>Tabelle1[[#This Row],[Mean NO SEX]]-Tabelle1[[#This Row],[Lower Bound NO SEX]]</f>
        <v>3.1999999999999806E-3</v>
      </c>
      <c r="I48">
        <v>-0.14099999999999999</v>
      </c>
      <c r="J48">
        <v>-0.13780000000000001</v>
      </c>
      <c r="K48">
        <v>-0.13450000000000001</v>
      </c>
      <c r="L48">
        <f>Tabelle1[[#This Row],[Upper Bound NO SEX]]-Tabelle1[[#This Row],[Mean NO SEX]]</f>
        <v>3.2999999999999974E-3</v>
      </c>
      <c r="M48">
        <v>8.9999999999999998E-4</v>
      </c>
      <c r="N48">
        <f>Tabelle1[[#This Row],[Mean NO SEX INF]]-Tabelle1[[#This Row],[Lower Bound NO SEX INF]]</f>
        <v>3.4000000000000141E-3</v>
      </c>
      <c r="O48">
        <v>-0.1353</v>
      </c>
      <c r="P48">
        <v>-0.13189999999999999</v>
      </c>
      <c r="Q48">
        <v>-0.1285</v>
      </c>
      <c r="R48">
        <f>Tabelle1[[#This Row],[Upper Bound NO SEX INF]]-Tabelle1[[#This Row],[Mean NO SEX INF]]</f>
        <v>3.3999999999999864E-3</v>
      </c>
      <c r="S48">
        <v>8.9999999999999998E-4</v>
      </c>
      <c r="T48">
        <v>0.65</v>
      </c>
      <c r="U48">
        <v>0.35</v>
      </c>
      <c r="V48">
        <v>0.05</v>
      </c>
      <c r="W48">
        <v>0.3</v>
      </c>
      <c r="X48">
        <v>0.15</v>
      </c>
      <c r="Y48">
        <v>0.45</v>
      </c>
      <c r="Z48">
        <v>-0.3</v>
      </c>
    </row>
    <row r="49" spans="1:26" hidden="1" x14ac:dyDescent="0.3">
      <c r="A49">
        <v>48</v>
      </c>
      <c r="B49">
        <f>Tabelle1[[#This Row],[Mean Bias]]-Tabelle1[[#This Row],[Lower Bound Bias]]</f>
        <v>3.4999999999999962E-3</v>
      </c>
      <c r="C49">
        <v>-5.4199999999999998E-2</v>
      </c>
      <c r="D49">
        <v>-5.0700000000000002E-2</v>
      </c>
      <c r="E49">
        <v>-4.7100000000000003E-2</v>
      </c>
      <c r="F49">
        <f>Tabelle1[[#This Row],[Upper Bound Bias]]-Tabelle1[[#This Row],[Mean Bias]]</f>
        <v>3.599999999999999E-3</v>
      </c>
      <c r="G49">
        <v>1E-3</v>
      </c>
      <c r="H49">
        <f>Tabelle1[[#This Row],[Mean NO SEX]]-Tabelle1[[#This Row],[Lower Bound NO SEX]]</f>
        <v>3.7000000000000019E-3</v>
      </c>
      <c r="I49">
        <v>-5.2900000000000003E-2</v>
      </c>
      <c r="J49">
        <v>-4.9200000000000001E-2</v>
      </c>
      <c r="K49">
        <v>-4.5499999999999999E-2</v>
      </c>
      <c r="L49">
        <f>Tabelle1[[#This Row],[Upper Bound NO SEX]]-Tabelle1[[#This Row],[Mean NO SEX]]</f>
        <v>3.7000000000000019E-3</v>
      </c>
      <c r="M49">
        <v>1E-3</v>
      </c>
      <c r="N49">
        <f>Tabelle1[[#This Row],[Mean NO SEX INF]]-Tabelle1[[#This Row],[Lower Bound NO SEX INF]]</f>
        <v>3.7999999999999978E-3</v>
      </c>
      <c r="O49">
        <v>-4.9599999999999998E-2</v>
      </c>
      <c r="P49">
        <v>-4.58E-2</v>
      </c>
      <c r="Q49">
        <v>-4.2099999999999999E-2</v>
      </c>
      <c r="R49">
        <f>Tabelle1[[#This Row],[Upper Bound NO SEX INF]]-Tabelle1[[#This Row],[Mean NO SEX INF]]</f>
        <v>3.7000000000000019E-3</v>
      </c>
      <c r="S49">
        <v>1E-3</v>
      </c>
      <c r="T49">
        <v>0.65</v>
      </c>
      <c r="U49">
        <v>0.35</v>
      </c>
      <c r="V49">
        <v>0.2</v>
      </c>
      <c r="W49">
        <v>0.15</v>
      </c>
      <c r="X49">
        <v>0.15</v>
      </c>
      <c r="Y49">
        <v>0.3</v>
      </c>
      <c r="Z49">
        <v>-0.15</v>
      </c>
    </row>
    <row r="50" spans="1:26" x14ac:dyDescent="0.3">
      <c r="A50">
        <v>49</v>
      </c>
      <c r="B50">
        <f>Tabelle1[[#This Row],[Mean Bias]]-Tabelle1[[#This Row],[Lower Bound Bias]]</f>
        <v>3.7999999999999996E-3</v>
      </c>
      <c r="C50">
        <v>-6.4999999999999997E-3</v>
      </c>
      <c r="D50">
        <v>-2.7000000000000001E-3</v>
      </c>
      <c r="E50">
        <v>1.1000000000000001E-3</v>
      </c>
      <c r="F50">
        <f>Tabelle1[[#This Row],[Upper Bound Bias]]-Tabelle1[[#This Row],[Mean Bias]]</f>
        <v>3.8000000000000004E-3</v>
      </c>
      <c r="G50">
        <v>1.1000000000000001E-3</v>
      </c>
      <c r="H50">
        <f>Tabelle1[[#This Row],[Mean NO SEX]]-Tabelle1[[#This Row],[Lower Bound NO SEX]]</f>
        <v>4.0000000000000001E-3</v>
      </c>
      <c r="I50">
        <v>-7.0000000000000001E-3</v>
      </c>
      <c r="J50">
        <v>-3.0000000000000001E-3</v>
      </c>
      <c r="K50">
        <v>1.1000000000000001E-3</v>
      </c>
      <c r="L50">
        <f>Tabelle1[[#This Row],[Upper Bound NO SEX]]-Tabelle1[[#This Row],[Mean NO SEX]]</f>
        <v>4.1000000000000003E-3</v>
      </c>
      <c r="M50">
        <v>1.1000000000000001E-3</v>
      </c>
      <c r="N50">
        <f>Tabelle1[[#This Row],[Mean NO SEX INF]]-Tabelle1[[#This Row],[Lower Bound NO SEX INF]]</f>
        <v>4.2000000000000006E-3</v>
      </c>
      <c r="O50">
        <v>-7.4000000000000003E-3</v>
      </c>
      <c r="P50">
        <v>-3.2000000000000002E-3</v>
      </c>
      <c r="Q50">
        <v>1E-3</v>
      </c>
      <c r="R50">
        <f>Tabelle1[[#This Row],[Upper Bound NO SEX INF]]-Tabelle1[[#This Row],[Mean NO SEX INF]]</f>
        <v>4.2000000000000006E-3</v>
      </c>
      <c r="S50">
        <v>1.1999999999999999E-3</v>
      </c>
      <c r="T50">
        <v>0.65</v>
      </c>
      <c r="U50">
        <v>0.35</v>
      </c>
      <c r="V50">
        <v>0.35</v>
      </c>
      <c r="W50">
        <v>0</v>
      </c>
      <c r="X50">
        <v>0.15</v>
      </c>
      <c r="Y50">
        <v>0.15</v>
      </c>
      <c r="Z50">
        <v>0</v>
      </c>
    </row>
    <row r="51" spans="1:26" hidden="1" x14ac:dyDescent="0.3">
      <c r="A51">
        <v>50</v>
      </c>
      <c r="B51">
        <f>Tabelle1[[#This Row],[Mean Bias]]-Tabelle1[[#This Row],[Lower Bound Bias]]</f>
        <v>4.4999999999999997E-3</v>
      </c>
      <c r="C51">
        <v>4.7000000000000002E-3</v>
      </c>
      <c r="D51">
        <v>9.1999999999999998E-3</v>
      </c>
      <c r="E51">
        <v>1.37E-2</v>
      </c>
      <c r="F51">
        <f>Tabelle1[[#This Row],[Upper Bound Bias]]-Tabelle1[[#This Row],[Mean Bias]]</f>
        <v>4.5000000000000005E-3</v>
      </c>
      <c r="G51">
        <v>1.1999999999999999E-3</v>
      </c>
      <c r="H51">
        <f>Tabelle1[[#This Row],[Mean NO SEX]]-Tabelle1[[#This Row],[Lower Bound NO SEX]]</f>
        <v>4.3E-3</v>
      </c>
      <c r="I51">
        <v>7.7000000000000002E-3</v>
      </c>
      <c r="J51">
        <v>1.2E-2</v>
      </c>
      <c r="K51">
        <v>1.6400000000000001E-2</v>
      </c>
      <c r="L51">
        <f>Tabelle1[[#This Row],[Upper Bound NO SEX]]-Tabelle1[[#This Row],[Mean NO SEX]]</f>
        <v>4.4000000000000011E-3</v>
      </c>
      <c r="M51">
        <v>1.1999999999999999E-3</v>
      </c>
      <c r="N51">
        <f>Tabelle1[[#This Row],[Mean NO SEX INF]]-Tabelle1[[#This Row],[Lower Bound NO SEX INF]]</f>
        <v>4.4000000000000011E-3</v>
      </c>
      <c r="O51">
        <v>7.7999999999999996E-3</v>
      </c>
      <c r="P51">
        <v>1.2200000000000001E-2</v>
      </c>
      <c r="Q51">
        <v>1.66E-2</v>
      </c>
      <c r="R51">
        <f>Tabelle1[[#This Row],[Upper Bound NO SEX INF]]-Tabelle1[[#This Row],[Mean NO SEX INF]]</f>
        <v>4.3999999999999994E-3</v>
      </c>
      <c r="S51">
        <v>1.1999999999999999E-3</v>
      </c>
      <c r="T51">
        <v>0.65</v>
      </c>
      <c r="U51">
        <v>0.35</v>
      </c>
      <c r="V51">
        <v>0.5</v>
      </c>
      <c r="W51">
        <v>-0.15</v>
      </c>
      <c r="X51">
        <v>0.15</v>
      </c>
      <c r="Y51">
        <v>0</v>
      </c>
      <c r="Z51">
        <v>0.15</v>
      </c>
    </row>
    <row r="52" spans="1:26" hidden="1" x14ac:dyDescent="0.3">
      <c r="A52">
        <v>51</v>
      </c>
      <c r="B52">
        <f>Tabelle1[[#This Row],[Mean Bias]]-Tabelle1[[#This Row],[Lower Bound Bias]]</f>
        <v>4.4999999999999997E-3</v>
      </c>
      <c r="C52">
        <v>-8.6E-3</v>
      </c>
      <c r="D52">
        <v>-4.1000000000000003E-3</v>
      </c>
      <c r="E52">
        <v>2.9999999999999997E-4</v>
      </c>
      <c r="F52">
        <f>Tabelle1[[#This Row],[Upper Bound Bias]]-Tabelle1[[#This Row],[Mean Bias]]</f>
        <v>4.4000000000000003E-3</v>
      </c>
      <c r="G52">
        <v>1.1999999999999999E-3</v>
      </c>
      <c r="H52">
        <f>Tabelle1[[#This Row],[Mean NO SEX]]-Tabelle1[[#This Row],[Lower Bound NO SEX]]</f>
        <v>4.3999999999999994E-3</v>
      </c>
      <c r="I52">
        <v>-5.7999999999999996E-3</v>
      </c>
      <c r="J52">
        <v>-1.4E-3</v>
      </c>
      <c r="K52">
        <v>3.0000000000000001E-3</v>
      </c>
      <c r="L52">
        <f>Tabelle1[[#This Row],[Upper Bound NO SEX]]-Tabelle1[[#This Row],[Mean NO SEX]]</f>
        <v>4.4000000000000003E-3</v>
      </c>
      <c r="M52">
        <v>1.1999999999999999E-3</v>
      </c>
      <c r="N52">
        <f>Tabelle1[[#This Row],[Mean NO SEX INF]]-Tabelle1[[#This Row],[Lower Bound NO SEX INF]]</f>
        <v>4.1999999999999997E-3</v>
      </c>
      <c r="O52">
        <v>-1.6999999999999999E-3</v>
      </c>
      <c r="P52">
        <v>2.5000000000000001E-3</v>
      </c>
      <c r="Q52">
        <v>6.7000000000000002E-3</v>
      </c>
      <c r="R52">
        <f>Tabelle1[[#This Row],[Upper Bound NO SEX INF]]-Tabelle1[[#This Row],[Mean NO SEX INF]]</f>
        <v>4.2000000000000006E-3</v>
      </c>
      <c r="S52">
        <v>1.1999999999999999E-3</v>
      </c>
      <c r="T52">
        <v>0.65</v>
      </c>
      <c r="U52">
        <v>0.35</v>
      </c>
      <c r="V52">
        <v>0.65</v>
      </c>
      <c r="W52">
        <v>-0.3</v>
      </c>
      <c r="X52">
        <v>0.15</v>
      </c>
      <c r="Y52">
        <v>0.15</v>
      </c>
      <c r="Z52">
        <v>0</v>
      </c>
    </row>
    <row r="53" spans="1:26" hidden="1" x14ac:dyDescent="0.3">
      <c r="A53">
        <v>52</v>
      </c>
      <c r="B53">
        <f>Tabelle1[[#This Row],[Mean Bias]]-Tabelle1[[#This Row],[Lower Bound Bias]]</f>
        <v>3.7000000000000019E-3</v>
      </c>
      <c r="C53">
        <v>-5.45E-2</v>
      </c>
      <c r="D53">
        <v>-5.0799999999999998E-2</v>
      </c>
      <c r="E53">
        <v>-4.7100000000000003E-2</v>
      </c>
      <c r="F53">
        <f>Tabelle1[[#This Row],[Upper Bound Bias]]-Tabelle1[[#This Row],[Mean Bias]]</f>
        <v>3.699999999999995E-3</v>
      </c>
      <c r="G53">
        <v>1E-3</v>
      </c>
      <c r="H53">
        <f>Tabelle1[[#This Row],[Mean NO SEX]]-Tabelle1[[#This Row],[Lower Bound NO SEX]]</f>
        <v>3.9000000000000007E-3</v>
      </c>
      <c r="I53">
        <v>-4.99E-2</v>
      </c>
      <c r="J53">
        <v>-4.5999999999999999E-2</v>
      </c>
      <c r="K53">
        <v>-4.2000000000000003E-2</v>
      </c>
      <c r="L53">
        <f>Tabelle1[[#This Row],[Upper Bound NO SEX]]-Tabelle1[[#This Row],[Mean NO SEX]]</f>
        <v>3.9999999999999966E-3</v>
      </c>
      <c r="M53">
        <v>1.1000000000000001E-3</v>
      </c>
      <c r="N53">
        <f>Tabelle1[[#This Row],[Mean NO SEX INF]]-Tabelle1[[#This Row],[Lower Bound NO SEX INF]]</f>
        <v>4.0999999999999995E-3</v>
      </c>
      <c r="O53">
        <v>-4.02E-2</v>
      </c>
      <c r="P53">
        <v>-3.61E-2</v>
      </c>
      <c r="Q53">
        <v>-3.2000000000000001E-2</v>
      </c>
      <c r="R53">
        <f>Tabelle1[[#This Row],[Upper Bound NO SEX INF]]-Tabelle1[[#This Row],[Mean NO SEX INF]]</f>
        <v>4.0999999999999995E-3</v>
      </c>
      <c r="S53">
        <v>1.1000000000000001E-3</v>
      </c>
      <c r="T53">
        <v>0.65</v>
      </c>
      <c r="U53">
        <v>0.35</v>
      </c>
      <c r="V53">
        <v>0.8</v>
      </c>
      <c r="W53">
        <v>-0.45</v>
      </c>
      <c r="X53">
        <v>0.15</v>
      </c>
      <c r="Y53">
        <v>0.3</v>
      </c>
      <c r="Z53">
        <v>-0.15</v>
      </c>
    </row>
    <row r="54" spans="1:26" hidden="1" x14ac:dyDescent="0.3">
      <c r="A54">
        <v>53</v>
      </c>
      <c r="B54">
        <f>Tabelle1[[#This Row],[Mean Bias]]-Tabelle1[[#This Row],[Lower Bound Bias]]</f>
        <v>2.7999999999999969E-3</v>
      </c>
      <c r="C54">
        <v>-0.1575</v>
      </c>
      <c r="D54">
        <v>-0.1547</v>
      </c>
      <c r="E54">
        <v>-0.15190000000000001</v>
      </c>
      <c r="F54">
        <f>Tabelle1[[#This Row],[Upper Bound Bias]]-Tabelle1[[#This Row],[Mean Bias]]</f>
        <v>2.7999999999999969E-3</v>
      </c>
      <c r="G54">
        <v>8.0000000000000004E-4</v>
      </c>
      <c r="H54">
        <f>Tabelle1[[#This Row],[Mean NO SEX]]-Tabelle1[[#This Row],[Lower Bound NO SEX]]</f>
        <v>3.0000000000000027E-3</v>
      </c>
      <c r="I54">
        <v>-0.14910000000000001</v>
      </c>
      <c r="J54">
        <v>-0.14610000000000001</v>
      </c>
      <c r="K54">
        <v>-0.1431</v>
      </c>
      <c r="L54">
        <f>Tabelle1[[#This Row],[Upper Bound NO SEX]]-Tabelle1[[#This Row],[Mean NO SEX]]</f>
        <v>3.0000000000000027E-3</v>
      </c>
      <c r="M54">
        <v>8.0000000000000004E-4</v>
      </c>
      <c r="N54">
        <f>Tabelle1[[#This Row],[Mean NO SEX INF]]-Tabelle1[[#This Row],[Lower Bound NO SEX INF]]</f>
        <v>3.2000000000000084E-3</v>
      </c>
      <c r="O54">
        <v>-0.14050000000000001</v>
      </c>
      <c r="P54">
        <v>-0.13730000000000001</v>
      </c>
      <c r="Q54">
        <v>-0.1341</v>
      </c>
      <c r="R54">
        <f>Tabelle1[[#This Row],[Upper Bound NO SEX INF]]-Tabelle1[[#This Row],[Mean NO SEX INF]]</f>
        <v>3.2000000000000084E-3</v>
      </c>
      <c r="S54">
        <v>8.9999999999999998E-4</v>
      </c>
      <c r="T54">
        <v>0.65</v>
      </c>
      <c r="U54">
        <v>0.5</v>
      </c>
      <c r="V54">
        <v>0.05</v>
      </c>
      <c r="W54">
        <v>0.45</v>
      </c>
      <c r="X54">
        <v>0</v>
      </c>
      <c r="Y54">
        <v>0.45</v>
      </c>
      <c r="Z54">
        <v>-0.45</v>
      </c>
    </row>
    <row r="55" spans="1:26" hidden="1" x14ac:dyDescent="0.3">
      <c r="A55">
        <v>54</v>
      </c>
      <c r="B55">
        <f>Tabelle1[[#This Row],[Mean Bias]]-Tabelle1[[#This Row],[Lower Bound Bias]]</f>
        <v>3.9000000000000007E-3</v>
      </c>
      <c r="C55">
        <v>-6.8199999999999997E-2</v>
      </c>
      <c r="D55">
        <v>-6.4299999999999996E-2</v>
      </c>
      <c r="E55">
        <v>-6.0499999999999998E-2</v>
      </c>
      <c r="F55">
        <f>Tabelle1[[#This Row],[Upper Bound Bias]]-Tabelle1[[#This Row],[Mean Bias]]</f>
        <v>3.7999999999999978E-3</v>
      </c>
      <c r="G55">
        <v>1.1000000000000001E-3</v>
      </c>
      <c r="H55">
        <f>Tabelle1[[#This Row],[Mean NO SEX]]-Tabelle1[[#This Row],[Lower Bound NO SEX]]</f>
        <v>3.7999999999999909E-3</v>
      </c>
      <c r="I55">
        <v>-6.4199999999999993E-2</v>
      </c>
      <c r="J55">
        <v>-6.0400000000000002E-2</v>
      </c>
      <c r="K55">
        <v>-5.6599999999999998E-2</v>
      </c>
      <c r="L55">
        <f>Tabelle1[[#This Row],[Upper Bound NO SEX]]-Tabelle1[[#This Row],[Mean NO SEX]]</f>
        <v>3.8000000000000048E-3</v>
      </c>
      <c r="M55">
        <v>1.1000000000000001E-3</v>
      </c>
      <c r="N55">
        <f>Tabelle1[[#This Row],[Mean NO SEX INF]]-Tabelle1[[#This Row],[Lower Bound NO SEX INF]]</f>
        <v>4.0999999999999995E-3</v>
      </c>
      <c r="O55">
        <v>-6.0900000000000003E-2</v>
      </c>
      <c r="P55">
        <v>-5.6800000000000003E-2</v>
      </c>
      <c r="Q55">
        <v>-5.2699999999999997E-2</v>
      </c>
      <c r="R55">
        <f>Tabelle1[[#This Row],[Upper Bound NO SEX INF]]-Tabelle1[[#This Row],[Mean NO SEX INF]]</f>
        <v>4.1000000000000064E-3</v>
      </c>
      <c r="S55">
        <v>1.1000000000000001E-3</v>
      </c>
      <c r="T55">
        <v>0.65</v>
      </c>
      <c r="U55">
        <v>0.5</v>
      </c>
      <c r="V55">
        <v>0.2</v>
      </c>
      <c r="W55">
        <v>0.3</v>
      </c>
      <c r="X55">
        <v>0</v>
      </c>
      <c r="Y55">
        <v>0.3</v>
      </c>
      <c r="Z55">
        <v>-0.3</v>
      </c>
    </row>
    <row r="56" spans="1:26" hidden="1" x14ac:dyDescent="0.3">
      <c r="A56">
        <v>55</v>
      </c>
      <c r="B56">
        <f>Tabelle1[[#This Row],[Mean Bias]]-Tabelle1[[#This Row],[Lower Bound Bias]]</f>
        <v>4.0000000000000001E-3</v>
      </c>
      <c r="C56">
        <v>-2.1999999999999999E-2</v>
      </c>
      <c r="D56">
        <v>-1.7999999999999999E-2</v>
      </c>
      <c r="E56">
        <v>-1.4E-2</v>
      </c>
      <c r="F56">
        <f>Tabelle1[[#This Row],[Upper Bound Bias]]-Tabelle1[[#This Row],[Mean Bias]]</f>
        <v>3.9999999999999983E-3</v>
      </c>
      <c r="G56">
        <v>1.1000000000000001E-3</v>
      </c>
      <c r="H56">
        <f>Tabelle1[[#This Row],[Mean NO SEX]]-Tabelle1[[#This Row],[Lower Bound NO SEX]]</f>
        <v>4.0999999999999995E-3</v>
      </c>
      <c r="I56">
        <v>-2.1499999999999998E-2</v>
      </c>
      <c r="J56">
        <v>-1.7399999999999999E-2</v>
      </c>
      <c r="K56">
        <v>-1.32E-2</v>
      </c>
      <c r="L56">
        <f>Tabelle1[[#This Row],[Upper Bound NO SEX]]-Tabelle1[[#This Row],[Mean NO SEX]]</f>
        <v>4.1999999999999989E-3</v>
      </c>
      <c r="M56">
        <v>1.1999999999999999E-3</v>
      </c>
      <c r="N56">
        <f>Tabelle1[[#This Row],[Mean NO SEX INF]]-Tabelle1[[#This Row],[Lower Bound NO SEX INF]]</f>
        <v>4.1999999999999989E-3</v>
      </c>
      <c r="O56">
        <v>-2.1299999999999999E-2</v>
      </c>
      <c r="P56">
        <v>-1.7100000000000001E-2</v>
      </c>
      <c r="Q56">
        <v>-1.2999999999999999E-2</v>
      </c>
      <c r="R56">
        <f>Tabelle1[[#This Row],[Upper Bound NO SEX INF]]-Tabelle1[[#This Row],[Mean NO SEX INF]]</f>
        <v>4.1000000000000012E-3</v>
      </c>
      <c r="S56">
        <v>1.1999999999999999E-3</v>
      </c>
      <c r="T56">
        <v>0.65</v>
      </c>
      <c r="U56">
        <v>0.5</v>
      </c>
      <c r="V56">
        <v>0.35</v>
      </c>
      <c r="W56">
        <v>0.15</v>
      </c>
      <c r="X56">
        <v>0</v>
      </c>
      <c r="Y56">
        <v>0.15</v>
      </c>
      <c r="Z56">
        <v>-0.15</v>
      </c>
    </row>
    <row r="57" spans="1:26" x14ac:dyDescent="0.3">
      <c r="A57">
        <v>56</v>
      </c>
      <c r="B57">
        <f>Tabelle1[[#This Row],[Mean Bias]]-Tabelle1[[#This Row],[Lower Bound Bias]]</f>
        <v>4.0000000000000001E-3</v>
      </c>
      <c r="C57">
        <v>-9.1999999999999998E-3</v>
      </c>
      <c r="D57">
        <v>-5.1999999999999998E-3</v>
      </c>
      <c r="E57">
        <v>-1.1000000000000001E-3</v>
      </c>
      <c r="F57">
        <f>Tabelle1[[#This Row],[Upper Bound Bias]]-Tabelle1[[#This Row],[Mean Bias]]</f>
        <v>4.0999999999999995E-3</v>
      </c>
      <c r="G57">
        <v>1.1000000000000001E-3</v>
      </c>
      <c r="H57">
        <f>Tabelle1[[#This Row],[Mean NO SEX]]-Tabelle1[[#This Row],[Lower Bound NO SEX]]</f>
        <v>4.0999999999999995E-3</v>
      </c>
      <c r="I57">
        <v>-9.4999999999999998E-3</v>
      </c>
      <c r="J57">
        <v>-5.4000000000000003E-3</v>
      </c>
      <c r="K57">
        <v>-1.4E-3</v>
      </c>
      <c r="L57">
        <f>Tabelle1[[#This Row],[Upper Bound NO SEX]]-Tabelle1[[#This Row],[Mean NO SEX]]</f>
        <v>4.0000000000000001E-3</v>
      </c>
      <c r="M57">
        <v>1.1000000000000001E-3</v>
      </c>
      <c r="N57">
        <f>Tabelle1[[#This Row],[Mean NO SEX INF]]-Tabelle1[[#This Row],[Lower Bound NO SEX INF]]</f>
        <v>4.0000000000000001E-3</v>
      </c>
      <c r="O57">
        <v>-9.7000000000000003E-3</v>
      </c>
      <c r="P57">
        <v>-5.7000000000000002E-3</v>
      </c>
      <c r="Q57">
        <v>-1.6999999999999999E-3</v>
      </c>
      <c r="R57">
        <f>Tabelle1[[#This Row],[Upper Bound NO SEX INF]]-Tabelle1[[#This Row],[Mean NO SEX INF]]</f>
        <v>4.0000000000000001E-3</v>
      </c>
      <c r="S57">
        <v>1.1000000000000001E-3</v>
      </c>
      <c r="T57">
        <v>0.65</v>
      </c>
      <c r="U57">
        <v>0.5</v>
      </c>
      <c r="V57">
        <v>0.5</v>
      </c>
      <c r="W57">
        <v>0</v>
      </c>
      <c r="X57">
        <v>0</v>
      </c>
      <c r="Y57">
        <v>0</v>
      </c>
      <c r="Z57">
        <v>0</v>
      </c>
    </row>
    <row r="58" spans="1:26" hidden="1" x14ac:dyDescent="0.3">
      <c r="A58">
        <v>57</v>
      </c>
      <c r="B58">
        <f>Tabelle1[[#This Row],[Mean Bias]]-Tabelle1[[#This Row],[Lower Bound Bias]]</f>
        <v>3.9000000000000007E-3</v>
      </c>
      <c r="C58">
        <v>-2.3099999999999999E-2</v>
      </c>
      <c r="D58">
        <v>-1.9199999999999998E-2</v>
      </c>
      <c r="E58">
        <v>-1.54E-2</v>
      </c>
      <c r="F58">
        <f>Tabelle1[[#This Row],[Upper Bound Bias]]-Tabelle1[[#This Row],[Mean Bias]]</f>
        <v>3.7999999999999978E-3</v>
      </c>
      <c r="G58">
        <v>1.1000000000000001E-3</v>
      </c>
      <c r="H58">
        <f>Tabelle1[[#This Row],[Mean NO SEX]]-Tabelle1[[#This Row],[Lower Bound NO SEX]]</f>
        <v>3.9000000000000007E-3</v>
      </c>
      <c r="I58">
        <v>-2.2800000000000001E-2</v>
      </c>
      <c r="J58">
        <v>-1.89E-2</v>
      </c>
      <c r="K58">
        <v>-1.5100000000000001E-2</v>
      </c>
      <c r="L58">
        <f>Tabelle1[[#This Row],[Upper Bound NO SEX]]-Tabelle1[[#This Row],[Mean NO SEX]]</f>
        <v>3.7999999999999996E-3</v>
      </c>
      <c r="M58">
        <v>1.1000000000000001E-3</v>
      </c>
      <c r="N58">
        <f>Tabelle1[[#This Row],[Mean NO SEX INF]]-Tabelle1[[#This Row],[Lower Bound NO SEX INF]]</f>
        <v>4.0000000000000001E-3</v>
      </c>
      <c r="O58">
        <v>-2.0799999999999999E-2</v>
      </c>
      <c r="P58">
        <v>-1.6799999999999999E-2</v>
      </c>
      <c r="Q58">
        <v>-1.2800000000000001E-2</v>
      </c>
      <c r="R58">
        <f>Tabelle1[[#This Row],[Upper Bound NO SEX INF]]-Tabelle1[[#This Row],[Mean NO SEX INF]]</f>
        <v>3.9999999999999983E-3</v>
      </c>
      <c r="S58">
        <v>1.1000000000000001E-3</v>
      </c>
      <c r="T58">
        <v>0.65</v>
      </c>
      <c r="U58">
        <v>0.5</v>
      </c>
      <c r="V58">
        <v>0.65</v>
      </c>
      <c r="W58">
        <v>-0.15</v>
      </c>
      <c r="X58">
        <v>0</v>
      </c>
      <c r="Y58">
        <v>0.15</v>
      </c>
      <c r="Z58">
        <v>-0.15</v>
      </c>
    </row>
    <row r="59" spans="1:26" hidden="1" x14ac:dyDescent="0.3">
      <c r="A59">
        <v>58</v>
      </c>
      <c r="B59">
        <f>Tabelle1[[#This Row],[Mean Bias]]-Tabelle1[[#This Row],[Lower Bound Bias]]</f>
        <v>3.8000000000000117E-3</v>
      </c>
      <c r="C59">
        <v>-6.9000000000000006E-2</v>
      </c>
      <c r="D59">
        <v>-6.5199999999999994E-2</v>
      </c>
      <c r="E59">
        <v>-6.1400000000000003E-2</v>
      </c>
      <c r="F59">
        <f>Tabelle1[[#This Row],[Upper Bound Bias]]-Tabelle1[[#This Row],[Mean Bias]]</f>
        <v>3.7999999999999909E-3</v>
      </c>
      <c r="G59">
        <v>1E-3</v>
      </c>
      <c r="H59">
        <f>Tabelle1[[#This Row],[Mean NO SEX]]-Tabelle1[[#This Row],[Lower Bound NO SEX]]</f>
        <v>3.7000000000000088E-3</v>
      </c>
      <c r="I59">
        <v>-6.5600000000000006E-2</v>
      </c>
      <c r="J59">
        <v>-6.1899999999999997E-2</v>
      </c>
      <c r="K59">
        <v>-5.8299999999999998E-2</v>
      </c>
      <c r="L59">
        <f>Tabelle1[[#This Row],[Upper Bound NO SEX]]-Tabelle1[[#This Row],[Mean NO SEX]]</f>
        <v>3.599999999999999E-3</v>
      </c>
      <c r="M59">
        <v>1E-3</v>
      </c>
      <c r="N59">
        <f>Tabelle1[[#This Row],[Mean NO SEX INF]]-Tabelle1[[#This Row],[Lower Bound NO SEX INF]]</f>
        <v>3.8000000000000048E-3</v>
      </c>
      <c r="O59">
        <v>-6.0900000000000003E-2</v>
      </c>
      <c r="P59">
        <v>-5.7099999999999998E-2</v>
      </c>
      <c r="Q59">
        <v>-5.33E-2</v>
      </c>
      <c r="R59">
        <f>Tabelle1[[#This Row],[Upper Bound NO SEX INF]]-Tabelle1[[#This Row],[Mean NO SEX INF]]</f>
        <v>3.7999999999999978E-3</v>
      </c>
      <c r="S59">
        <v>1.1000000000000001E-3</v>
      </c>
      <c r="T59">
        <v>0.65</v>
      </c>
      <c r="U59">
        <v>0.5</v>
      </c>
      <c r="V59">
        <v>0.8</v>
      </c>
      <c r="W59">
        <v>-0.3</v>
      </c>
      <c r="X59">
        <v>0</v>
      </c>
      <c r="Y59">
        <v>0.3</v>
      </c>
      <c r="Z59">
        <v>-0.3</v>
      </c>
    </row>
    <row r="60" spans="1:26" hidden="1" x14ac:dyDescent="0.3">
      <c r="A60">
        <v>59</v>
      </c>
      <c r="B60">
        <f>Tabelle1[[#This Row],[Mean Bias]]-Tabelle1[[#This Row],[Lower Bound Bias]]</f>
        <v>2.7999999999999969E-3</v>
      </c>
      <c r="C60">
        <v>-0.15809999999999999</v>
      </c>
      <c r="D60">
        <v>-0.15529999999999999</v>
      </c>
      <c r="E60">
        <v>-0.15260000000000001</v>
      </c>
      <c r="F60">
        <f>Tabelle1[[#This Row],[Upper Bound Bias]]-Tabelle1[[#This Row],[Mean Bias]]</f>
        <v>2.6999999999999802E-3</v>
      </c>
      <c r="G60">
        <v>8.0000000000000004E-4</v>
      </c>
      <c r="H60">
        <f>Tabelle1[[#This Row],[Mean NO SEX]]-Tabelle1[[#This Row],[Lower Bound NO SEX]]</f>
        <v>2.9000000000000137E-3</v>
      </c>
      <c r="I60">
        <v>-0.1507</v>
      </c>
      <c r="J60">
        <v>-0.14779999999999999</v>
      </c>
      <c r="K60">
        <v>-0.14480000000000001</v>
      </c>
      <c r="L60">
        <f>Tabelle1[[#This Row],[Upper Bound NO SEX]]-Tabelle1[[#This Row],[Mean NO SEX]]</f>
        <v>2.9999999999999749E-3</v>
      </c>
      <c r="M60">
        <v>8.0000000000000004E-4</v>
      </c>
      <c r="N60">
        <f>Tabelle1[[#This Row],[Mean NO SEX INF]]-Tabelle1[[#This Row],[Lower Bound NO SEX INF]]</f>
        <v>3.2999999999999974E-3</v>
      </c>
      <c r="O60">
        <v>-0.1394</v>
      </c>
      <c r="P60">
        <v>-0.1361</v>
      </c>
      <c r="Q60">
        <v>-0.13270000000000001</v>
      </c>
      <c r="R60">
        <f>Tabelle1[[#This Row],[Upper Bound NO SEX INF]]-Tabelle1[[#This Row],[Mean NO SEX INF]]</f>
        <v>3.3999999999999864E-3</v>
      </c>
      <c r="S60">
        <v>8.9999999999999998E-4</v>
      </c>
      <c r="T60">
        <v>0.65</v>
      </c>
      <c r="U60">
        <v>0.5</v>
      </c>
      <c r="V60">
        <v>0.95</v>
      </c>
      <c r="W60">
        <v>-0.45</v>
      </c>
      <c r="X60">
        <v>0</v>
      </c>
      <c r="Y60">
        <v>0.45</v>
      </c>
      <c r="Z60">
        <v>-0.45</v>
      </c>
    </row>
    <row r="61" spans="1:26" hidden="1" x14ac:dyDescent="0.3">
      <c r="A61">
        <v>60</v>
      </c>
      <c r="B61">
        <f>Tabelle1[[#This Row],[Mean Bias]]-Tabelle1[[#This Row],[Lower Bound Bias]]</f>
        <v>3.9000000000000007E-3</v>
      </c>
      <c r="C61">
        <v>-4.9399999999999999E-2</v>
      </c>
      <c r="D61">
        <v>-4.5499999999999999E-2</v>
      </c>
      <c r="E61">
        <v>-4.1700000000000001E-2</v>
      </c>
      <c r="F61">
        <f>Tabelle1[[#This Row],[Upper Bound Bias]]-Tabelle1[[#This Row],[Mean Bias]]</f>
        <v>3.7999999999999978E-3</v>
      </c>
      <c r="G61">
        <v>1.1000000000000001E-3</v>
      </c>
      <c r="H61">
        <f>Tabelle1[[#This Row],[Mean NO SEX]]-Tabelle1[[#This Row],[Lower Bound NO SEX]]</f>
        <v>3.9000000000000007E-3</v>
      </c>
      <c r="I61">
        <v>-4.53E-2</v>
      </c>
      <c r="J61">
        <v>-4.1399999999999999E-2</v>
      </c>
      <c r="K61">
        <v>-3.7499999999999999E-2</v>
      </c>
      <c r="L61">
        <f>Tabelle1[[#This Row],[Upper Bound NO SEX]]-Tabelle1[[#This Row],[Mean NO SEX]]</f>
        <v>3.9000000000000007E-3</v>
      </c>
      <c r="M61">
        <v>1.1000000000000001E-3</v>
      </c>
      <c r="N61">
        <f>Tabelle1[[#This Row],[Mean NO SEX INF]]-Tabelle1[[#This Row],[Lower Bound NO SEX INF]]</f>
        <v>4.0999999999999995E-3</v>
      </c>
      <c r="O61">
        <v>-3.5799999999999998E-2</v>
      </c>
      <c r="P61">
        <v>-3.1699999999999999E-2</v>
      </c>
      <c r="Q61">
        <v>-2.7699999999999999E-2</v>
      </c>
      <c r="R61">
        <f>Tabelle1[[#This Row],[Upper Bound NO SEX INF]]-Tabelle1[[#This Row],[Mean NO SEX INF]]</f>
        <v>4.0000000000000001E-3</v>
      </c>
      <c r="S61">
        <v>1.1000000000000001E-3</v>
      </c>
      <c r="T61">
        <v>0.65</v>
      </c>
      <c r="U61">
        <v>0.65</v>
      </c>
      <c r="V61">
        <v>0.2</v>
      </c>
      <c r="W61">
        <v>0.45</v>
      </c>
      <c r="X61">
        <v>0.15</v>
      </c>
      <c r="Y61">
        <v>0.3</v>
      </c>
      <c r="Z61">
        <v>-0.15</v>
      </c>
    </row>
    <row r="62" spans="1:26" hidden="1" x14ac:dyDescent="0.3">
      <c r="A62">
        <v>61</v>
      </c>
      <c r="B62">
        <f>Tabelle1[[#This Row],[Mean Bias]]-Tabelle1[[#This Row],[Lower Bound Bias]]</f>
        <v>3.8E-3</v>
      </c>
      <c r="C62">
        <v>-2E-3</v>
      </c>
      <c r="D62">
        <v>1.8E-3</v>
      </c>
      <c r="E62">
        <v>5.5999999999999999E-3</v>
      </c>
      <c r="F62">
        <f>Tabelle1[[#This Row],[Upper Bound Bias]]-Tabelle1[[#This Row],[Mean Bias]]</f>
        <v>3.8E-3</v>
      </c>
      <c r="G62">
        <v>1.1000000000000001E-3</v>
      </c>
      <c r="H62">
        <f>Tabelle1[[#This Row],[Mean NO SEX]]-Tabelle1[[#This Row],[Lower Bound NO SEX]]</f>
        <v>4.3E-3</v>
      </c>
      <c r="I62">
        <v>-2.8999999999999998E-3</v>
      </c>
      <c r="J62">
        <v>1.4E-3</v>
      </c>
      <c r="K62">
        <v>5.5999999999999999E-3</v>
      </c>
      <c r="L62">
        <f>Tabelle1[[#This Row],[Upper Bound NO SEX]]-Tabelle1[[#This Row],[Mean NO SEX]]</f>
        <v>4.1999999999999997E-3</v>
      </c>
      <c r="M62">
        <v>1.1999999999999999E-3</v>
      </c>
      <c r="N62">
        <f>Tabelle1[[#This Row],[Mean NO SEX INF]]-Tabelle1[[#This Row],[Lower Bound NO SEX INF]]</f>
        <v>4.0000000000000001E-3</v>
      </c>
      <c r="O62">
        <v>8.9999999999999998E-4</v>
      </c>
      <c r="P62">
        <v>4.8999999999999998E-3</v>
      </c>
      <c r="Q62">
        <v>8.9999999999999993E-3</v>
      </c>
      <c r="R62">
        <f>Tabelle1[[#This Row],[Upper Bound NO SEX INF]]-Tabelle1[[#This Row],[Mean NO SEX INF]]</f>
        <v>4.0999999999999995E-3</v>
      </c>
      <c r="S62">
        <v>1.1000000000000001E-3</v>
      </c>
      <c r="T62">
        <v>0.65</v>
      </c>
      <c r="U62">
        <v>0.65</v>
      </c>
      <c r="V62">
        <v>0.35</v>
      </c>
      <c r="W62">
        <v>0.3</v>
      </c>
      <c r="X62">
        <v>0.15</v>
      </c>
      <c r="Y62">
        <v>0.15</v>
      </c>
      <c r="Z62">
        <v>0</v>
      </c>
    </row>
    <row r="63" spans="1:26" hidden="1" x14ac:dyDescent="0.3">
      <c r="A63">
        <v>62</v>
      </c>
      <c r="B63">
        <f>Tabelle1[[#This Row],[Mean Bias]]-Tabelle1[[#This Row],[Lower Bound Bias]]</f>
        <v>3.9000000000000007E-3</v>
      </c>
      <c r="C63">
        <v>1.06E-2</v>
      </c>
      <c r="D63">
        <v>1.4500000000000001E-2</v>
      </c>
      <c r="E63">
        <v>1.83E-2</v>
      </c>
      <c r="F63">
        <f>Tabelle1[[#This Row],[Upper Bound Bias]]-Tabelle1[[#This Row],[Mean Bias]]</f>
        <v>3.7999999999999996E-3</v>
      </c>
      <c r="G63">
        <v>1.1000000000000001E-3</v>
      </c>
      <c r="H63">
        <f>Tabelle1[[#This Row],[Mean NO SEX]]-Tabelle1[[#This Row],[Lower Bound NO SEX]]</f>
        <v>3.7000000000000002E-3</v>
      </c>
      <c r="I63">
        <v>1.0999999999999999E-2</v>
      </c>
      <c r="J63">
        <v>1.47E-2</v>
      </c>
      <c r="K63">
        <v>1.84E-2</v>
      </c>
      <c r="L63">
        <f>Tabelle1[[#This Row],[Upper Bound NO SEX]]-Tabelle1[[#This Row],[Mean NO SEX]]</f>
        <v>3.7000000000000002E-3</v>
      </c>
      <c r="M63">
        <v>1E-3</v>
      </c>
      <c r="N63">
        <f>Tabelle1[[#This Row],[Mean NO SEX INF]]-Tabelle1[[#This Row],[Lower Bound NO SEX INF]]</f>
        <v>3.9000000000000007E-3</v>
      </c>
      <c r="O63">
        <v>1.1299999999999999E-2</v>
      </c>
      <c r="P63">
        <v>1.52E-2</v>
      </c>
      <c r="Q63">
        <v>1.9099999999999999E-2</v>
      </c>
      <c r="R63">
        <f>Tabelle1[[#This Row],[Upper Bound NO SEX INF]]-Tabelle1[[#This Row],[Mean NO SEX INF]]</f>
        <v>3.899999999999999E-3</v>
      </c>
      <c r="S63">
        <v>1.1000000000000001E-3</v>
      </c>
      <c r="T63">
        <v>0.65</v>
      </c>
      <c r="U63">
        <v>0.65</v>
      </c>
      <c r="V63">
        <v>0.5</v>
      </c>
      <c r="W63">
        <v>0.15</v>
      </c>
      <c r="X63">
        <v>0.15</v>
      </c>
      <c r="Y63">
        <v>0</v>
      </c>
      <c r="Z63">
        <v>0.15</v>
      </c>
    </row>
    <row r="64" spans="1:26" x14ac:dyDescent="0.3">
      <c r="A64">
        <v>63</v>
      </c>
      <c r="B64">
        <f>Tabelle1[[#This Row],[Mean Bias]]-Tabelle1[[#This Row],[Lower Bound Bias]]</f>
        <v>3.7999999999999996E-3</v>
      </c>
      <c r="C64">
        <v>-4.4999999999999997E-3</v>
      </c>
      <c r="D64">
        <v>-6.9999999999999999E-4</v>
      </c>
      <c r="E64">
        <v>3.0999999999999999E-3</v>
      </c>
      <c r="F64">
        <f>Tabelle1[[#This Row],[Upper Bound Bias]]-Tabelle1[[#This Row],[Mean Bias]]</f>
        <v>3.8E-3</v>
      </c>
      <c r="G64">
        <v>1E-3</v>
      </c>
      <c r="H64">
        <f>Tabelle1[[#This Row],[Mean NO SEX]]-Tabelle1[[#This Row],[Lower Bound NO SEX]]</f>
        <v>3.7000000000000002E-3</v>
      </c>
      <c r="I64">
        <v>-4.4000000000000003E-3</v>
      </c>
      <c r="J64">
        <v>-6.9999999999999999E-4</v>
      </c>
      <c r="K64">
        <v>3.0999999999999999E-3</v>
      </c>
      <c r="L64">
        <f>Tabelle1[[#This Row],[Upper Bound NO SEX]]-Tabelle1[[#This Row],[Mean NO SEX]]</f>
        <v>3.8E-3</v>
      </c>
      <c r="M64">
        <v>1E-3</v>
      </c>
      <c r="N64">
        <f>Tabelle1[[#This Row],[Mean NO SEX INF]]-Tabelle1[[#This Row],[Lower Bound NO SEX INF]]</f>
        <v>3.5999999999999999E-3</v>
      </c>
      <c r="O64">
        <v>-4.5999999999999999E-3</v>
      </c>
      <c r="P64">
        <v>-1E-3</v>
      </c>
      <c r="Q64">
        <v>2.5999999999999999E-3</v>
      </c>
      <c r="R64">
        <f>Tabelle1[[#This Row],[Upper Bound NO SEX INF]]-Tabelle1[[#This Row],[Mean NO SEX INF]]</f>
        <v>3.5999999999999999E-3</v>
      </c>
      <c r="S64">
        <v>1E-3</v>
      </c>
      <c r="T64">
        <v>0.65</v>
      </c>
      <c r="U64">
        <v>0.65</v>
      </c>
      <c r="V64">
        <v>0.65</v>
      </c>
      <c r="W64">
        <v>0</v>
      </c>
      <c r="X64">
        <v>0.15</v>
      </c>
      <c r="Y64">
        <v>0.15</v>
      </c>
      <c r="Z64">
        <v>0</v>
      </c>
    </row>
    <row r="65" spans="1:26" hidden="1" x14ac:dyDescent="0.3">
      <c r="A65">
        <v>64</v>
      </c>
      <c r="B65">
        <f>Tabelle1[[#This Row],[Mean Bias]]-Tabelle1[[#This Row],[Lower Bound Bias]]</f>
        <v>3.599999999999999E-3</v>
      </c>
      <c r="C65">
        <v>-4.9299999999999997E-2</v>
      </c>
      <c r="D65">
        <v>-4.5699999999999998E-2</v>
      </c>
      <c r="E65">
        <v>-4.2000000000000003E-2</v>
      </c>
      <c r="F65">
        <f>Tabelle1[[#This Row],[Upper Bound Bias]]-Tabelle1[[#This Row],[Mean Bias]]</f>
        <v>3.699999999999995E-3</v>
      </c>
      <c r="G65">
        <v>1E-3</v>
      </c>
      <c r="H65">
        <f>Tabelle1[[#This Row],[Mean NO SEX]]-Tabelle1[[#This Row],[Lower Bound NO SEX]]</f>
        <v>3.599999999999999E-3</v>
      </c>
      <c r="I65">
        <v>-4.8599999999999997E-2</v>
      </c>
      <c r="J65">
        <v>-4.4999999999999998E-2</v>
      </c>
      <c r="K65">
        <v>-4.1300000000000003E-2</v>
      </c>
      <c r="L65">
        <f>Tabelle1[[#This Row],[Upper Bound NO SEX]]-Tabelle1[[#This Row],[Mean NO SEX]]</f>
        <v>3.699999999999995E-3</v>
      </c>
      <c r="M65">
        <v>1E-3</v>
      </c>
      <c r="N65">
        <f>Tabelle1[[#This Row],[Mean NO SEX INF]]-Tabelle1[[#This Row],[Lower Bound NO SEX INF]]</f>
        <v>3.7000000000000019E-3</v>
      </c>
      <c r="O65">
        <v>-4.82E-2</v>
      </c>
      <c r="P65">
        <v>-4.4499999999999998E-2</v>
      </c>
      <c r="Q65">
        <v>-4.07E-2</v>
      </c>
      <c r="R65">
        <f>Tabelle1[[#This Row],[Upper Bound NO SEX INF]]-Tabelle1[[#This Row],[Mean NO SEX INF]]</f>
        <v>3.7999999999999978E-3</v>
      </c>
      <c r="S65">
        <v>1E-3</v>
      </c>
      <c r="T65">
        <v>0.65</v>
      </c>
      <c r="U65">
        <v>0.65</v>
      </c>
      <c r="V65">
        <v>0.8</v>
      </c>
      <c r="W65">
        <v>-0.15</v>
      </c>
      <c r="X65">
        <v>0.15</v>
      </c>
      <c r="Y65">
        <v>0.3</v>
      </c>
      <c r="Z65">
        <v>-0.15</v>
      </c>
    </row>
    <row r="66" spans="1:26" hidden="1" x14ac:dyDescent="0.3">
      <c r="A66">
        <v>65</v>
      </c>
      <c r="B66">
        <f>Tabelle1[[#This Row],[Mean Bias]]-Tabelle1[[#This Row],[Lower Bound Bias]]</f>
        <v>2.5999999999999912E-3</v>
      </c>
      <c r="C66">
        <v>-0.1386</v>
      </c>
      <c r="D66">
        <v>-0.13600000000000001</v>
      </c>
      <c r="E66">
        <v>-0.13350000000000001</v>
      </c>
      <c r="F66">
        <f>Tabelle1[[#This Row],[Upper Bound Bias]]-Tabelle1[[#This Row],[Mean Bias]]</f>
        <v>2.5000000000000022E-3</v>
      </c>
      <c r="G66">
        <v>6.9999999999999999E-4</v>
      </c>
      <c r="H66">
        <f>Tabelle1[[#This Row],[Mean NO SEX]]-Tabelle1[[#This Row],[Lower Bound NO SEX]]</f>
        <v>2.7000000000000079E-3</v>
      </c>
      <c r="I66">
        <v>-0.13550000000000001</v>
      </c>
      <c r="J66">
        <v>-0.1328</v>
      </c>
      <c r="K66">
        <v>-0.13020000000000001</v>
      </c>
      <c r="L66">
        <f>Tabelle1[[#This Row],[Upper Bound NO SEX]]-Tabelle1[[#This Row],[Mean NO SEX]]</f>
        <v>2.5999999999999912E-3</v>
      </c>
      <c r="M66">
        <v>6.9999999999999999E-4</v>
      </c>
      <c r="N66">
        <f>Tabelle1[[#This Row],[Mean NO SEX INF]]-Tabelle1[[#This Row],[Lower Bound NO SEX INF]]</f>
        <v>2.5999999999999912E-3</v>
      </c>
      <c r="O66">
        <v>-0.129</v>
      </c>
      <c r="P66">
        <v>-0.12640000000000001</v>
      </c>
      <c r="Q66">
        <v>-0.1237</v>
      </c>
      <c r="R66">
        <f>Tabelle1[[#This Row],[Upper Bound NO SEX INF]]-Tabelle1[[#This Row],[Mean NO SEX INF]]</f>
        <v>2.7000000000000079E-3</v>
      </c>
      <c r="S66">
        <v>6.9999999999999999E-4</v>
      </c>
      <c r="T66">
        <v>0.65</v>
      </c>
      <c r="U66">
        <v>0.65</v>
      </c>
      <c r="V66">
        <v>0.95</v>
      </c>
      <c r="W66">
        <v>-0.3</v>
      </c>
      <c r="X66">
        <v>0.15</v>
      </c>
      <c r="Y66">
        <v>0.45</v>
      </c>
      <c r="Z66">
        <v>-0.3</v>
      </c>
    </row>
    <row r="67" spans="1:26" hidden="1" x14ac:dyDescent="0.3">
      <c r="A67">
        <v>66</v>
      </c>
      <c r="B67">
        <f>Tabelle1[[#This Row],[Mean Bias]]-Tabelle1[[#This Row],[Lower Bound Bias]]</f>
        <v>3.599999999999999E-3</v>
      </c>
      <c r="C67">
        <v>4.7399999999999998E-2</v>
      </c>
      <c r="D67">
        <v>5.0999999999999997E-2</v>
      </c>
      <c r="E67">
        <v>5.4699999999999999E-2</v>
      </c>
      <c r="F67">
        <f>Tabelle1[[#This Row],[Upper Bound Bias]]-Tabelle1[[#This Row],[Mean Bias]]</f>
        <v>3.7000000000000019E-3</v>
      </c>
      <c r="G67">
        <v>1E-3</v>
      </c>
      <c r="H67">
        <f>Tabelle1[[#This Row],[Mean NO SEX]]-Tabelle1[[#This Row],[Lower Bound NO SEX]]</f>
        <v>3.599999999999999E-3</v>
      </c>
      <c r="I67">
        <v>4.9000000000000002E-2</v>
      </c>
      <c r="J67">
        <v>5.2600000000000001E-2</v>
      </c>
      <c r="K67">
        <v>5.62E-2</v>
      </c>
      <c r="L67">
        <f>Tabelle1[[#This Row],[Upper Bound NO SEX]]-Tabelle1[[#This Row],[Mean NO SEX]]</f>
        <v>3.599999999999999E-3</v>
      </c>
      <c r="M67">
        <v>1E-3</v>
      </c>
      <c r="N67">
        <f>Tabelle1[[#This Row],[Mean NO SEX INF]]-Tabelle1[[#This Row],[Lower Bound NO SEX INF]]</f>
        <v>3.7000000000000019E-3</v>
      </c>
      <c r="O67">
        <v>5.45E-2</v>
      </c>
      <c r="P67">
        <v>5.8200000000000002E-2</v>
      </c>
      <c r="Q67">
        <v>6.1800000000000001E-2</v>
      </c>
      <c r="R67">
        <f>Tabelle1[[#This Row],[Upper Bound NO SEX INF]]-Tabelle1[[#This Row],[Mean NO SEX INF]]</f>
        <v>3.599999999999999E-3</v>
      </c>
      <c r="S67">
        <v>1E-3</v>
      </c>
      <c r="T67">
        <v>0.65</v>
      </c>
      <c r="U67">
        <v>0.8</v>
      </c>
      <c r="V67">
        <v>0.35</v>
      </c>
      <c r="W67">
        <v>0.45</v>
      </c>
      <c r="X67">
        <v>0.3</v>
      </c>
      <c r="Y67">
        <v>0.15</v>
      </c>
      <c r="Z67">
        <v>0.15</v>
      </c>
    </row>
    <row r="68" spans="1:26" hidden="1" x14ac:dyDescent="0.3">
      <c r="A68">
        <v>67</v>
      </c>
      <c r="B68">
        <f>Tabelle1[[#This Row],[Mean Bias]]-Tabelle1[[#This Row],[Lower Bound Bias]]</f>
        <v>3.7999999999999978E-3</v>
      </c>
      <c r="C68">
        <v>5.9499999999999997E-2</v>
      </c>
      <c r="D68">
        <v>6.3299999999999995E-2</v>
      </c>
      <c r="E68">
        <v>6.7000000000000004E-2</v>
      </c>
      <c r="F68">
        <f>Tabelle1[[#This Row],[Upper Bound Bias]]-Tabelle1[[#This Row],[Mean Bias]]</f>
        <v>3.7000000000000088E-3</v>
      </c>
      <c r="G68">
        <v>1E-3</v>
      </c>
      <c r="H68">
        <f>Tabelle1[[#This Row],[Mean NO SEX]]-Tabelle1[[#This Row],[Lower Bound NO SEX]]</f>
        <v>3.7999999999999978E-3</v>
      </c>
      <c r="I68">
        <v>6.1899999999999997E-2</v>
      </c>
      <c r="J68">
        <v>6.5699999999999995E-2</v>
      </c>
      <c r="K68">
        <v>6.9599999999999995E-2</v>
      </c>
      <c r="L68">
        <f>Tabelle1[[#This Row],[Upper Bound NO SEX]]-Tabelle1[[#This Row],[Mean NO SEX]]</f>
        <v>3.9000000000000007E-3</v>
      </c>
      <c r="M68">
        <v>1.1000000000000001E-3</v>
      </c>
      <c r="N68">
        <f>Tabelle1[[#This Row],[Mean NO SEX INF]]-Tabelle1[[#This Row],[Lower Bound NO SEX INF]]</f>
        <v>4.0999999999999925E-3</v>
      </c>
      <c r="O68">
        <v>6.3200000000000006E-2</v>
      </c>
      <c r="P68">
        <v>6.7299999999999999E-2</v>
      </c>
      <c r="Q68">
        <v>7.1300000000000002E-2</v>
      </c>
      <c r="R68">
        <f>Tabelle1[[#This Row],[Upper Bound NO SEX INF]]-Tabelle1[[#This Row],[Mean NO SEX INF]]</f>
        <v>4.0000000000000036E-3</v>
      </c>
      <c r="S68">
        <v>1.1000000000000001E-3</v>
      </c>
      <c r="T68">
        <v>0.65</v>
      </c>
      <c r="U68">
        <v>0.8</v>
      </c>
      <c r="V68">
        <v>0.5</v>
      </c>
      <c r="W68">
        <v>0.3</v>
      </c>
      <c r="X68">
        <v>0.3</v>
      </c>
      <c r="Y68">
        <v>0</v>
      </c>
      <c r="Z68">
        <v>0.3</v>
      </c>
    </row>
    <row r="69" spans="1:26" hidden="1" x14ac:dyDescent="0.3">
      <c r="A69">
        <v>68</v>
      </c>
      <c r="B69">
        <f>Tabelle1[[#This Row],[Mean Bias]]-Tabelle1[[#This Row],[Lower Bound Bias]]</f>
        <v>4.0000000000000036E-3</v>
      </c>
      <c r="C69">
        <v>4.3799999999999999E-2</v>
      </c>
      <c r="D69">
        <v>4.7800000000000002E-2</v>
      </c>
      <c r="E69">
        <v>5.1799999999999999E-2</v>
      </c>
      <c r="F69">
        <f>Tabelle1[[#This Row],[Upper Bound Bias]]-Tabelle1[[#This Row],[Mean Bias]]</f>
        <v>3.9999999999999966E-3</v>
      </c>
      <c r="G69">
        <v>1.1000000000000001E-3</v>
      </c>
      <c r="H69">
        <f>Tabelle1[[#This Row],[Mean NO SEX]]-Tabelle1[[#This Row],[Lower Bound NO SEX]]</f>
        <v>3.699999999999995E-3</v>
      </c>
      <c r="I69">
        <v>4.4400000000000002E-2</v>
      </c>
      <c r="J69">
        <v>4.8099999999999997E-2</v>
      </c>
      <c r="K69">
        <v>5.1900000000000002E-2</v>
      </c>
      <c r="L69">
        <f>Tabelle1[[#This Row],[Upper Bound NO SEX]]-Tabelle1[[#This Row],[Mean NO SEX]]</f>
        <v>3.8000000000000048E-3</v>
      </c>
      <c r="M69">
        <v>1E-3</v>
      </c>
      <c r="N69">
        <f>Tabelle1[[#This Row],[Mean NO SEX INF]]-Tabelle1[[#This Row],[Lower Bound NO SEX INF]]</f>
        <v>3.7999999999999978E-3</v>
      </c>
      <c r="O69">
        <v>4.53E-2</v>
      </c>
      <c r="P69">
        <v>4.9099999999999998E-2</v>
      </c>
      <c r="Q69">
        <v>5.2900000000000003E-2</v>
      </c>
      <c r="R69">
        <f>Tabelle1[[#This Row],[Upper Bound NO SEX INF]]-Tabelle1[[#This Row],[Mean NO SEX INF]]</f>
        <v>3.8000000000000048E-3</v>
      </c>
      <c r="S69">
        <v>1.1000000000000001E-3</v>
      </c>
      <c r="T69">
        <v>0.65</v>
      </c>
      <c r="U69">
        <v>0.8</v>
      </c>
      <c r="V69">
        <v>0.65</v>
      </c>
      <c r="W69">
        <v>0.15</v>
      </c>
      <c r="X69">
        <v>0.3</v>
      </c>
      <c r="Y69">
        <v>0.15</v>
      </c>
      <c r="Z69">
        <v>0.15</v>
      </c>
    </row>
    <row r="70" spans="1:26" x14ac:dyDescent="0.3">
      <c r="A70">
        <v>69</v>
      </c>
      <c r="B70">
        <f>Tabelle1[[#This Row],[Mean Bias]]-Tabelle1[[#This Row],[Lower Bound Bias]]</f>
        <v>3.8E-3</v>
      </c>
      <c r="C70">
        <v>-1.8E-3</v>
      </c>
      <c r="D70">
        <v>2E-3</v>
      </c>
      <c r="E70">
        <v>5.7999999999999996E-3</v>
      </c>
      <c r="F70">
        <f>Tabelle1[[#This Row],[Upper Bound Bias]]-Tabelle1[[#This Row],[Mean Bias]]</f>
        <v>3.7999999999999996E-3</v>
      </c>
      <c r="G70">
        <v>1.1000000000000001E-3</v>
      </c>
      <c r="H70">
        <f>Tabelle1[[#This Row],[Mean NO SEX]]-Tabelle1[[#This Row],[Lower Bound NO SEX]]</f>
        <v>3.7000000000000002E-3</v>
      </c>
      <c r="I70">
        <v>-1.9E-3</v>
      </c>
      <c r="J70">
        <v>1.8E-3</v>
      </c>
      <c r="K70">
        <v>5.4999999999999997E-3</v>
      </c>
      <c r="L70">
        <f>Tabelle1[[#This Row],[Upper Bound NO SEX]]-Tabelle1[[#This Row],[Mean NO SEX]]</f>
        <v>3.6999999999999997E-3</v>
      </c>
      <c r="M70">
        <v>1E-3</v>
      </c>
      <c r="N70">
        <f>Tabelle1[[#This Row],[Mean NO SEX INF]]-Tabelle1[[#This Row],[Lower Bound NO SEX INF]]</f>
        <v>3.6999999999999997E-3</v>
      </c>
      <c r="O70">
        <v>-8.0000000000000004E-4</v>
      </c>
      <c r="P70">
        <v>2.8999999999999998E-3</v>
      </c>
      <c r="Q70">
        <v>6.6E-3</v>
      </c>
      <c r="R70">
        <f>Tabelle1[[#This Row],[Upper Bound NO SEX INF]]-Tabelle1[[#This Row],[Mean NO SEX INF]]</f>
        <v>3.7000000000000002E-3</v>
      </c>
      <c r="S70">
        <v>1E-3</v>
      </c>
      <c r="T70">
        <v>0.65</v>
      </c>
      <c r="U70">
        <v>0.8</v>
      </c>
      <c r="V70">
        <v>0.8</v>
      </c>
      <c r="W70">
        <v>0</v>
      </c>
      <c r="X70">
        <v>0.3</v>
      </c>
      <c r="Y70">
        <v>0.3</v>
      </c>
      <c r="Z70">
        <v>0</v>
      </c>
    </row>
    <row r="71" spans="1:26" hidden="1" x14ac:dyDescent="0.3">
      <c r="A71">
        <v>70</v>
      </c>
      <c r="B71">
        <f>Tabelle1[[#This Row],[Mean Bias]]-Tabelle1[[#This Row],[Lower Bound Bias]]</f>
        <v>2.8999999999999998E-3</v>
      </c>
      <c r="C71">
        <v>-9.1700000000000004E-2</v>
      </c>
      <c r="D71">
        <v>-8.8800000000000004E-2</v>
      </c>
      <c r="E71">
        <v>-8.5900000000000004E-2</v>
      </c>
      <c r="F71">
        <f>Tabelle1[[#This Row],[Upper Bound Bias]]-Tabelle1[[#This Row],[Mean Bias]]</f>
        <v>2.8999999999999998E-3</v>
      </c>
      <c r="G71">
        <v>8.0000000000000004E-4</v>
      </c>
      <c r="H71">
        <f>Tabelle1[[#This Row],[Mean NO SEX]]-Tabelle1[[#This Row],[Lower Bound NO SEX]]</f>
        <v>3.0000000000000027E-3</v>
      </c>
      <c r="I71">
        <v>-9.2499999999999999E-2</v>
      </c>
      <c r="J71">
        <v>-8.9499999999999996E-2</v>
      </c>
      <c r="K71">
        <v>-8.6499999999999994E-2</v>
      </c>
      <c r="L71">
        <f>Tabelle1[[#This Row],[Upper Bound NO SEX]]-Tabelle1[[#This Row],[Mean NO SEX]]</f>
        <v>3.0000000000000027E-3</v>
      </c>
      <c r="M71">
        <v>8.0000000000000004E-4</v>
      </c>
      <c r="N71">
        <f>Tabelle1[[#This Row],[Mean NO SEX INF]]-Tabelle1[[#This Row],[Lower Bound NO SEX INF]]</f>
        <v>3.1000000000000055E-3</v>
      </c>
      <c r="O71">
        <v>-9.06E-2</v>
      </c>
      <c r="P71">
        <v>-8.7499999999999994E-2</v>
      </c>
      <c r="Q71">
        <v>-8.4500000000000006E-2</v>
      </c>
      <c r="R71">
        <f>Tabelle1[[#This Row],[Upper Bound NO SEX INF]]-Tabelle1[[#This Row],[Mean NO SEX INF]]</f>
        <v>2.9999999999999888E-3</v>
      </c>
      <c r="S71">
        <v>8.0000000000000004E-4</v>
      </c>
      <c r="T71">
        <v>0.65</v>
      </c>
      <c r="U71">
        <v>0.8</v>
      </c>
      <c r="V71">
        <v>0.95</v>
      </c>
      <c r="W71">
        <v>-0.15</v>
      </c>
      <c r="X71">
        <v>0.3</v>
      </c>
      <c r="Y71">
        <v>0.45</v>
      </c>
      <c r="Z71">
        <v>-0.15</v>
      </c>
    </row>
    <row r="72" spans="1:26" hidden="1" x14ac:dyDescent="0.3">
      <c r="A72">
        <v>71</v>
      </c>
      <c r="B72">
        <f>Tabelle1[[#This Row],[Mean Bias]]-Tabelle1[[#This Row],[Lower Bound Bias]]</f>
        <v>3.5999999999999921E-3</v>
      </c>
      <c r="C72">
        <v>0.14660000000000001</v>
      </c>
      <c r="D72">
        <v>0.1502</v>
      </c>
      <c r="E72">
        <v>0.1537</v>
      </c>
      <c r="F72">
        <f>Tabelle1[[#This Row],[Upper Bound Bias]]-Tabelle1[[#This Row],[Mean Bias]]</f>
        <v>3.5000000000000031E-3</v>
      </c>
      <c r="G72">
        <v>1E-3</v>
      </c>
      <c r="H72">
        <f>Tabelle1[[#This Row],[Mean NO SEX]]-Tabelle1[[#This Row],[Lower Bound NO SEX]]</f>
        <v>3.7999999999999978E-3</v>
      </c>
      <c r="I72">
        <v>0.15029999999999999</v>
      </c>
      <c r="J72">
        <v>0.15409999999999999</v>
      </c>
      <c r="K72">
        <v>0.158</v>
      </c>
      <c r="L72">
        <f>Tabelle1[[#This Row],[Upper Bound NO SEX]]-Tabelle1[[#This Row],[Mean NO SEX]]</f>
        <v>3.9000000000000146E-3</v>
      </c>
      <c r="M72">
        <v>1.1000000000000001E-3</v>
      </c>
      <c r="N72">
        <f>Tabelle1[[#This Row],[Mean NO SEX INF]]-Tabelle1[[#This Row],[Lower Bound NO SEX INF]]</f>
        <v>4.2000000000000093E-3</v>
      </c>
      <c r="O72">
        <v>0.14849999999999999</v>
      </c>
      <c r="P72">
        <v>0.1527</v>
      </c>
      <c r="Q72">
        <v>0.15690000000000001</v>
      </c>
      <c r="R72">
        <f>Tabelle1[[#This Row],[Upper Bound NO SEX INF]]-Tabelle1[[#This Row],[Mean NO SEX INF]]</f>
        <v>4.2000000000000093E-3</v>
      </c>
      <c r="S72">
        <v>1.1999999999999999E-3</v>
      </c>
      <c r="T72">
        <v>0.65</v>
      </c>
      <c r="U72">
        <v>0.95</v>
      </c>
      <c r="V72">
        <v>0.5</v>
      </c>
      <c r="W72">
        <v>0.45</v>
      </c>
      <c r="X72">
        <v>0.45</v>
      </c>
      <c r="Y72">
        <v>0</v>
      </c>
      <c r="Z72">
        <v>0.45</v>
      </c>
    </row>
    <row r="73" spans="1:26" hidden="1" x14ac:dyDescent="0.3">
      <c r="A73">
        <v>72</v>
      </c>
      <c r="B73">
        <f>Tabelle1[[#This Row],[Mean Bias]]-Tabelle1[[#This Row],[Lower Bound Bias]]</f>
        <v>3.4999999999999754E-3</v>
      </c>
      <c r="C73">
        <v>0.13170000000000001</v>
      </c>
      <c r="D73">
        <v>0.13519999999999999</v>
      </c>
      <c r="E73">
        <v>0.1386</v>
      </c>
      <c r="F73">
        <f>Tabelle1[[#This Row],[Upper Bound Bias]]-Tabelle1[[#This Row],[Mean Bias]]</f>
        <v>3.4000000000000141E-3</v>
      </c>
      <c r="G73">
        <v>1E-3</v>
      </c>
      <c r="H73">
        <f>Tabelle1[[#This Row],[Mean NO SEX]]-Tabelle1[[#This Row],[Lower Bound NO SEX]]</f>
        <v>3.5999999999999921E-3</v>
      </c>
      <c r="I73">
        <v>0.1341</v>
      </c>
      <c r="J73">
        <v>0.13769999999999999</v>
      </c>
      <c r="K73">
        <v>0.14130000000000001</v>
      </c>
      <c r="L73">
        <f>Tabelle1[[#This Row],[Upper Bound NO SEX]]-Tabelle1[[#This Row],[Mean NO SEX]]</f>
        <v>3.6000000000000199E-3</v>
      </c>
      <c r="M73">
        <v>1E-3</v>
      </c>
      <c r="N73">
        <f>Tabelle1[[#This Row],[Mean NO SEX INF]]-Tabelle1[[#This Row],[Lower Bound NO SEX INF]]</f>
        <v>3.4000000000000141E-3</v>
      </c>
      <c r="O73">
        <v>0.1356</v>
      </c>
      <c r="P73">
        <v>0.13900000000000001</v>
      </c>
      <c r="Q73">
        <v>0.1424</v>
      </c>
      <c r="R73">
        <f>Tabelle1[[#This Row],[Upper Bound NO SEX INF]]-Tabelle1[[#This Row],[Mean NO SEX INF]]</f>
        <v>3.3999999999999864E-3</v>
      </c>
      <c r="S73">
        <v>8.9999999999999998E-4</v>
      </c>
      <c r="T73">
        <v>0.65</v>
      </c>
      <c r="U73">
        <v>0.95</v>
      </c>
      <c r="V73">
        <v>0.65</v>
      </c>
      <c r="W73">
        <v>0.3</v>
      </c>
      <c r="X73">
        <v>0.45</v>
      </c>
      <c r="Y73">
        <v>0.15</v>
      </c>
      <c r="Z73">
        <v>0.3</v>
      </c>
    </row>
    <row r="74" spans="1:26" hidden="1" x14ac:dyDescent="0.3">
      <c r="A74">
        <v>73</v>
      </c>
      <c r="B74">
        <f>Tabelle1[[#This Row],[Mean Bias]]-Tabelle1[[#This Row],[Lower Bound Bias]]</f>
        <v>3.2000000000000084E-3</v>
      </c>
      <c r="C74">
        <v>8.8099999999999998E-2</v>
      </c>
      <c r="D74">
        <v>9.1300000000000006E-2</v>
      </c>
      <c r="E74">
        <v>9.4500000000000001E-2</v>
      </c>
      <c r="F74">
        <f>Tabelle1[[#This Row],[Upper Bound Bias]]-Tabelle1[[#This Row],[Mean Bias]]</f>
        <v>3.1999999999999945E-3</v>
      </c>
      <c r="G74">
        <v>8.9999999999999998E-4</v>
      </c>
      <c r="H74">
        <f>Tabelle1[[#This Row],[Mean NO SEX]]-Tabelle1[[#This Row],[Lower Bound NO SEX]]</f>
        <v>3.1000000000000055E-3</v>
      </c>
      <c r="I74">
        <v>8.9599999999999999E-2</v>
      </c>
      <c r="J74">
        <v>9.2700000000000005E-2</v>
      </c>
      <c r="K74">
        <v>9.5899999999999999E-2</v>
      </c>
      <c r="L74">
        <f>Tabelle1[[#This Row],[Upper Bound NO SEX]]-Tabelle1[[#This Row],[Mean NO SEX]]</f>
        <v>3.1999999999999945E-3</v>
      </c>
      <c r="M74">
        <v>8.9999999999999998E-4</v>
      </c>
      <c r="N74">
        <f>Tabelle1[[#This Row],[Mean NO SEX INF]]-Tabelle1[[#This Row],[Lower Bound NO SEX INF]]</f>
        <v>3.4000000000000002E-3</v>
      </c>
      <c r="O74">
        <v>9.2499999999999999E-2</v>
      </c>
      <c r="P74">
        <v>9.5899999999999999E-2</v>
      </c>
      <c r="Q74">
        <v>9.9199999999999997E-2</v>
      </c>
      <c r="R74">
        <f>Tabelle1[[#This Row],[Upper Bound NO SEX INF]]-Tabelle1[[#This Row],[Mean NO SEX INF]]</f>
        <v>3.2999999999999974E-3</v>
      </c>
      <c r="S74">
        <v>8.9999999999999998E-4</v>
      </c>
      <c r="T74">
        <v>0.65</v>
      </c>
      <c r="U74">
        <v>0.95</v>
      </c>
      <c r="V74">
        <v>0.8</v>
      </c>
      <c r="W74">
        <v>0.15</v>
      </c>
      <c r="X74">
        <v>0.45</v>
      </c>
      <c r="Y74">
        <v>0.3</v>
      </c>
      <c r="Z74">
        <v>0.15</v>
      </c>
    </row>
    <row r="75" spans="1:26" x14ac:dyDescent="0.3">
      <c r="A75">
        <v>74</v>
      </c>
      <c r="B75">
        <f>Tabelle1[[#This Row],[Mean Bias]]-Tabelle1[[#This Row],[Lower Bound Bias]]</f>
        <v>2E-3</v>
      </c>
      <c r="C75">
        <v>-3.5999999999999999E-3</v>
      </c>
      <c r="D75">
        <v>-1.6000000000000001E-3</v>
      </c>
      <c r="E75">
        <v>4.0000000000000002E-4</v>
      </c>
      <c r="F75">
        <f>Tabelle1[[#This Row],[Upper Bound Bias]]-Tabelle1[[#This Row],[Mean Bias]]</f>
        <v>2E-3</v>
      </c>
      <c r="G75">
        <v>5.9999999999999995E-4</v>
      </c>
      <c r="H75">
        <f>Tabelle1[[#This Row],[Mean NO SEX]]-Tabelle1[[#This Row],[Lower Bound NO SEX]]</f>
        <v>2E-3</v>
      </c>
      <c r="I75">
        <v>-3.5999999999999999E-3</v>
      </c>
      <c r="J75">
        <v>-1.6000000000000001E-3</v>
      </c>
      <c r="K75">
        <v>2.9999999999999997E-4</v>
      </c>
      <c r="L75">
        <f>Tabelle1[[#This Row],[Upper Bound NO SEX]]-Tabelle1[[#This Row],[Mean NO SEX]]</f>
        <v>1.9E-3</v>
      </c>
      <c r="M75">
        <v>5.0000000000000001E-4</v>
      </c>
      <c r="N75">
        <f>Tabelle1[[#This Row],[Mean NO SEX INF]]-Tabelle1[[#This Row],[Lower Bound NO SEX INF]]</f>
        <v>2E-3</v>
      </c>
      <c r="O75">
        <v>-3.8E-3</v>
      </c>
      <c r="P75">
        <v>-1.8E-3</v>
      </c>
      <c r="Q75">
        <v>1E-4</v>
      </c>
      <c r="R75">
        <f>Tabelle1[[#This Row],[Upper Bound NO SEX INF]]-Tabelle1[[#This Row],[Mean NO SEX INF]]</f>
        <v>1.9E-3</v>
      </c>
      <c r="S75">
        <v>5.0000000000000001E-4</v>
      </c>
      <c r="T75">
        <v>0.65</v>
      </c>
      <c r="U75">
        <v>0.95</v>
      </c>
      <c r="V75">
        <v>0.95</v>
      </c>
      <c r="W75">
        <v>0</v>
      </c>
      <c r="X75">
        <v>0.45</v>
      </c>
      <c r="Y75">
        <v>0.45</v>
      </c>
      <c r="Z75">
        <v>0</v>
      </c>
    </row>
    <row r="76" spans="1:26" x14ac:dyDescent="0.3">
      <c r="A76">
        <v>75</v>
      </c>
      <c r="B76">
        <f>Tabelle1[[#This Row],[Mean Bias]]-Tabelle1[[#This Row],[Lower Bound Bias]]</f>
        <v>3.0000000000000001E-3</v>
      </c>
      <c r="C76">
        <v>-1.6999999999999999E-3</v>
      </c>
      <c r="D76">
        <v>1.2999999999999999E-3</v>
      </c>
      <c r="E76">
        <v>4.4000000000000003E-3</v>
      </c>
      <c r="F76">
        <f>Tabelle1[[#This Row],[Upper Bound Bias]]-Tabelle1[[#This Row],[Mean Bias]]</f>
        <v>3.1000000000000003E-3</v>
      </c>
      <c r="G76">
        <v>8.9999999999999998E-4</v>
      </c>
      <c r="H76">
        <f>Tabelle1[[#This Row],[Mean NO SEX]]-Tabelle1[[#This Row],[Lower Bound NO SEX]]</f>
        <v>3.0999999999999999E-3</v>
      </c>
      <c r="I76">
        <v>-1.2999999999999999E-3</v>
      </c>
      <c r="J76">
        <v>1.8E-3</v>
      </c>
      <c r="K76">
        <v>4.7999999999999996E-3</v>
      </c>
      <c r="L76">
        <f>Tabelle1[[#This Row],[Upper Bound NO SEX]]-Tabelle1[[#This Row],[Mean NO SEX]]</f>
        <v>2.9999999999999996E-3</v>
      </c>
      <c r="M76">
        <v>8.9999999999999998E-4</v>
      </c>
      <c r="N76">
        <f>Tabelle1[[#This Row],[Mean NO SEX INF]]-Tabelle1[[#This Row],[Lower Bound NO SEX INF]]</f>
        <v>3.0999999999999999E-3</v>
      </c>
      <c r="O76">
        <v>-1.6999999999999999E-3</v>
      </c>
      <c r="P76">
        <v>1.4E-3</v>
      </c>
      <c r="Q76">
        <v>4.4999999999999997E-3</v>
      </c>
      <c r="R76">
        <f>Tabelle1[[#This Row],[Upper Bound NO SEX INF]]-Tabelle1[[#This Row],[Mean NO SEX INF]]</f>
        <v>3.0999999999999995E-3</v>
      </c>
      <c r="S76">
        <v>8.9999999999999998E-4</v>
      </c>
      <c r="T76">
        <v>0.8</v>
      </c>
      <c r="U76">
        <v>0.05</v>
      </c>
      <c r="V76">
        <v>0.05</v>
      </c>
      <c r="W76">
        <v>0</v>
      </c>
      <c r="X76">
        <v>0.45</v>
      </c>
      <c r="Y76">
        <v>0.45</v>
      </c>
      <c r="Z76">
        <v>0</v>
      </c>
    </row>
    <row r="77" spans="1:26" hidden="1" x14ac:dyDescent="0.3">
      <c r="A77">
        <v>76</v>
      </c>
      <c r="B77">
        <f>Tabelle1[[#This Row],[Mean Bias]]-Tabelle1[[#This Row],[Lower Bound Bias]]</f>
        <v>5.0999999999999934E-3</v>
      </c>
      <c r="C77">
        <v>9.2100000000000001E-2</v>
      </c>
      <c r="D77">
        <v>9.7199999999999995E-2</v>
      </c>
      <c r="E77">
        <v>0.1023</v>
      </c>
      <c r="F77">
        <f>Tabelle1[[#This Row],[Upper Bound Bias]]-Tabelle1[[#This Row],[Mean Bias]]</f>
        <v>5.1000000000000073E-3</v>
      </c>
      <c r="G77">
        <v>1.4E-3</v>
      </c>
      <c r="H77">
        <f>Tabelle1[[#This Row],[Mean NO SEX]]-Tabelle1[[#This Row],[Lower Bound NO SEX]]</f>
        <v>4.9000000000000016E-3</v>
      </c>
      <c r="I77">
        <v>9.4899999999999998E-2</v>
      </c>
      <c r="J77">
        <v>9.98E-2</v>
      </c>
      <c r="K77">
        <v>0.1048</v>
      </c>
      <c r="L77">
        <f>Tabelle1[[#This Row],[Upper Bound NO SEX]]-Tabelle1[[#This Row],[Mean NO SEX]]</f>
        <v>5.0000000000000044E-3</v>
      </c>
      <c r="M77">
        <v>1.4E-3</v>
      </c>
      <c r="N77">
        <f>Tabelle1[[#This Row],[Mean NO SEX INF]]-Tabelle1[[#This Row],[Lower Bound NO SEX INF]]</f>
        <v>5.1999999999999963E-3</v>
      </c>
      <c r="O77">
        <v>9.9500000000000005E-2</v>
      </c>
      <c r="P77">
        <v>0.1047</v>
      </c>
      <c r="Q77">
        <v>0.1099</v>
      </c>
      <c r="R77">
        <f>Tabelle1[[#This Row],[Upper Bound NO SEX INF]]-Tabelle1[[#This Row],[Mean NO SEX INF]]</f>
        <v>5.1999999999999963E-3</v>
      </c>
      <c r="S77">
        <v>1.5E-3</v>
      </c>
      <c r="T77">
        <v>0.8</v>
      </c>
      <c r="U77">
        <v>0.05</v>
      </c>
      <c r="V77">
        <v>0.2</v>
      </c>
      <c r="W77">
        <v>-0.15</v>
      </c>
      <c r="X77">
        <v>0.45</v>
      </c>
      <c r="Y77">
        <v>0.3</v>
      </c>
      <c r="Z77">
        <v>0.15</v>
      </c>
    </row>
    <row r="78" spans="1:26" hidden="1" x14ac:dyDescent="0.3">
      <c r="A78">
        <v>77</v>
      </c>
      <c r="B78">
        <f>Tabelle1[[#This Row],[Mean Bias]]-Tabelle1[[#This Row],[Lower Bound Bias]]</f>
        <v>4.6000000000000207E-3</v>
      </c>
      <c r="C78">
        <v>0.13489999999999999</v>
      </c>
      <c r="D78">
        <v>0.13950000000000001</v>
      </c>
      <c r="E78">
        <v>0.14419999999999999</v>
      </c>
      <c r="F78">
        <f>Tabelle1[[#This Row],[Upper Bound Bias]]-Tabelle1[[#This Row],[Mean Bias]]</f>
        <v>4.699999999999982E-3</v>
      </c>
      <c r="G78">
        <v>1.2999999999999999E-3</v>
      </c>
      <c r="H78">
        <f>Tabelle1[[#This Row],[Mean NO SEX]]-Tabelle1[[#This Row],[Lower Bound NO SEX]]</f>
        <v>4.8999999999999877E-3</v>
      </c>
      <c r="I78">
        <v>0.14280000000000001</v>
      </c>
      <c r="J78">
        <v>0.1477</v>
      </c>
      <c r="K78">
        <v>0.1527</v>
      </c>
      <c r="L78">
        <f>Tabelle1[[#This Row],[Upper Bound NO SEX]]-Tabelle1[[#This Row],[Mean NO SEX]]</f>
        <v>5.0000000000000044E-3</v>
      </c>
      <c r="M78">
        <v>1.4E-3</v>
      </c>
      <c r="N78">
        <f>Tabelle1[[#This Row],[Mean NO SEX INF]]-Tabelle1[[#This Row],[Lower Bound NO SEX INF]]</f>
        <v>5.0000000000000044E-3</v>
      </c>
      <c r="O78">
        <v>0.1512</v>
      </c>
      <c r="P78">
        <v>0.15620000000000001</v>
      </c>
      <c r="Q78">
        <v>0.16120000000000001</v>
      </c>
      <c r="R78">
        <f>Tabelle1[[#This Row],[Upper Bound NO SEX INF]]-Tabelle1[[#This Row],[Mean NO SEX INF]]</f>
        <v>5.0000000000000044E-3</v>
      </c>
      <c r="S78">
        <v>1.4E-3</v>
      </c>
      <c r="T78">
        <v>0.8</v>
      </c>
      <c r="U78">
        <v>0.05</v>
      </c>
      <c r="V78">
        <v>0.35</v>
      </c>
      <c r="W78">
        <v>-0.3</v>
      </c>
      <c r="X78">
        <v>0.45</v>
      </c>
      <c r="Y78">
        <v>0.15</v>
      </c>
      <c r="Z78">
        <v>0.3</v>
      </c>
    </row>
    <row r="79" spans="1:26" hidden="1" x14ac:dyDescent="0.3">
      <c r="A79">
        <v>78</v>
      </c>
      <c r="B79">
        <f>Tabelle1[[#This Row],[Mean Bias]]-Tabelle1[[#This Row],[Lower Bound Bias]]</f>
        <v>4.500000000000004E-3</v>
      </c>
      <c r="C79">
        <v>0.1462</v>
      </c>
      <c r="D79">
        <v>0.1507</v>
      </c>
      <c r="E79">
        <v>0.1552</v>
      </c>
      <c r="F79">
        <f>Tabelle1[[#This Row],[Upper Bound Bias]]-Tabelle1[[#This Row],[Mean Bias]]</f>
        <v>4.500000000000004E-3</v>
      </c>
      <c r="G79">
        <v>1.1999999999999999E-3</v>
      </c>
      <c r="H79">
        <f>Tabelle1[[#This Row],[Mean NO SEX]]-Tabelle1[[#This Row],[Lower Bound NO SEX]]</f>
        <v>4.2999999999999983E-3</v>
      </c>
      <c r="I79">
        <v>0.1605</v>
      </c>
      <c r="J79">
        <v>0.1648</v>
      </c>
      <c r="K79">
        <v>0.1691</v>
      </c>
      <c r="L79">
        <f>Tabelle1[[#This Row],[Upper Bound NO SEX]]-Tabelle1[[#This Row],[Mean NO SEX]]</f>
        <v>4.2999999999999983E-3</v>
      </c>
      <c r="M79">
        <v>1.1999999999999999E-3</v>
      </c>
      <c r="N79">
        <f>Tabelle1[[#This Row],[Mean NO SEX INF]]-Tabelle1[[#This Row],[Lower Bound NO SEX INF]]</f>
        <v>4.7000000000000097E-3</v>
      </c>
      <c r="O79">
        <v>0.17219999999999999</v>
      </c>
      <c r="P79">
        <v>0.1769</v>
      </c>
      <c r="Q79">
        <v>0.18149999999999999</v>
      </c>
      <c r="R79">
        <f>Tabelle1[[#This Row],[Upper Bound NO SEX INF]]-Tabelle1[[#This Row],[Mean NO SEX INF]]</f>
        <v>4.599999999999993E-3</v>
      </c>
      <c r="S79">
        <v>1.2999999999999999E-3</v>
      </c>
      <c r="T79">
        <v>0.8</v>
      </c>
      <c r="U79">
        <v>0.05</v>
      </c>
      <c r="V79">
        <v>0.5</v>
      </c>
      <c r="W79">
        <v>-0.45</v>
      </c>
      <c r="X79">
        <v>0.45</v>
      </c>
      <c r="Y79">
        <v>0</v>
      </c>
      <c r="Z79">
        <v>0.45</v>
      </c>
    </row>
    <row r="80" spans="1:26" hidden="1" x14ac:dyDescent="0.3">
      <c r="A80">
        <v>79</v>
      </c>
      <c r="B80">
        <f>Tabelle1[[#This Row],[Mean Bias]]-Tabelle1[[#This Row],[Lower Bound Bias]]</f>
        <v>3.1999999999999945E-3</v>
      </c>
      <c r="C80">
        <v>-9.2399999999999996E-2</v>
      </c>
      <c r="D80">
        <v>-8.9200000000000002E-2</v>
      </c>
      <c r="E80">
        <v>-8.5999999999999993E-2</v>
      </c>
      <c r="F80">
        <f>Tabelle1[[#This Row],[Upper Bound Bias]]-Tabelle1[[#This Row],[Mean Bias]]</f>
        <v>3.2000000000000084E-3</v>
      </c>
      <c r="G80">
        <v>8.9999999999999998E-4</v>
      </c>
      <c r="H80">
        <f>Tabelle1[[#This Row],[Mean NO SEX]]-Tabelle1[[#This Row],[Lower Bound NO SEX]]</f>
        <v>3.2999999999999974E-3</v>
      </c>
      <c r="I80">
        <v>-9.06E-2</v>
      </c>
      <c r="J80">
        <v>-8.7300000000000003E-2</v>
      </c>
      <c r="K80">
        <v>-8.4099999999999994E-2</v>
      </c>
      <c r="L80">
        <f>Tabelle1[[#This Row],[Upper Bound NO SEX]]-Tabelle1[[#This Row],[Mean NO SEX]]</f>
        <v>3.2000000000000084E-3</v>
      </c>
      <c r="M80">
        <v>8.9999999999999998E-4</v>
      </c>
      <c r="N80">
        <f>Tabelle1[[#This Row],[Mean NO SEX INF]]-Tabelle1[[#This Row],[Lower Bound NO SEX INF]]</f>
        <v>3.2999999999999974E-3</v>
      </c>
      <c r="O80">
        <v>-8.9899999999999994E-2</v>
      </c>
      <c r="P80">
        <v>-8.6599999999999996E-2</v>
      </c>
      <c r="Q80">
        <v>-8.3199999999999996E-2</v>
      </c>
      <c r="R80">
        <f>Tabelle1[[#This Row],[Upper Bound NO SEX INF]]-Tabelle1[[#This Row],[Mean NO SEX INF]]</f>
        <v>3.4000000000000002E-3</v>
      </c>
      <c r="S80">
        <v>8.9999999999999998E-4</v>
      </c>
      <c r="T80">
        <v>0.8</v>
      </c>
      <c r="U80">
        <v>0.2</v>
      </c>
      <c r="V80">
        <v>0.05</v>
      </c>
      <c r="W80">
        <v>0.15</v>
      </c>
      <c r="X80">
        <v>0.3</v>
      </c>
      <c r="Y80">
        <v>0.45</v>
      </c>
      <c r="Z80">
        <v>-0.15</v>
      </c>
    </row>
    <row r="81" spans="1:26" x14ac:dyDescent="0.3">
      <c r="A81">
        <v>80</v>
      </c>
      <c r="B81">
        <f>Tabelle1[[#This Row],[Mean Bias]]-Tabelle1[[#This Row],[Lower Bound Bias]]</f>
        <v>4.5000000000000005E-3</v>
      </c>
      <c r="C81">
        <v>-2E-3</v>
      </c>
      <c r="D81">
        <v>2.5000000000000001E-3</v>
      </c>
      <c r="E81">
        <v>7.1000000000000004E-3</v>
      </c>
      <c r="F81">
        <f>Tabelle1[[#This Row],[Upper Bound Bias]]-Tabelle1[[#This Row],[Mean Bias]]</f>
        <v>4.5999999999999999E-3</v>
      </c>
      <c r="G81">
        <v>1.2999999999999999E-3</v>
      </c>
      <c r="H81">
        <f>Tabelle1[[#This Row],[Mean NO SEX]]-Tabelle1[[#This Row],[Lower Bound NO SEX]]</f>
        <v>4.5999999999999999E-3</v>
      </c>
      <c r="I81">
        <v>-2.7000000000000001E-3</v>
      </c>
      <c r="J81">
        <v>1.9E-3</v>
      </c>
      <c r="K81">
        <v>6.4999999999999997E-3</v>
      </c>
      <c r="L81">
        <f>Tabelle1[[#This Row],[Upper Bound NO SEX]]-Tabelle1[[#This Row],[Mean NO SEX]]</f>
        <v>4.5999999999999999E-3</v>
      </c>
      <c r="M81">
        <v>1.2999999999999999E-3</v>
      </c>
      <c r="N81">
        <f>Tabelle1[[#This Row],[Mean NO SEX INF]]-Tabelle1[[#This Row],[Lower Bound NO SEX INF]]</f>
        <v>4.3999999999999994E-3</v>
      </c>
      <c r="O81">
        <v>-2.8999999999999998E-3</v>
      </c>
      <c r="P81">
        <v>1.5E-3</v>
      </c>
      <c r="Q81">
        <v>5.7999999999999996E-3</v>
      </c>
      <c r="R81">
        <f>Tabelle1[[#This Row],[Upper Bound NO SEX INF]]-Tabelle1[[#This Row],[Mean NO SEX INF]]</f>
        <v>4.3E-3</v>
      </c>
      <c r="S81">
        <v>1.1999999999999999E-3</v>
      </c>
      <c r="T81">
        <v>0.8</v>
      </c>
      <c r="U81">
        <v>0.2</v>
      </c>
      <c r="V81">
        <v>0.2</v>
      </c>
      <c r="W81">
        <v>0</v>
      </c>
      <c r="X81">
        <v>0.3</v>
      </c>
      <c r="Y81">
        <v>0.3</v>
      </c>
      <c r="Z81">
        <v>0</v>
      </c>
    </row>
    <row r="82" spans="1:26" hidden="1" x14ac:dyDescent="0.3">
      <c r="A82">
        <v>81</v>
      </c>
      <c r="B82">
        <f>Tabelle1[[#This Row],[Mean Bias]]-Tabelle1[[#This Row],[Lower Bound Bias]]</f>
        <v>5.1000000000000004E-3</v>
      </c>
      <c r="C82">
        <v>4.3700000000000003E-2</v>
      </c>
      <c r="D82">
        <v>4.8800000000000003E-2</v>
      </c>
      <c r="E82">
        <v>5.3999999999999999E-2</v>
      </c>
      <c r="F82">
        <f>Tabelle1[[#This Row],[Upper Bound Bias]]-Tabelle1[[#This Row],[Mean Bias]]</f>
        <v>5.1999999999999963E-3</v>
      </c>
      <c r="G82">
        <v>1.4E-3</v>
      </c>
      <c r="H82">
        <f>Tabelle1[[#This Row],[Mean NO SEX]]-Tabelle1[[#This Row],[Lower Bound NO SEX]]</f>
        <v>4.7999999999999987E-3</v>
      </c>
      <c r="I82">
        <v>4.5400000000000003E-2</v>
      </c>
      <c r="J82">
        <v>5.0200000000000002E-2</v>
      </c>
      <c r="K82">
        <v>5.5100000000000003E-2</v>
      </c>
      <c r="L82">
        <f>Tabelle1[[#This Row],[Upper Bound NO SEX]]-Tabelle1[[#This Row],[Mean NO SEX]]</f>
        <v>4.9000000000000016E-3</v>
      </c>
      <c r="M82">
        <v>1.2999999999999999E-3</v>
      </c>
      <c r="N82">
        <f>Tabelle1[[#This Row],[Mean NO SEX INF]]-Tabelle1[[#This Row],[Lower Bound NO SEX INF]]</f>
        <v>4.5999999999999999E-3</v>
      </c>
      <c r="O82">
        <v>4.7300000000000002E-2</v>
      </c>
      <c r="P82">
        <v>5.1900000000000002E-2</v>
      </c>
      <c r="Q82">
        <v>5.6599999999999998E-2</v>
      </c>
      <c r="R82">
        <f>Tabelle1[[#This Row],[Upper Bound NO SEX INF]]-Tabelle1[[#This Row],[Mean NO SEX INF]]</f>
        <v>4.6999999999999958E-3</v>
      </c>
      <c r="S82">
        <v>1.2999999999999999E-3</v>
      </c>
      <c r="T82">
        <v>0.8</v>
      </c>
      <c r="U82">
        <v>0.2</v>
      </c>
      <c r="V82">
        <v>0.35</v>
      </c>
      <c r="W82">
        <v>-0.15</v>
      </c>
      <c r="X82">
        <v>0.3</v>
      </c>
      <c r="Y82">
        <v>0.15</v>
      </c>
      <c r="Z82">
        <v>0.15</v>
      </c>
    </row>
    <row r="83" spans="1:26" hidden="1" x14ac:dyDescent="0.3">
      <c r="A83">
        <v>82</v>
      </c>
      <c r="B83">
        <f>Tabelle1[[#This Row],[Mean Bias]]-Tabelle1[[#This Row],[Lower Bound Bias]]</f>
        <v>5.1000000000000004E-3</v>
      </c>
      <c r="C83">
        <v>5.6899999999999999E-2</v>
      </c>
      <c r="D83">
        <v>6.2E-2</v>
      </c>
      <c r="E83">
        <v>6.7000000000000004E-2</v>
      </c>
      <c r="F83">
        <f>Tabelle1[[#This Row],[Upper Bound Bias]]-Tabelle1[[#This Row],[Mean Bias]]</f>
        <v>5.0000000000000044E-3</v>
      </c>
      <c r="G83">
        <v>1.4E-3</v>
      </c>
      <c r="H83">
        <f>Tabelle1[[#This Row],[Mean NO SEX]]-Tabelle1[[#This Row],[Lower Bound NO SEX]]</f>
        <v>4.9000000000000016E-3</v>
      </c>
      <c r="I83">
        <v>6.3100000000000003E-2</v>
      </c>
      <c r="J83">
        <v>6.8000000000000005E-2</v>
      </c>
      <c r="K83">
        <v>7.2999999999999995E-2</v>
      </c>
      <c r="L83">
        <f>Tabelle1[[#This Row],[Upper Bound NO SEX]]-Tabelle1[[#This Row],[Mean NO SEX]]</f>
        <v>4.9999999999999906E-3</v>
      </c>
      <c r="M83">
        <v>1.4E-3</v>
      </c>
      <c r="N83">
        <f>Tabelle1[[#This Row],[Mean NO SEX INF]]-Tabelle1[[#This Row],[Lower Bound NO SEX INF]]</f>
        <v>4.7999999999999987E-3</v>
      </c>
      <c r="O83">
        <v>7.1400000000000005E-2</v>
      </c>
      <c r="P83">
        <v>7.6200000000000004E-2</v>
      </c>
      <c r="Q83">
        <v>8.1000000000000003E-2</v>
      </c>
      <c r="R83">
        <f>Tabelle1[[#This Row],[Upper Bound NO SEX INF]]-Tabelle1[[#This Row],[Mean NO SEX INF]]</f>
        <v>4.7999999999999987E-3</v>
      </c>
      <c r="S83">
        <v>1.2999999999999999E-3</v>
      </c>
      <c r="T83">
        <v>0.8</v>
      </c>
      <c r="U83">
        <v>0.2</v>
      </c>
      <c r="V83">
        <v>0.5</v>
      </c>
      <c r="W83">
        <v>-0.3</v>
      </c>
      <c r="X83">
        <v>0.3</v>
      </c>
      <c r="Y83">
        <v>0</v>
      </c>
      <c r="Z83">
        <v>0.3</v>
      </c>
    </row>
    <row r="84" spans="1:26" hidden="1" x14ac:dyDescent="0.3">
      <c r="A84">
        <v>83</v>
      </c>
      <c r="B84">
        <f>Tabelle1[[#This Row],[Mean Bias]]-Tabelle1[[#This Row],[Lower Bound Bias]]</f>
        <v>4.3000000000000052E-3</v>
      </c>
      <c r="C84">
        <v>4.0099999999999997E-2</v>
      </c>
      <c r="D84">
        <v>4.4400000000000002E-2</v>
      </c>
      <c r="E84">
        <v>4.87E-2</v>
      </c>
      <c r="F84">
        <f>Tabelle1[[#This Row],[Upper Bound Bias]]-Tabelle1[[#This Row],[Mean Bias]]</f>
        <v>4.2999999999999983E-3</v>
      </c>
      <c r="G84">
        <v>1.1999999999999999E-3</v>
      </c>
      <c r="H84">
        <f>Tabelle1[[#This Row],[Mean NO SEX]]-Tabelle1[[#This Row],[Lower Bound NO SEX]]</f>
        <v>5.2000000000000032E-3</v>
      </c>
      <c r="I84">
        <v>5.4899999999999997E-2</v>
      </c>
      <c r="J84">
        <v>6.0100000000000001E-2</v>
      </c>
      <c r="K84">
        <v>6.5199999999999994E-2</v>
      </c>
      <c r="L84">
        <f>Tabelle1[[#This Row],[Upper Bound NO SEX]]-Tabelle1[[#This Row],[Mean NO SEX]]</f>
        <v>5.0999999999999934E-3</v>
      </c>
      <c r="M84">
        <v>1.4E-3</v>
      </c>
      <c r="N84">
        <f>Tabelle1[[#This Row],[Mean NO SEX INF]]-Tabelle1[[#This Row],[Lower Bound NO SEX INF]]</f>
        <v>5.6000000000000077E-3</v>
      </c>
      <c r="O84">
        <v>7.0599999999999996E-2</v>
      </c>
      <c r="P84">
        <v>7.6200000000000004E-2</v>
      </c>
      <c r="Q84">
        <v>8.1799999999999998E-2</v>
      </c>
      <c r="R84">
        <f>Tabelle1[[#This Row],[Upper Bound NO SEX INF]]-Tabelle1[[#This Row],[Mean NO SEX INF]]</f>
        <v>5.5999999999999939E-3</v>
      </c>
      <c r="S84">
        <v>1.6000000000000001E-3</v>
      </c>
      <c r="T84">
        <v>0.8</v>
      </c>
      <c r="U84">
        <v>0.2</v>
      </c>
      <c r="V84">
        <v>0.65</v>
      </c>
      <c r="W84">
        <v>-0.45</v>
      </c>
      <c r="X84">
        <v>0.3</v>
      </c>
      <c r="Y84">
        <v>0.15</v>
      </c>
      <c r="Z84">
        <v>0.15</v>
      </c>
    </row>
    <row r="85" spans="1:26" hidden="1" x14ac:dyDescent="0.3">
      <c r="A85">
        <v>84</v>
      </c>
      <c r="B85">
        <f>Tabelle1[[#This Row],[Mean Bias]]-Tabelle1[[#This Row],[Lower Bound Bias]]</f>
        <v>3.2999999999999974E-3</v>
      </c>
      <c r="C85">
        <v>-0.14319999999999999</v>
      </c>
      <c r="D85">
        <v>-0.1399</v>
      </c>
      <c r="E85">
        <v>-0.13669999999999999</v>
      </c>
      <c r="F85">
        <f>Tabelle1[[#This Row],[Upper Bound Bias]]-Tabelle1[[#This Row],[Mean Bias]]</f>
        <v>3.2000000000000084E-3</v>
      </c>
      <c r="G85">
        <v>8.9999999999999998E-4</v>
      </c>
      <c r="H85">
        <f>Tabelle1[[#This Row],[Mean NO SEX]]-Tabelle1[[#This Row],[Lower Bound NO SEX]]</f>
        <v>3.7999999999999978E-3</v>
      </c>
      <c r="I85">
        <v>-0.13619999999999999</v>
      </c>
      <c r="J85">
        <v>-0.13239999999999999</v>
      </c>
      <c r="K85">
        <v>-0.12859999999999999</v>
      </c>
      <c r="L85">
        <f>Tabelle1[[#This Row],[Upper Bound NO SEX]]-Tabelle1[[#This Row],[Mean NO SEX]]</f>
        <v>3.7999999999999978E-3</v>
      </c>
      <c r="M85">
        <v>1E-3</v>
      </c>
      <c r="N85">
        <f>Tabelle1[[#This Row],[Mean NO SEX INF]]-Tabelle1[[#This Row],[Lower Bound NO SEX INF]]</f>
        <v>3.9000000000000146E-3</v>
      </c>
      <c r="O85">
        <v>-0.13070000000000001</v>
      </c>
      <c r="P85">
        <v>-0.1268</v>
      </c>
      <c r="Q85">
        <v>-0.12280000000000001</v>
      </c>
      <c r="R85">
        <f>Tabelle1[[#This Row],[Upper Bound NO SEX INF]]-Tabelle1[[#This Row],[Mean NO SEX INF]]</f>
        <v>3.9999999999999897E-3</v>
      </c>
      <c r="S85">
        <v>1.1000000000000001E-3</v>
      </c>
      <c r="T85">
        <v>0.8</v>
      </c>
      <c r="U85">
        <v>0.35</v>
      </c>
      <c r="V85">
        <v>0.05</v>
      </c>
      <c r="W85">
        <v>0.3</v>
      </c>
      <c r="X85">
        <v>0.15</v>
      </c>
      <c r="Y85">
        <v>0.45</v>
      </c>
      <c r="Z85">
        <v>-0.3</v>
      </c>
    </row>
    <row r="86" spans="1:26" hidden="1" x14ac:dyDescent="0.3">
      <c r="A86">
        <v>85</v>
      </c>
      <c r="B86">
        <f>Tabelle1[[#This Row],[Mean Bias]]-Tabelle1[[#This Row],[Lower Bound Bias]]</f>
        <v>4.500000000000004E-3</v>
      </c>
      <c r="C86">
        <v>-5.3100000000000001E-2</v>
      </c>
      <c r="D86">
        <v>-4.8599999999999997E-2</v>
      </c>
      <c r="E86">
        <v>-4.41E-2</v>
      </c>
      <c r="F86">
        <f>Tabelle1[[#This Row],[Upper Bound Bias]]-Tabelle1[[#This Row],[Mean Bias]]</f>
        <v>4.4999999999999971E-3</v>
      </c>
      <c r="G86">
        <v>1.2999999999999999E-3</v>
      </c>
      <c r="H86">
        <f>Tabelle1[[#This Row],[Mean NO SEX]]-Tabelle1[[#This Row],[Lower Bound NO SEX]]</f>
        <v>4.7000000000000028E-3</v>
      </c>
      <c r="I86">
        <v>-5.16E-2</v>
      </c>
      <c r="J86">
        <v>-4.6899999999999997E-2</v>
      </c>
      <c r="K86">
        <v>-4.2099999999999999E-2</v>
      </c>
      <c r="L86">
        <f>Tabelle1[[#This Row],[Upper Bound NO SEX]]-Tabelle1[[#This Row],[Mean NO SEX]]</f>
        <v>4.7999999999999987E-3</v>
      </c>
      <c r="M86">
        <v>1.2999999999999999E-3</v>
      </c>
      <c r="N86">
        <f>Tabelle1[[#This Row],[Mean NO SEX INF]]-Tabelle1[[#This Row],[Lower Bound NO SEX INF]]</f>
        <v>4.4000000000000011E-3</v>
      </c>
      <c r="O86">
        <v>-4.8899999999999999E-2</v>
      </c>
      <c r="P86">
        <v>-4.4499999999999998E-2</v>
      </c>
      <c r="Q86">
        <v>-4.0099999999999997E-2</v>
      </c>
      <c r="R86">
        <f>Tabelle1[[#This Row],[Upper Bound NO SEX INF]]-Tabelle1[[#This Row],[Mean NO SEX INF]]</f>
        <v>4.4000000000000011E-3</v>
      </c>
      <c r="S86">
        <v>1.1999999999999999E-3</v>
      </c>
      <c r="T86">
        <v>0.8</v>
      </c>
      <c r="U86">
        <v>0.35</v>
      </c>
      <c r="V86">
        <v>0.2</v>
      </c>
      <c r="W86">
        <v>0.15</v>
      </c>
      <c r="X86">
        <v>0.15</v>
      </c>
      <c r="Y86">
        <v>0.3</v>
      </c>
      <c r="Z86">
        <v>-0.15</v>
      </c>
    </row>
    <row r="87" spans="1:26" x14ac:dyDescent="0.3">
      <c r="A87">
        <v>86</v>
      </c>
      <c r="B87">
        <f>Tabelle1[[#This Row],[Mean Bias]]-Tabelle1[[#This Row],[Lower Bound Bias]]</f>
        <v>4.5999999999999999E-3</v>
      </c>
      <c r="C87">
        <v>-7.1999999999999998E-3</v>
      </c>
      <c r="D87">
        <v>-2.5999999999999999E-3</v>
      </c>
      <c r="E87">
        <v>2E-3</v>
      </c>
      <c r="F87">
        <f>Tabelle1[[#This Row],[Upper Bound Bias]]-Tabelle1[[#This Row],[Mean Bias]]</f>
        <v>4.5999999999999999E-3</v>
      </c>
      <c r="G87">
        <v>1.2999999999999999E-3</v>
      </c>
      <c r="H87">
        <f>Tabelle1[[#This Row],[Mean NO SEX]]-Tabelle1[[#This Row],[Lower Bound NO SEX]]</f>
        <v>4.7000000000000002E-3</v>
      </c>
      <c r="I87">
        <v>-8.8000000000000005E-3</v>
      </c>
      <c r="J87">
        <v>-4.1000000000000003E-3</v>
      </c>
      <c r="K87">
        <v>5.9999999999999995E-4</v>
      </c>
      <c r="L87">
        <f>Tabelle1[[#This Row],[Upper Bound NO SEX]]-Tabelle1[[#This Row],[Mean NO SEX]]</f>
        <v>4.7000000000000002E-3</v>
      </c>
      <c r="M87">
        <v>1.2999999999999999E-3</v>
      </c>
      <c r="N87">
        <f>Tabelle1[[#This Row],[Mean NO SEX INF]]-Tabelle1[[#This Row],[Lower Bound NO SEX INF]]</f>
        <v>4.5000000000000005E-3</v>
      </c>
      <c r="O87">
        <v>-8.0000000000000002E-3</v>
      </c>
      <c r="P87">
        <v>-3.5000000000000001E-3</v>
      </c>
      <c r="Q87">
        <v>1E-3</v>
      </c>
      <c r="R87">
        <f>Tabelle1[[#This Row],[Upper Bound NO SEX INF]]-Tabelle1[[#This Row],[Mean NO SEX INF]]</f>
        <v>4.5000000000000005E-3</v>
      </c>
      <c r="S87">
        <v>1.2999999999999999E-3</v>
      </c>
      <c r="T87">
        <v>0.8</v>
      </c>
      <c r="U87">
        <v>0.35</v>
      </c>
      <c r="V87">
        <v>0.35</v>
      </c>
      <c r="W87">
        <v>0</v>
      </c>
      <c r="X87">
        <v>0.15</v>
      </c>
      <c r="Y87">
        <v>0.15</v>
      </c>
      <c r="Z87">
        <v>0</v>
      </c>
    </row>
    <row r="88" spans="1:26" hidden="1" x14ac:dyDescent="0.3">
      <c r="A88">
        <v>87</v>
      </c>
      <c r="B88">
        <f>Tabelle1[[#This Row],[Mean Bias]]-Tabelle1[[#This Row],[Lower Bound Bias]]</f>
        <v>5.2000000000000006E-3</v>
      </c>
      <c r="C88">
        <v>6.4999999999999997E-3</v>
      </c>
      <c r="D88">
        <v>1.17E-2</v>
      </c>
      <c r="E88">
        <v>1.6799999999999999E-2</v>
      </c>
      <c r="F88">
        <f>Tabelle1[[#This Row],[Upper Bound Bias]]-Tabelle1[[#This Row],[Mean Bias]]</f>
        <v>5.0999999999999986E-3</v>
      </c>
      <c r="G88">
        <v>1.4E-3</v>
      </c>
      <c r="H88">
        <f>Tabelle1[[#This Row],[Mean NO SEX]]-Tabelle1[[#This Row],[Lower Bound NO SEX]]</f>
        <v>5.1000000000000004E-3</v>
      </c>
      <c r="I88">
        <v>7.1999999999999998E-3</v>
      </c>
      <c r="J88">
        <v>1.23E-2</v>
      </c>
      <c r="K88">
        <v>1.7299999999999999E-2</v>
      </c>
      <c r="L88">
        <f>Tabelle1[[#This Row],[Upper Bound NO SEX]]-Tabelle1[[#This Row],[Mean NO SEX]]</f>
        <v>4.9999999999999992E-3</v>
      </c>
      <c r="M88">
        <v>1.4E-3</v>
      </c>
      <c r="N88">
        <f>Tabelle1[[#This Row],[Mean NO SEX INF]]-Tabelle1[[#This Row],[Lower Bound NO SEX INF]]</f>
        <v>4.8999999999999998E-3</v>
      </c>
      <c r="O88">
        <v>8.8999999999999999E-3</v>
      </c>
      <c r="P88">
        <v>1.38E-2</v>
      </c>
      <c r="Q88">
        <v>1.8800000000000001E-2</v>
      </c>
      <c r="R88">
        <f>Tabelle1[[#This Row],[Upper Bound NO SEX INF]]-Tabelle1[[#This Row],[Mean NO SEX INF]]</f>
        <v>5.000000000000001E-3</v>
      </c>
      <c r="S88">
        <v>1.4E-3</v>
      </c>
      <c r="T88">
        <v>0.8</v>
      </c>
      <c r="U88">
        <v>0.35</v>
      </c>
      <c r="V88">
        <v>0.5</v>
      </c>
      <c r="W88">
        <v>-0.15</v>
      </c>
      <c r="X88">
        <v>0.15</v>
      </c>
      <c r="Y88">
        <v>0</v>
      </c>
      <c r="Z88">
        <v>0.15</v>
      </c>
    </row>
    <row r="89" spans="1:26" hidden="1" x14ac:dyDescent="0.3">
      <c r="A89">
        <v>88</v>
      </c>
      <c r="B89">
        <f>Tabelle1[[#This Row],[Mean Bias]]-Tabelle1[[#This Row],[Lower Bound Bias]]</f>
        <v>4.8999999999999998E-3</v>
      </c>
      <c r="C89">
        <v>-1.2E-2</v>
      </c>
      <c r="D89">
        <v>-7.1000000000000004E-3</v>
      </c>
      <c r="E89">
        <v>-2.0999999999999999E-3</v>
      </c>
      <c r="F89">
        <f>Tabelle1[[#This Row],[Upper Bound Bias]]-Tabelle1[[#This Row],[Mean Bias]]</f>
        <v>5.000000000000001E-3</v>
      </c>
      <c r="G89">
        <v>1.4E-3</v>
      </c>
      <c r="H89">
        <f>Tabelle1[[#This Row],[Mean NO SEX]]-Tabelle1[[#This Row],[Lower Bound NO SEX]]</f>
        <v>5.1000000000000004E-3</v>
      </c>
      <c r="I89">
        <v>-2.3E-3</v>
      </c>
      <c r="J89">
        <v>2.8E-3</v>
      </c>
      <c r="K89">
        <v>7.9000000000000008E-3</v>
      </c>
      <c r="L89">
        <f>Tabelle1[[#This Row],[Upper Bound NO SEX]]-Tabelle1[[#This Row],[Mean NO SEX]]</f>
        <v>5.1000000000000004E-3</v>
      </c>
      <c r="M89">
        <v>1.4E-3</v>
      </c>
      <c r="N89">
        <f>Tabelle1[[#This Row],[Mean NO SEX INF]]-Tabelle1[[#This Row],[Lower Bound NO SEX INF]]</f>
        <v>5.4999999999999997E-3</v>
      </c>
      <c r="O89">
        <v>1.5E-3</v>
      </c>
      <c r="P89">
        <v>7.0000000000000001E-3</v>
      </c>
      <c r="Q89">
        <v>1.24E-2</v>
      </c>
      <c r="R89">
        <f>Tabelle1[[#This Row],[Upper Bound NO SEX INF]]-Tabelle1[[#This Row],[Mean NO SEX INF]]</f>
        <v>5.3999999999999994E-3</v>
      </c>
      <c r="S89">
        <v>1.5E-3</v>
      </c>
      <c r="T89">
        <v>0.8</v>
      </c>
      <c r="U89">
        <v>0.35</v>
      </c>
      <c r="V89">
        <v>0.65</v>
      </c>
      <c r="W89">
        <v>-0.3</v>
      </c>
      <c r="X89">
        <v>0.15</v>
      </c>
      <c r="Y89">
        <v>0.15</v>
      </c>
      <c r="Z89">
        <v>0</v>
      </c>
    </row>
    <row r="90" spans="1:26" hidden="1" x14ac:dyDescent="0.3">
      <c r="A90">
        <v>89</v>
      </c>
      <c r="B90">
        <f>Tabelle1[[#This Row],[Mean Bias]]-Tabelle1[[#This Row],[Lower Bound Bias]]</f>
        <v>4.0999999999999995E-3</v>
      </c>
      <c r="C90">
        <v>-5.5E-2</v>
      </c>
      <c r="D90">
        <v>-5.0900000000000001E-2</v>
      </c>
      <c r="E90">
        <v>-4.6699999999999998E-2</v>
      </c>
      <c r="F90">
        <f>Tabelle1[[#This Row],[Upper Bound Bias]]-Tabelle1[[#This Row],[Mean Bias]]</f>
        <v>4.2000000000000023E-3</v>
      </c>
      <c r="G90">
        <v>1.1000000000000001E-3</v>
      </c>
      <c r="H90">
        <f>Tabelle1[[#This Row],[Mean NO SEX]]-Tabelle1[[#This Row],[Lower Bound NO SEX]]</f>
        <v>4.0999999999999995E-3</v>
      </c>
      <c r="I90">
        <v>-4.4900000000000002E-2</v>
      </c>
      <c r="J90">
        <v>-4.0800000000000003E-2</v>
      </c>
      <c r="K90">
        <v>-3.6700000000000003E-2</v>
      </c>
      <c r="L90">
        <f>Tabelle1[[#This Row],[Upper Bound NO SEX]]-Tabelle1[[#This Row],[Mean NO SEX]]</f>
        <v>4.0999999999999995E-3</v>
      </c>
      <c r="M90">
        <v>1.1000000000000001E-3</v>
      </c>
      <c r="N90">
        <f>Tabelle1[[#This Row],[Mean NO SEX INF]]-Tabelle1[[#This Row],[Lower Bound NO SEX INF]]</f>
        <v>4.6999999999999993E-3</v>
      </c>
      <c r="O90">
        <v>-2.98E-2</v>
      </c>
      <c r="P90">
        <v>-2.5100000000000001E-2</v>
      </c>
      <c r="Q90">
        <v>-2.0400000000000001E-2</v>
      </c>
      <c r="R90">
        <f>Tabelle1[[#This Row],[Upper Bound NO SEX INF]]-Tabelle1[[#This Row],[Mean NO SEX INF]]</f>
        <v>4.6999999999999993E-3</v>
      </c>
      <c r="S90">
        <v>1.2999999999999999E-3</v>
      </c>
      <c r="T90">
        <v>0.8</v>
      </c>
      <c r="U90">
        <v>0.35</v>
      </c>
      <c r="V90">
        <v>0.8</v>
      </c>
      <c r="W90">
        <v>-0.45</v>
      </c>
      <c r="X90">
        <v>0.15</v>
      </c>
      <c r="Y90">
        <v>0.3</v>
      </c>
      <c r="Z90">
        <v>-0.15</v>
      </c>
    </row>
    <row r="91" spans="1:26" hidden="1" x14ac:dyDescent="0.3">
      <c r="A91">
        <v>90</v>
      </c>
      <c r="B91">
        <f>Tabelle1[[#This Row],[Mean Bias]]-Tabelle1[[#This Row],[Lower Bound Bias]]</f>
        <v>3.0999999999999917E-3</v>
      </c>
      <c r="C91">
        <v>-0.15579999999999999</v>
      </c>
      <c r="D91">
        <v>-0.1527</v>
      </c>
      <c r="E91">
        <v>-0.14960000000000001</v>
      </c>
      <c r="F91">
        <f>Tabelle1[[#This Row],[Upper Bound Bias]]-Tabelle1[[#This Row],[Mean Bias]]</f>
        <v>3.0999999999999917E-3</v>
      </c>
      <c r="G91">
        <v>8.9999999999999998E-4</v>
      </c>
      <c r="H91">
        <f>Tabelle1[[#This Row],[Mean NO SEX]]-Tabelle1[[#This Row],[Lower Bound NO SEX]]</f>
        <v>3.5999999999999921E-3</v>
      </c>
      <c r="I91">
        <v>-0.1409</v>
      </c>
      <c r="J91">
        <v>-0.13730000000000001</v>
      </c>
      <c r="K91">
        <v>-0.13370000000000001</v>
      </c>
      <c r="L91">
        <f>Tabelle1[[#This Row],[Upper Bound NO SEX]]-Tabelle1[[#This Row],[Mean NO SEX]]</f>
        <v>3.5999999999999921E-3</v>
      </c>
      <c r="M91">
        <v>1E-3</v>
      </c>
      <c r="N91">
        <f>Tabelle1[[#This Row],[Mean NO SEX INF]]-Tabelle1[[#This Row],[Lower Bound NO SEX INF]]</f>
        <v>3.6000000000000199E-3</v>
      </c>
      <c r="O91">
        <v>-0.13220000000000001</v>
      </c>
      <c r="P91">
        <v>-0.12859999999999999</v>
      </c>
      <c r="Q91">
        <v>-0.125</v>
      </c>
      <c r="R91">
        <f>Tabelle1[[#This Row],[Upper Bound NO SEX INF]]-Tabelle1[[#This Row],[Mean NO SEX INF]]</f>
        <v>3.5999999999999921E-3</v>
      </c>
      <c r="S91">
        <v>1E-3</v>
      </c>
      <c r="T91">
        <v>0.8</v>
      </c>
      <c r="U91">
        <v>0.5</v>
      </c>
      <c r="V91">
        <v>0.05</v>
      </c>
      <c r="W91">
        <v>0.45</v>
      </c>
      <c r="X91">
        <v>0</v>
      </c>
      <c r="Y91">
        <v>0.45</v>
      </c>
      <c r="Z91">
        <v>-0.45</v>
      </c>
    </row>
    <row r="92" spans="1:26" hidden="1" x14ac:dyDescent="0.3">
      <c r="A92">
        <v>91</v>
      </c>
      <c r="B92">
        <f>Tabelle1[[#This Row],[Mean Bias]]-Tabelle1[[#This Row],[Lower Bound Bias]]</f>
        <v>4.599999999999993E-3</v>
      </c>
      <c r="C92">
        <v>-6.6199999999999995E-2</v>
      </c>
      <c r="D92">
        <v>-6.1600000000000002E-2</v>
      </c>
      <c r="E92">
        <v>-5.6899999999999999E-2</v>
      </c>
      <c r="F92">
        <f>Tabelle1[[#This Row],[Upper Bound Bias]]-Tabelle1[[#This Row],[Mean Bias]]</f>
        <v>4.7000000000000028E-3</v>
      </c>
      <c r="G92">
        <v>1.2999999999999999E-3</v>
      </c>
      <c r="H92">
        <f>Tabelle1[[#This Row],[Mean NO SEX]]-Tabelle1[[#This Row],[Lower Bound NO SEX]]</f>
        <v>4.5999999999999999E-3</v>
      </c>
      <c r="I92">
        <v>-5.9499999999999997E-2</v>
      </c>
      <c r="J92">
        <v>-5.4899999999999997E-2</v>
      </c>
      <c r="K92">
        <v>-5.0200000000000002E-2</v>
      </c>
      <c r="L92">
        <f>Tabelle1[[#This Row],[Upper Bound NO SEX]]-Tabelle1[[#This Row],[Mean NO SEX]]</f>
        <v>4.6999999999999958E-3</v>
      </c>
      <c r="M92">
        <v>1.2999999999999999E-3</v>
      </c>
      <c r="N92">
        <f>Tabelle1[[#This Row],[Mean NO SEX INF]]-Tabelle1[[#This Row],[Lower Bound NO SEX INF]]</f>
        <v>4.5999999999999999E-3</v>
      </c>
      <c r="O92">
        <v>-5.3699999999999998E-2</v>
      </c>
      <c r="P92">
        <v>-4.9099999999999998E-2</v>
      </c>
      <c r="Q92">
        <v>-4.4499999999999998E-2</v>
      </c>
      <c r="R92">
        <f>Tabelle1[[#This Row],[Upper Bound NO SEX INF]]-Tabelle1[[#This Row],[Mean NO SEX INF]]</f>
        <v>4.5999999999999999E-3</v>
      </c>
      <c r="S92">
        <v>1.2999999999999999E-3</v>
      </c>
      <c r="T92">
        <v>0.8</v>
      </c>
      <c r="U92">
        <v>0.5</v>
      </c>
      <c r="V92">
        <v>0.2</v>
      </c>
      <c r="W92">
        <v>0.3</v>
      </c>
      <c r="X92">
        <v>0</v>
      </c>
      <c r="Y92">
        <v>0.3</v>
      </c>
      <c r="Z92">
        <v>-0.3</v>
      </c>
    </row>
    <row r="93" spans="1:26" hidden="1" x14ac:dyDescent="0.3">
      <c r="A93">
        <v>92</v>
      </c>
      <c r="B93">
        <f>Tabelle1[[#This Row],[Mean Bias]]-Tabelle1[[#This Row],[Lower Bound Bias]]</f>
        <v>5.000000000000001E-3</v>
      </c>
      <c r="C93">
        <v>-2.2100000000000002E-2</v>
      </c>
      <c r="D93">
        <v>-1.7100000000000001E-2</v>
      </c>
      <c r="E93">
        <v>-1.21E-2</v>
      </c>
      <c r="F93">
        <f>Tabelle1[[#This Row],[Upper Bound Bias]]-Tabelle1[[#This Row],[Mean Bias]]</f>
        <v>5.000000000000001E-3</v>
      </c>
      <c r="G93">
        <v>1.4E-3</v>
      </c>
      <c r="H93">
        <f>Tabelle1[[#This Row],[Mean NO SEX]]-Tabelle1[[#This Row],[Lower Bound NO SEX]]</f>
        <v>5.2999999999999992E-3</v>
      </c>
      <c r="I93">
        <v>-2.2599999999999999E-2</v>
      </c>
      <c r="J93">
        <v>-1.7299999999999999E-2</v>
      </c>
      <c r="K93">
        <v>-1.21E-2</v>
      </c>
      <c r="L93">
        <f>Tabelle1[[#This Row],[Upper Bound NO SEX]]-Tabelle1[[#This Row],[Mean NO SEX]]</f>
        <v>5.1999999999999998E-3</v>
      </c>
      <c r="M93">
        <v>1.5E-3</v>
      </c>
      <c r="N93">
        <f>Tabelle1[[#This Row],[Mean NO SEX INF]]-Tabelle1[[#This Row],[Lower Bound NO SEX INF]]</f>
        <v>4.9999999999999992E-3</v>
      </c>
      <c r="O93">
        <v>-2.0299999999999999E-2</v>
      </c>
      <c r="P93">
        <v>-1.5299999999999999E-2</v>
      </c>
      <c r="Q93">
        <v>-1.03E-2</v>
      </c>
      <c r="R93">
        <f>Tabelle1[[#This Row],[Upper Bound NO SEX INF]]-Tabelle1[[#This Row],[Mean NO SEX INF]]</f>
        <v>4.9999999999999992E-3</v>
      </c>
      <c r="S93">
        <v>1.4E-3</v>
      </c>
      <c r="T93">
        <v>0.8</v>
      </c>
      <c r="U93">
        <v>0.5</v>
      </c>
      <c r="V93">
        <v>0.35</v>
      </c>
      <c r="W93">
        <v>0.15</v>
      </c>
      <c r="X93">
        <v>0</v>
      </c>
      <c r="Y93">
        <v>0.15</v>
      </c>
      <c r="Z93">
        <v>-0.15</v>
      </c>
    </row>
    <row r="94" spans="1:26" x14ac:dyDescent="0.3">
      <c r="A94">
        <v>93</v>
      </c>
      <c r="B94">
        <f>Tabelle1[[#This Row],[Mean Bias]]-Tabelle1[[#This Row],[Lower Bound Bias]]</f>
        <v>4.8000000000000004E-3</v>
      </c>
      <c r="C94">
        <v>-8.0000000000000002E-3</v>
      </c>
      <c r="D94">
        <v>-3.2000000000000002E-3</v>
      </c>
      <c r="E94">
        <v>1.6000000000000001E-3</v>
      </c>
      <c r="F94">
        <f>Tabelle1[[#This Row],[Upper Bound Bias]]-Tabelle1[[#This Row],[Mean Bias]]</f>
        <v>4.8000000000000004E-3</v>
      </c>
      <c r="G94">
        <v>1.2999999999999999E-3</v>
      </c>
      <c r="H94">
        <f>Tabelle1[[#This Row],[Mean NO SEX]]-Tabelle1[[#This Row],[Lower Bound NO SEX]]</f>
        <v>4.5999999999999999E-3</v>
      </c>
      <c r="I94">
        <v>-6.8999999999999999E-3</v>
      </c>
      <c r="J94">
        <v>-2.3E-3</v>
      </c>
      <c r="K94">
        <v>2.3999999999999998E-3</v>
      </c>
      <c r="L94">
        <f>Tabelle1[[#This Row],[Upper Bound NO SEX]]-Tabelle1[[#This Row],[Mean NO SEX]]</f>
        <v>4.6999999999999993E-3</v>
      </c>
      <c r="M94">
        <v>1.2999999999999999E-3</v>
      </c>
      <c r="N94">
        <f>Tabelle1[[#This Row],[Mean NO SEX INF]]-Tabelle1[[#This Row],[Lower Bound NO SEX INF]]</f>
        <v>4.6999999999999993E-3</v>
      </c>
      <c r="O94">
        <v>-8.0999999999999996E-3</v>
      </c>
      <c r="P94">
        <v>-3.3999999999999998E-3</v>
      </c>
      <c r="Q94">
        <v>1.2999999999999999E-3</v>
      </c>
      <c r="R94">
        <f>Tabelle1[[#This Row],[Upper Bound NO SEX INF]]-Tabelle1[[#This Row],[Mean NO SEX INF]]</f>
        <v>4.6999999999999993E-3</v>
      </c>
      <c r="S94">
        <v>1.2999999999999999E-3</v>
      </c>
      <c r="T94">
        <v>0.8</v>
      </c>
      <c r="U94">
        <v>0.5</v>
      </c>
      <c r="V94">
        <v>0.5</v>
      </c>
      <c r="W94">
        <v>0</v>
      </c>
      <c r="X94">
        <v>0</v>
      </c>
      <c r="Y94">
        <v>0</v>
      </c>
      <c r="Z94">
        <v>0</v>
      </c>
    </row>
    <row r="95" spans="1:26" hidden="1" x14ac:dyDescent="0.3">
      <c r="A95">
        <v>94</v>
      </c>
      <c r="B95">
        <f>Tabelle1[[#This Row],[Mean Bias]]-Tabelle1[[#This Row],[Lower Bound Bias]]</f>
        <v>4.5999999999999999E-3</v>
      </c>
      <c r="C95">
        <v>-2.4299999999999999E-2</v>
      </c>
      <c r="D95">
        <v>-1.9699999999999999E-2</v>
      </c>
      <c r="E95">
        <v>-1.52E-2</v>
      </c>
      <c r="F95">
        <f>Tabelle1[[#This Row],[Upper Bound Bias]]-Tabelle1[[#This Row],[Mean Bias]]</f>
        <v>4.4999999999999988E-3</v>
      </c>
      <c r="G95">
        <v>1.2999999999999999E-3</v>
      </c>
      <c r="H95">
        <f>Tabelle1[[#This Row],[Mean NO SEX]]-Tabelle1[[#This Row],[Lower Bound NO SEX]]</f>
        <v>4.5999999999999999E-3</v>
      </c>
      <c r="I95">
        <v>-2.06E-2</v>
      </c>
      <c r="J95">
        <v>-1.6E-2</v>
      </c>
      <c r="K95">
        <v>-1.14E-2</v>
      </c>
      <c r="L95">
        <f>Tabelle1[[#This Row],[Upper Bound NO SEX]]-Tabelle1[[#This Row],[Mean NO SEX]]</f>
        <v>4.5999999999999999E-3</v>
      </c>
      <c r="M95">
        <v>1.2999999999999999E-3</v>
      </c>
      <c r="N95">
        <f>Tabelle1[[#This Row],[Mean NO SEX INF]]-Tabelle1[[#This Row],[Lower Bound NO SEX INF]]</f>
        <v>4.6999999999999993E-3</v>
      </c>
      <c r="O95">
        <v>-1.8599999999999998E-2</v>
      </c>
      <c r="P95">
        <v>-1.3899999999999999E-2</v>
      </c>
      <c r="Q95">
        <v>-9.1999999999999998E-3</v>
      </c>
      <c r="R95">
        <f>Tabelle1[[#This Row],[Upper Bound NO SEX INF]]-Tabelle1[[#This Row],[Mean NO SEX INF]]</f>
        <v>4.6999999999999993E-3</v>
      </c>
      <c r="S95">
        <v>1.2999999999999999E-3</v>
      </c>
      <c r="T95">
        <v>0.8</v>
      </c>
      <c r="U95">
        <v>0.5</v>
      </c>
      <c r="V95">
        <v>0.65</v>
      </c>
      <c r="W95">
        <v>-0.15</v>
      </c>
      <c r="X95">
        <v>0</v>
      </c>
      <c r="Y95">
        <v>0.15</v>
      </c>
      <c r="Z95">
        <v>-0.15</v>
      </c>
    </row>
    <row r="96" spans="1:26" hidden="1" x14ac:dyDescent="0.3">
      <c r="A96">
        <v>95</v>
      </c>
      <c r="B96">
        <f>Tabelle1[[#This Row],[Mean Bias]]-Tabelle1[[#This Row],[Lower Bound Bias]]</f>
        <v>4.2999999999999983E-3</v>
      </c>
      <c r="C96">
        <v>-6.8599999999999994E-2</v>
      </c>
      <c r="D96">
        <v>-6.4299999999999996E-2</v>
      </c>
      <c r="E96">
        <v>-0.06</v>
      </c>
      <c r="F96">
        <f>Tabelle1[[#This Row],[Upper Bound Bias]]-Tabelle1[[#This Row],[Mean Bias]]</f>
        <v>4.2999999999999983E-3</v>
      </c>
      <c r="G96">
        <v>1.1999999999999999E-3</v>
      </c>
      <c r="H96">
        <f>Tabelle1[[#This Row],[Mean NO SEX]]-Tabelle1[[#This Row],[Lower Bound NO SEX]]</f>
        <v>4.2000000000000023E-3</v>
      </c>
      <c r="I96">
        <v>-6.54E-2</v>
      </c>
      <c r="J96">
        <v>-6.1199999999999997E-2</v>
      </c>
      <c r="K96">
        <v>-5.6899999999999999E-2</v>
      </c>
      <c r="L96">
        <f>Tabelle1[[#This Row],[Upper Bound NO SEX]]-Tabelle1[[#This Row],[Mean NO SEX]]</f>
        <v>4.2999999999999983E-3</v>
      </c>
      <c r="M96">
        <v>1.1999999999999999E-3</v>
      </c>
      <c r="N96">
        <f>Tabelle1[[#This Row],[Mean NO SEX INF]]-Tabelle1[[#This Row],[Lower Bound NO SEX INF]]</f>
        <v>4.4000000000000011E-3</v>
      </c>
      <c r="O96">
        <v>-5.9799999999999999E-2</v>
      </c>
      <c r="P96">
        <v>-5.5399999999999998E-2</v>
      </c>
      <c r="Q96">
        <v>-5.0999999999999997E-2</v>
      </c>
      <c r="R96">
        <f>Tabelle1[[#This Row],[Upper Bound NO SEX INF]]-Tabelle1[[#This Row],[Mean NO SEX INF]]</f>
        <v>4.4000000000000011E-3</v>
      </c>
      <c r="S96">
        <v>1.1999999999999999E-3</v>
      </c>
      <c r="T96">
        <v>0.8</v>
      </c>
      <c r="U96">
        <v>0.5</v>
      </c>
      <c r="V96">
        <v>0.8</v>
      </c>
      <c r="W96">
        <v>-0.3</v>
      </c>
      <c r="X96">
        <v>0</v>
      </c>
      <c r="Y96">
        <v>0.3</v>
      </c>
      <c r="Z96">
        <v>-0.3</v>
      </c>
    </row>
    <row r="97" spans="1:26" hidden="1" x14ac:dyDescent="0.3">
      <c r="A97">
        <v>96</v>
      </c>
      <c r="B97">
        <f>Tabelle1[[#This Row],[Mean Bias]]-Tabelle1[[#This Row],[Lower Bound Bias]]</f>
        <v>2.8999999999999859E-3</v>
      </c>
      <c r="C97">
        <v>-0.15479999999999999</v>
      </c>
      <c r="D97">
        <v>-0.15190000000000001</v>
      </c>
      <c r="E97">
        <v>-0.14899999999999999</v>
      </c>
      <c r="F97">
        <f>Tabelle1[[#This Row],[Upper Bound Bias]]-Tabelle1[[#This Row],[Mean Bias]]</f>
        <v>2.9000000000000137E-3</v>
      </c>
      <c r="G97">
        <v>8.0000000000000004E-4</v>
      </c>
      <c r="H97">
        <f>Tabelle1[[#This Row],[Mean NO SEX]]-Tabelle1[[#This Row],[Lower Bound NO SEX]]</f>
        <v>3.3999999999999864E-3</v>
      </c>
      <c r="I97">
        <v>-0.1394</v>
      </c>
      <c r="J97">
        <v>-0.13600000000000001</v>
      </c>
      <c r="K97">
        <v>-0.13270000000000001</v>
      </c>
      <c r="L97">
        <f>Tabelle1[[#This Row],[Upper Bound NO SEX]]-Tabelle1[[#This Row],[Mean NO SEX]]</f>
        <v>3.2999999999999974E-3</v>
      </c>
      <c r="M97">
        <v>8.9999999999999998E-4</v>
      </c>
      <c r="N97">
        <f>Tabelle1[[#This Row],[Mean NO SEX INF]]-Tabelle1[[#This Row],[Lower Bound NO SEX INF]]</f>
        <v>3.6999999999999811E-3</v>
      </c>
      <c r="O97">
        <v>-0.12839999999999999</v>
      </c>
      <c r="P97">
        <v>-0.12470000000000001</v>
      </c>
      <c r="Q97">
        <v>-0.121</v>
      </c>
      <c r="R97">
        <f>Tabelle1[[#This Row],[Upper Bound NO SEX INF]]-Tabelle1[[#This Row],[Mean NO SEX INF]]</f>
        <v>3.7000000000000088E-3</v>
      </c>
      <c r="S97">
        <v>1E-3</v>
      </c>
      <c r="T97">
        <v>0.8</v>
      </c>
      <c r="U97">
        <v>0.5</v>
      </c>
      <c r="V97">
        <v>0.95</v>
      </c>
      <c r="W97">
        <v>-0.45</v>
      </c>
      <c r="X97">
        <v>0</v>
      </c>
      <c r="Y97">
        <v>0.45</v>
      </c>
      <c r="Z97">
        <v>-0.45</v>
      </c>
    </row>
    <row r="98" spans="1:26" hidden="1" x14ac:dyDescent="0.3">
      <c r="A98">
        <v>97</v>
      </c>
      <c r="B98">
        <f>Tabelle1[[#This Row],[Mean Bias]]-Tabelle1[[#This Row],[Lower Bound Bias]]</f>
        <v>4.7999999999999987E-3</v>
      </c>
      <c r="C98">
        <v>-4.9099999999999998E-2</v>
      </c>
      <c r="D98">
        <v>-4.4299999999999999E-2</v>
      </c>
      <c r="E98">
        <v>-3.95E-2</v>
      </c>
      <c r="F98">
        <f>Tabelle1[[#This Row],[Upper Bound Bias]]-Tabelle1[[#This Row],[Mean Bias]]</f>
        <v>4.7999999999999987E-3</v>
      </c>
      <c r="G98">
        <v>1.2999999999999999E-3</v>
      </c>
      <c r="H98">
        <f>Tabelle1[[#This Row],[Mean NO SEX]]-Tabelle1[[#This Row],[Lower Bound NO SEX]]</f>
        <v>4.7999999999999987E-3</v>
      </c>
      <c r="I98">
        <v>-3.8899999999999997E-2</v>
      </c>
      <c r="J98">
        <v>-3.4099999999999998E-2</v>
      </c>
      <c r="K98">
        <v>-2.93E-2</v>
      </c>
      <c r="L98">
        <f>Tabelle1[[#This Row],[Upper Bound NO SEX]]-Tabelle1[[#This Row],[Mean NO SEX]]</f>
        <v>4.7999999999999987E-3</v>
      </c>
      <c r="M98">
        <v>1.2999999999999999E-3</v>
      </c>
      <c r="N98">
        <f>Tabelle1[[#This Row],[Mean NO SEX INF]]-Tabelle1[[#This Row],[Lower Bound NO SEX INF]]</f>
        <v>4.6999999999999993E-3</v>
      </c>
      <c r="O98">
        <v>-2.4899999999999999E-2</v>
      </c>
      <c r="P98">
        <v>-2.0199999999999999E-2</v>
      </c>
      <c r="Q98">
        <v>-1.54E-2</v>
      </c>
      <c r="R98">
        <f>Tabelle1[[#This Row],[Upper Bound NO SEX INF]]-Tabelle1[[#This Row],[Mean NO SEX INF]]</f>
        <v>4.7999999999999987E-3</v>
      </c>
      <c r="S98">
        <v>1.2999999999999999E-3</v>
      </c>
      <c r="T98">
        <v>0.8</v>
      </c>
      <c r="U98">
        <v>0.65</v>
      </c>
      <c r="V98">
        <v>0.2</v>
      </c>
      <c r="W98">
        <v>0.45</v>
      </c>
      <c r="X98">
        <v>0.15</v>
      </c>
      <c r="Y98">
        <v>0.3</v>
      </c>
      <c r="Z98">
        <v>-0.15</v>
      </c>
    </row>
    <row r="99" spans="1:26" hidden="1" x14ac:dyDescent="0.3">
      <c r="A99">
        <v>98</v>
      </c>
      <c r="B99">
        <f>Tabelle1[[#This Row],[Mean Bias]]-Tabelle1[[#This Row],[Lower Bound Bias]]</f>
        <v>5.1000000000000004E-3</v>
      </c>
      <c r="C99">
        <v>-5.1000000000000004E-3</v>
      </c>
      <c r="D99">
        <v>0</v>
      </c>
      <c r="E99">
        <v>5.1999999999999998E-3</v>
      </c>
      <c r="F99">
        <f>Tabelle1[[#This Row],[Upper Bound Bias]]-Tabelle1[[#This Row],[Mean Bias]]</f>
        <v>5.1999999999999998E-3</v>
      </c>
      <c r="G99">
        <v>1.4E-3</v>
      </c>
      <c r="H99">
        <f>Tabelle1[[#This Row],[Mean NO SEX]]-Tabelle1[[#This Row],[Lower Bound NO SEX]]</f>
        <v>5.5999999999999999E-3</v>
      </c>
      <c r="I99">
        <v>-5.9999999999999995E-4</v>
      </c>
      <c r="J99">
        <v>5.0000000000000001E-3</v>
      </c>
      <c r="K99">
        <v>1.0500000000000001E-2</v>
      </c>
      <c r="L99">
        <f>Tabelle1[[#This Row],[Upper Bound NO SEX]]-Tabelle1[[#This Row],[Mean NO SEX]]</f>
        <v>5.5000000000000005E-3</v>
      </c>
      <c r="M99">
        <v>1.5E-3</v>
      </c>
      <c r="N99">
        <f>Tabelle1[[#This Row],[Mean NO SEX INF]]-Tabelle1[[#This Row],[Lower Bound NO SEX INF]]</f>
        <v>5.4999999999999997E-3</v>
      </c>
      <c r="O99">
        <v>4.8999999999999998E-3</v>
      </c>
      <c r="P99">
        <v>1.04E-2</v>
      </c>
      <c r="Q99">
        <v>1.5800000000000002E-2</v>
      </c>
      <c r="R99">
        <f>Tabelle1[[#This Row],[Upper Bound NO SEX INF]]-Tabelle1[[#This Row],[Mean NO SEX INF]]</f>
        <v>5.400000000000002E-3</v>
      </c>
      <c r="S99">
        <v>1.5E-3</v>
      </c>
      <c r="T99">
        <v>0.8</v>
      </c>
      <c r="U99">
        <v>0.65</v>
      </c>
      <c r="V99">
        <v>0.35</v>
      </c>
      <c r="W99">
        <v>0.3</v>
      </c>
      <c r="X99">
        <v>0.15</v>
      </c>
      <c r="Y99">
        <v>0.15</v>
      </c>
      <c r="Z99">
        <v>0</v>
      </c>
    </row>
    <row r="100" spans="1:26" hidden="1" x14ac:dyDescent="0.3">
      <c r="A100">
        <v>99</v>
      </c>
      <c r="B100">
        <f>Tabelle1[[#This Row],[Mean Bias]]-Tabelle1[[#This Row],[Lower Bound Bias]]</f>
        <v>4.5999999999999999E-3</v>
      </c>
      <c r="C100">
        <v>1.01E-2</v>
      </c>
      <c r="D100">
        <v>1.47E-2</v>
      </c>
      <c r="E100">
        <v>1.9400000000000001E-2</v>
      </c>
      <c r="F100">
        <f>Tabelle1[[#This Row],[Upper Bound Bias]]-Tabelle1[[#This Row],[Mean Bias]]</f>
        <v>4.7000000000000011E-3</v>
      </c>
      <c r="G100">
        <v>1.2999999999999999E-3</v>
      </c>
      <c r="H100">
        <f>Tabelle1[[#This Row],[Mean NO SEX]]-Tabelle1[[#This Row],[Lower Bound NO SEX]]</f>
        <v>4.5999999999999999E-3</v>
      </c>
      <c r="I100">
        <v>1.0999999999999999E-2</v>
      </c>
      <c r="J100">
        <v>1.5599999999999999E-2</v>
      </c>
      <c r="K100">
        <v>2.0199999999999999E-2</v>
      </c>
      <c r="L100">
        <f>Tabelle1[[#This Row],[Upper Bound NO SEX]]-Tabelle1[[#This Row],[Mean NO SEX]]</f>
        <v>4.5999999999999999E-3</v>
      </c>
      <c r="M100">
        <v>1.2999999999999999E-3</v>
      </c>
      <c r="N100">
        <f>Tabelle1[[#This Row],[Mean NO SEX INF]]-Tabelle1[[#This Row],[Lower Bound NO SEX INF]]</f>
        <v>4.3999999999999994E-3</v>
      </c>
      <c r="O100">
        <v>1.34E-2</v>
      </c>
      <c r="P100">
        <v>1.78E-2</v>
      </c>
      <c r="Q100">
        <v>2.2200000000000001E-2</v>
      </c>
      <c r="R100">
        <f>Tabelle1[[#This Row],[Upper Bound NO SEX INF]]-Tabelle1[[#This Row],[Mean NO SEX INF]]</f>
        <v>4.4000000000000011E-3</v>
      </c>
      <c r="S100">
        <v>1.1999999999999999E-3</v>
      </c>
      <c r="T100">
        <v>0.8</v>
      </c>
      <c r="U100">
        <v>0.65</v>
      </c>
      <c r="V100">
        <v>0.5</v>
      </c>
      <c r="W100">
        <v>0.15</v>
      </c>
      <c r="X100">
        <v>0.15</v>
      </c>
      <c r="Y100">
        <v>0</v>
      </c>
      <c r="Z100">
        <v>0.15</v>
      </c>
    </row>
    <row r="101" spans="1:26" x14ac:dyDescent="0.3">
      <c r="A101">
        <v>100</v>
      </c>
      <c r="B101">
        <f>Tabelle1[[#This Row],[Mean Bias]]-Tabelle1[[#This Row],[Lower Bound Bias]]</f>
        <v>4.5999999999999999E-3</v>
      </c>
      <c r="C101">
        <v>-5.3E-3</v>
      </c>
      <c r="D101">
        <v>-6.9999999999999999E-4</v>
      </c>
      <c r="E101">
        <v>3.8E-3</v>
      </c>
      <c r="F101">
        <f>Tabelle1[[#This Row],[Upper Bound Bias]]-Tabelle1[[#This Row],[Mean Bias]]</f>
        <v>4.4999999999999997E-3</v>
      </c>
      <c r="G101">
        <v>1.2999999999999999E-3</v>
      </c>
      <c r="H101">
        <f>Tabelle1[[#This Row],[Mean NO SEX]]-Tabelle1[[#This Row],[Lower Bound NO SEX]]</f>
        <v>4.5999999999999999E-3</v>
      </c>
      <c r="I101">
        <v>-6.1999999999999998E-3</v>
      </c>
      <c r="J101">
        <v>-1.6000000000000001E-3</v>
      </c>
      <c r="K101">
        <v>3.0000000000000001E-3</v>
      </c>
      <c r="L101">
        <f>Tabelle1[[#This Row],[Upper Bound NO SEX]]-Tabelle1[[#This Row],[Mean NO SEX]]</f>
        <v>4.5999999999999999E-3</v>
      </c>
      <c r="M101">
        <v>1.2999999999999999E-3</v>
      </c>
      <c r="N101">
        <f>Tabelle1[[#This Row],[Mean NO SEX INF]]-Tabelle1[[#This Row],[Lower Bound NO SEX INF]]</f>
        <v>4.4000000000000003E-3</v>
      </c>
      <c r="O101">
        <v>-6.4000000000000003E-3</v>
      </c>
      <c r="P101">
        <v>-2E-3</v>
      </c>
      <c r="Q101">
        <v>2.3E-3</v>
      </c>
      <c r="R101">
        <f>Tabelle1[[#This Row],[Upper Bound NO SEX INF]]-Tabelle1[[#This Row],[Mean NO SEX INF]]</f>
        <v>4.3E-3</v>
      </c>
      <c r="S101">
        <v>1.1999999999999999E-3</v>
      </c>
      <c r="T101">
        <v>0.8</v>
      </c>
      <c r="U101">
        <v>0.65</v>
      </c>
      <c r="V101">
        <v>0.65</v>
      </c>
      <c r="W101">
        <v>0</v>
      </c>
      <c r="X101">
        <v>0.15</v>
      </c>
      <c r="Y101">
        <v>0.15</v>
      </c>
      <c r="Z101">
        <v>0</v>
      </c>
    </row>
    <row r="102" spans="1:26" hidden="1" x14ac:dyDescent="0.3">
      <c r="A102">
        <v>101</v>
      </c>
      <c r="B102">
        <f>Tabelle1[[#This Row],[Mean Bias]]-Tabelle1[[#This Row],[Lower Bound Bias]]</f>
        <v>4.1999999999999954E-3</v>
      </c>
      <c r="C102">
        <v>-5.1999999999999998E-2</v>
      </c>
      <c r="D102">
        <v>-4.7800000000000002E-2</v>
      </c>
      <c r="E102">
        <v>-4.3499999999999997E-2</v>
      </c>
      <c r="F102">
        <f>Tabelle1[[#This Row],[Upper Bound Bias]]-Tabelle1[[#This Row],[Mean Bias]]</f>
        <v>4.3000000000000052E-3</v>
      </c>
      <c r="G102">
        <v>1.1999999999999999E-3</v>
      </c>
      <c r="H102">
        <f>Tabelle1[[#This Row],[Mean NO SEX]]-Tabelle1[[#This Row],[Lower Bound NO SEX]]</f>
        <v>4.2999999999999983E-3</v>
      </c>
      <c r="I102">
        <v>-5.2999999999999999E-2</v>
      </c>
      <c r="J102">
        <v>-4.87E-2</v>
      </c>
      <c r="K102">
        <v>-4.4400000000000002E-2</v>
      </c>
      <c r="L102">
        <f>Tabelle1[[#This Row],[Upper Bound NO SEX]]-Tabelle1[[#This Row],[Mean NO SEX]]</f>
        <v>4.2999999999999983E-3</v>
      </c>
      <c r="M102">
        <v>1.1999999999999999E-3</v>
      </c>
      <c r="N102">
        <f>Tabelle1[[#This Row],[Mean NO SEX INF]]-Tabelle1[[#This Row],[Lower Bound NO SEX INF]]</f>
        <v>4.2000000000000023E-3</v>
      </c>
      <c r="O102">
        <v>-4.99E-2</v>
      </c>
      <c r="P102">
        <v>-4.5699999999999998E-2</v>
      </c>
      <c r="Q102">
        <v>-4.1500000000000002E-2</v>
      </c>
      <c r="R102">
        <f>Tabelle1[[#This Row],[Upper Bound NO SEX INF]]-Tabelle1[[#This Row],[Mean NO SEX INF]]</f>
        <v>4.1999999999999954E-3</v>
      </c>
      <c r="S102">
        <v>1.1999999999999999E-3</v>
      </c>
      <c r="T102">
        <v>0.8</v>
      </c>
      <c r="U102">
        <v>0.65</v>
      </c>
      <c r="V102">
        <v>0.8</v>
      </c>
      <c r="W102">
        <v>-0.15</v>
      </c>
      <c r="X102">
        <v>0.15</v>
      </c>
      <c r="Y102">
        <v>0.3</v>
      </c>
      <c r="Z102">
        <v>-0.15</v>
      </c>
    </row>
    <row r="103" spans="1:26" hidden="1" x14ac:dyDescent="0.3">
      <c r="A103">
        <v>102</v>
      </c>
      <c r="B103">
        <f>Tabelle1[[#This Row],[Mean Bias]]-Tabelle1[[#This Row],[Lower Bound Bias]]</f>
        <v>2.9000000000000137E-3</v>
      </c>
      <c r="C103">
        <v>-0.1376</v>
      </c>
      <c r="D103">
        <v>-0.13469999999999999</v>
      </c>
      <c r="E103">
        <v>-0.13170000000000001</v>
      </c>
      <c r="F103">
        <f>Tabelle1[[#This Row],[Upper Bound Bias]]-Tabelle1[[#This Row],[Mean Bias]]</f>
        <v>2.9999999999999749E-3</v>
      </c>
      <c r="G103">
        <v>8.0000000000000004E-4</v>
      </c>
      <c r="H103">
        <f>Tabelle1[[#This Row],[Mean NO SEX]]-Tabelle1[[#This Row],[Lower Bound NO SEX]]</f>
        <v>3.0000000000000027E-3</v>
      </c>
      <c r="I103">
        <v>-0.12870000000000001</v>
      </c>
      <c r="J103">
        <v>-0.12570000000000001</v>
      </c>
      <c r="K103">
        <v>-0.1227</v>
      </c>
      <c r="L103">
        <f>Tabelle1[[#This Row],[Upper Bound NO SEX]]-Tabelle1[[#This Row],[Mean NO SEX]]</f>
        <v>3.0000000000000027E-3</v>
      </c>
      <c r="M103">
        <v>8.0000000000000004E-4</v>
      </c>
      <c r="N103">
        <f>Tabelle1[[#This Row],[Mean NO SEX INF]]-Tabelle1[[#This Row],[Lower Bound NO SEX INF]]</f>
        <v>3.0000000000000027E-3</v>
      </c>
      <c r="O103">
        <v>-0.123</v>
      </c>
      <c r="P103">
        <v>-0.12</v>
      </c>
      <c r="Q103">
        <v>-0.1171</v>
      </c>
      <c r="R103">
        <f>Tabelle1[[#This Row],[Upper Bound NO SEX INF]]-Tabelle1[[#This Row],[Mean NO SEX INF]]</f>
        <v>2.8999999999999998E-3</v>
      </c>
      <c r="S103">
        <v>8.0000000000000004E-4</v>
      </c>
      <c r="T103">
        <v>0.8</v>
      </c>
      <c r="U103">
        <v>0.65</v>
      </c>
      <c r="V103">
        <v>0.95</v>
      </c>
      <c r="W103">
        <v>-0.3</v>
      </c>
      <c r="X103">
        <v>0.15</v>
      </c>
      <c r="Y103">
        <v>0.45</v>
      </c>
      <c r="Z103">
        <v>-0.3</v>
      </c>
    </row>
    <row r="104" spans="1:26" hidden="1" x14ac:dyDescent="0.3">
      <c r="A104">
        <v>103</v>
      </c>
      <c r="B104">
        <f>Tabelle1[[#This Row],[Mean Bias]]-Tabelle1[[#This Row],[Lower Bound Bias]]</f>
        <v>4.8000000000000057E-3</v>
      </c>
      <c r="C104">
        <v>4.3999999999999997E-2</v>
      </c>
      <c r="D104">
        <v>4.8800000000000003E-2</v>
      </c>
      <c r="E104">
        <v>5.3699999999999998E-2</v>
      </c>
      <c r="F104">
        <f>Tabelle1[[#This Row],[Upper Bound Bias]]-Tabelle1[[#This Row],[Mean Bias]]</f>
        <v>4.8999999999999946E-3</v>
      </c>
      <c r="G104">
        <v>1.4E-3</v>
      </c>
      <c r="H104">
        <f>Tabelle1[[#This Row],[Mean NO SEX]]-Tabelle1[[#This Row],[Lower Bound NO SEX]]</f>
        <v>5.2999999999999992E-3</v>
      </c>
      <c r="I104">
        <v>5.3499999999999999E-2</v>
      </c>
      <c r="J104">
        <v>5.8799999999999998E-2</v>
      </c>
      <c r="K104">
        <v>6.4199999999999993E-2</v>
      </c>
      <c r="L104">
        <f>Tabelle1[[#This Row],[Upper Bound NO SEX]]-Tabelle1[[#This Row],[Mean NO SEX]]</f>
        <v>5.3999999999999951E-3</v>
      </c>
      <c r="M104">
        <v>1.5E-3</v>
      </c>
      <c r="N104">
        <f>Tabelle1[[#This Row],[Mean NO SEX INF]]-Tabelle1[[#This Row],[Lower Bound NO SEX INF]]</f>
        <v>5.5000000000000049E-3</v>
      </c>
      <c r="O104">
        <v>6.7400000000000002E-2</v>
      </c>
      <c r="P104">
        <v>7.2900000000000006E-2</v>
      </c>
      <c r="Q104">
        <v>7.8399999999999997E-2</v>
      </c>
      <c r="R104">
        <f>Tabelle1[[#This Row],[Upper Bound NO SEX INF]]-Tabelle1[[#This Row],[Mean NO SEX INF]]</f>
        <v>5.499999999999991E-3</v>
      </c>
      <c r="S104">
        <v>1.5E-3</v>
      </c>
      <c r="T104">
        <v>0.8</v>
      </c>
      <c r="U104">
        <v>0.8</v>
      </c>
      <c r="V104">
        <v>0.35</v>
      </c>
      <c r="W104">
        <v>0.45</v>
      </c>
      <c r="X104">
        <v>0.3</v>
      </c>
      <c r="Y104">
        <v>0.15</v>
      </c>
      <c r="Z104">
        <v>0.15</v>
      </c>
    </row>
    <row r="105" spans="1:26" hidden="1" x14ac:dyDescent="0.3">
      <c r="A105">
        <v>104</v>
      </c>
      <c r="B105">
        <f>Tabelle1[[#This Row],[Mean Bias]]-Tabelle1[[#This Row],[Lower Bound Bias]]</f>
        <v>4.5999999999999999E-3</v>
      </c>
      <c r="C105">
        <v>5.8299999999999998E-2</v>
      </c>
      <c r="D105">
        <v>6.2899999999999998E-2</v>
      </c>
      <c r="E105">
        <v>6.7500000000000004E-2</v>
      </c>
      <c r="F105">
        <f>Tabelle1[[#This Row],[Upper Bound Bias]]-Tabelle1[[#This Row],[Mean Bias]]</f>
        <v>4.6000000000000069E-3</v>
      </c>
      <c r="G105">
        <v>1.2999999999999999E-3</v>
      </c>
      <c r="H105">
        <f>Tabelle1[[#This Row],[Mean NO SEX]]-Tabelle1[[#This Row],[Lower Bound NO SEX]]</f>
        <v>4.6999999999999958E-3</v>
      </c>
      <c r="I105">
        <v>6.3899999999999998E-2</v>
      </c>
      <c r="J105">
        <v>6.8599999999999994E-2</v>
      </c>
      <c r="K105">
        <v>7.3300000000000004E-2</v>
      </c>
      <c r="L105">
        <f>Tabelle1[[#This Row],[Upper Bound NO SEX]]-Tabelle1[[#This Row],[Mean NO SEX]]</f>
        <v>4.7000000000000097E-3</v>
      </c>
      <c r="M105">
        <v>1.2999999999999999E-3</v>
      </c>
      <c r="N105">
        <f>Tabelle1[[#This Row],[Mean NO SEX INF]]-Tabelle1[[#This Row],[Lower Bound NO SEX INF]]</f>
        <v>4.6999999999999958E-3</v>
      </c>
      <c r="O105">
        <v>7.0199999999999999E-2</v>
      </c>
      <c r="P105">
        <v>7.4899999999999994E-2</v>
      </c>
      <c r="Q105">
        <v>7.9600000000000004E-2</v>
      </c>
      <c r="R105">
        <f>Tabelle1[[#This Row],[Upper Bound NO SEX INF]]-Tabelle1[[#This Row],[Mean NO SEX INF]]</f>
        <v>4.7000000000000097E-3</v>
      </c>
      <c r="S105">
        <v>1.2999999999999999E-3</v>
      </c>
      <c r="T105">
        <v>0.8</v>
      </c>
      <c r="U105">
        <v>0.8</v>
      </c>
      <c r="V105">
        <v>0.5</v>
      </c>
      <c r="W105">
        <v>0.3</v>
      </c>
      <c r="X105">
        <v>0.3</v>
      </c>
      <c r="Y105">
        <v>0</v>
      </c>
      <c r="Z105">
        <v>0.3</v>
      </c>
    </row>
    <row r="106" spans="1:26" hidden="1" x14ac:dyDescent="0.3">
      <c r="A106">
        <v>105</v>
      </c>
      <c r="B106">
        <f>Tabelle1[[#This Row],[Mean Bias]]-Tabelle1[[#This Row],[Lower Bound Bias]]</f>
        <v>4.6999999999999958E-3</v>
      </c>
      <c r="C106">
        <v>3.9800000000000002E-2</v>
      </c>
      <c r="D106">
        <v>4.4499999999999998E-2</v>
      </c>
      <c r="E106">
        <v>4.9200000000000001E-2</v>
      </c>
      <c r="F106">
        <f>Tabelle1[[#This Row],[Upper Bound Bias]]-Tabelle1[[#This Row],[Mean Bias]]</f>
        <v>4.7000000000000028E-3</v>
      </c>
      <c r="G106">
        <v>1.2999999999999999E-3</v>
      </c>
      <c r="H106">
        <f>Tabelle1[[#This Row],[Mean NO SEX]]-Tabelle1[[#This Row],[Lower Bound NO SEX]]</f>
        <v>4.500000000000004E-3</v>
      </c>
      <c r="I106">
        <v>4.2299999999999997E-2</v>
      </c>
      <c r="J106">
        <v>4.6800000000000001E-2</v>
      </c>
      <c r="K106">
        <v>5.1400000000000001E-2</v>
      </c>
      <c r="L106">
        <f>Tabelle1[[#This Row],[Upper Bound NO SEX]]-Tabelle1[[#This Row],[Mean NO SEX]]</f>
        <v>4.5999999999999999E-3</v>
      </c>
      <c r="M106">
        <v>1.2999999999999999E-3</v>
      </c>
      <c r="N106">
        <f>Tabelle1[[#This Row],[Mean NO SEX INF]]-Tabelle1[[#This Row],[Lower Bound NO SEX INF]]</f>
        <v>4.4000000000000011E-3</v>
      </c>
      <c r="O106">
        <v>4.4299999999999999E-2</v>
      </c>
      <c r="P106">
        <v>4.87E-2</v>
      </c>
      <c r="Q106">
        <v>5.3199999999999997E-2</v>
      </c>
      <c r="R106">
        <f>Tabelle1[[#This Row],[Upper Bound NO SEX INF]]-Tabelle1[[#This Row],[Mean NO SEX INF]]</f>
        <v>4.4999999999999971E-3</v>
      </c>
      <c r="S106">
        <v>1.1999999999999999E-3</v>
      </c>
      <c r="T106">
        <v>0.8</v>
      </c>
      <c r="U106">
        <v>0.8</v>
      </c>
      <c r="V106">
        <v>0.65</v>
      </c>
      <c r="W106">
        <v>0.15</v>
      </c>
      <c r="X106">
        <v>0.3</v>
      </c>
      <c r="Y106">
        <v>0.15</v>
      </c>
      <c r="Z106">
        <v>0.15</v>
      </c>
    </row>
    <row r="107" spans="1:26" x14ac:dyDescent="0.3">
      <c r="A107">
        <v>106</v>
      </c>
      <c r="B107">
        <f>Tabelle1[[#This Row],[Mean Bias]]-Tabelle1[[#This Row],[Lower Bound Bias]]</f>
        <v>4.0000000000000001E-3</v>
      </c>
      <c r="C107">
        <v>-5.3E-3</v>
      </c>
      <c r="D107">
        <v>-1.2999999999999999E-3</v>
      </c>
      <c r="E107">
        <v>2.8E-3</v>
      </c>
      <c r="F107">
        <f>Tabelle1[[#This Row],[Upper Bound Bias]]-Tabelle1[[#This Row],[Mean Bias]]</f>
        <v>4.0999999999999995E-3</v>
      </c>
      <c r="G107">
        <v>1.1000000000000001E-3</v>
      </c>
      <c r="H107">
        <f>Tabelle1[[#This Row],[Mean NO SEX]]-Tabelle1[[#This Row],[Lower Bound NO SEX]]</f>
        <v>4.1000000000000003E-3</v>
      </c>
      <c r="I107">
        <v>-5.4000000000000003E-3</v>
      </c>
      <c r="J107">
        <v>-1.2999999999999999E-3</v>
      </c>
      <c r="K107">
        <v>2.8E-3</v>
      </c>
      <c r="L107">
        <f>Tabelle1[[#This Row],[Upper Bound NO SEX]]-Tabelle1[[#This Row],[Mean NO SEX]]</f>
        <v>4.0999999999999995E-3</v>
      </c>
      <c r="M107">
        <v>1.1000000000000001E-3</v>
      </c>
      <c r="N107">
        <f>Tabelle1[[#This Row],[Mean NO SEX INF]]-Tabelle1[[#This Row],[Lower Bound NO SEX INF]]</f>
        <v>4.1000000000000003E-3</v>
      </c>
      <c r="O107">
        <v>-5.0000000000000001E-3</v>
      </c>
      <c r="P107">
        <v>-8.9999999999999998E-4</v>
      </c>
      <c r="Q107">
        <v>3.2000000000000002E-3</v>
      </c>
      <c r="R107">
        <f>Tabelle1[[#This Row],[Upper Bound NO SEX INF]]-Tabelle1[[#This Row],[Mean NO SEX INF]]</f>
        <v>4.1000000000000003E-3</v>
      </c>
      <c r="S107">
        <v>1.1000000000000001E-3</v>
      </c>
      <c r="T107">
        <v>0.8</v>
      </c>
      <c r="U107">
        <v>0.8</v>
      </c>
      <c r="V107">
        <v>0.8</v>
      </c>
      <c r="W107">
        <v>0</v>
      </c>
      <c r="X107">
        <v>0.3</v>
      </c>
      <c r="Y107">
        <v>0.3</v>
      </c>
      <c r="Z107">
        <v>0</v>
      </c>
    </row>
    <row r="108" spans="1:26" hidden="1" x14ac:dyDescent="0.3">
      <c r="A108">
        <v>107</v>
      </c>
      <c r="B108">
        <f>Tabelle1[[#This Row],[Mean Bias]]-Tabelle1[[#This Row],[Lower Bound Bias]]</f>
        <v>3.0000000000000027E-3</v>
      </c>
      <c r="C108">
        <v>-9.0999999999999998E-2</v>
      </c>
      <c r="D108">
        <v>-8.7999999999999995E-2</v>
      </c>
      <c r="E108">
        <v>-8.5000000000000006E-2</v>
      </c>
      <c r="F108">
        <f>Tabelle1[[#This Row],[Upper Bound Bias]]-Tabelle1[[#This Row],[Mean Bias]]</f>
        <v>2.9999999999999888E-3</v>
      </c>
      <c r="G108">
        <v>8.0000000000000004E-4</v>
      </c>
      <c r="H108">
        <f>Tabelle1[[#This Row],[Mean NO SEX]]-Tabelle1[[#This Row],[Lower Bound NO SEX]]</f>
        <v>3.1000000000000055E-3</v>
      </c>
      <c r="I108">
        <v>-8.9200000000000002E-2</v>
      </c>
      <c r="J108">
        <v>-8.6099999999999996E-2</v>
      </c>
      <c r="K108">
        <v>-8.3000000000000004E-2</v>
      </c>
      <c r="L108">
        <f>Tabelle1[[#This Row],[Upper Bound NO SEX]]-Tabelle1[[#This Row],[Mean NO SEX]]</f>
        <v>3.0999999999999917E-3</v>
      </c>
      <c r="M108">
        <v>8.0000000000000004E-4</v>
      </c>
      <c r="N108">
        <f>Tabelle1[[#This Row],[Mean NO SEX INF]]-Tabelle1[[#This Row],[Lower Bound NO SEX INF]]</f>
        <v>2.9999999999999888E-3</v>
      </c>
      <c r="O108">
        <v>-8.6999999999999994E-2</v>
      </c>
      <c r="P108">
        <v>-8.4000000000000005E-2</v>
      </c>
      <c r="Q108">
        <v>-8.09E-2</v>
      </c>
      <c r="R108">
        <f>Tabelle1[[#This Row],[Upper Bound NO SEX INF]]-Tabelle1[[#This Row],[Mean NO SEX INF]]</f>
        <v>3.1000000000000055E-3</v>
      </c>
      <c r="S108">
        <v>8.0000000000000004E-4</v>
      </c>
      <c r="T108">
        <v>0.8</v>
      </c>
      <c r="U108">
        <v>0.8</v>
      </c>
      <c r="V108">
        <v>0.95</v>
      </c>
      <c r="W108">
        <v>-0.15</v>
      </c>
      <c r="X108">
        <v>0.3</v>
      </c>
      <c r="Y108">
        <v>0.45</v>
      </c>
      <c r="Z108">
        <v>-0.15</v>
      </c>
    </row>
    <row r="109" spans="1:26" hidden="1" x14ac:dyDescent="0.3">
      <c r="A109">
        <v>108</v>
      </c>
      <c r="B109">
        <f>Tabelle1[[#This Row],[Mean Bias]]-Tabelle1[[#This Row],[Lower Bound Bias]]</f>
        <v>4.400000000000015E-3</v>
      </c>
      <c r="C109">
        <v>0.14729999999999999</v>
      </c>
      <c r="D109">
        <v>0.1517</v>
      </c>
      <c r="E109">
        <v>0.15609999999999999</v>
      </c>
      <c r="F109">
        <f>Tabelle1[[#This Row],[Upper Bound Bias]]-Tabelle1[[#This Row],[Mean Bias]]</f>
        <v>4.3999999999999873E-3</v>
      </c>
      <c r="G109">
        <v>1.1999999999999999E-3</v>
      </c>
      <c r="H109">
        <f>Tabelle1[[#This Row],[Mean NO SEX]]-Tabelle1[[#This Row],[Lower Bound NO SEX]]</f>
        <v>4.599999999999993E-3</v>
      </c>
      <c r="I109">
        <v>0.16020000000000001</v>
      </c>
      <c r="J109">
        <v>0.1648</v>
      </c>
      <c r="K109">
        <v>0.1694</v>
      </c>
      <c r="L109">
        <f>Tabelle1[[#This Row],[Upper Bound NO SEX]]-Tabelle1[[#This Row],[Mean NO SEX]]</f>
        <v>4.599999999999993E-3</v>
      </c>
      <c r="M109">
        <v>1.2999999999999999E-3</v>
      </c>
      <c r="N109">
        <f>Tabelle1[[#This Row],[Mean NO SEX INF]]-Tabelle1[[#This Row],[Lower Bound NO SEX INF]]</f>
        <v>5.2000000000000102E-3</v>
      </c>
      <c r="O109">
        <v>0.1666</v>
      </c>
      <c r="P109">
        <v>0.17180000000000001</v>
      </c>
      <c r="Q109">
        <v>0.17699999999999999</v>
      </c>
      <c r="R109">
        <f>Tabelle1[[#This Row],[Upper Bound NO SEX INF]]-Tabelle1[[#This Row],[Mean NO SEX INF]]</f>
        <v>5.1999999999999824E-3</v>
      </c>
      <c r="S109">
        <v>1.4E-3</v>
      </c>
      <c r="T109">
        <v>0.8</v>
      </c>
      <c r="U109">
        <v>0.95</v>
      </c>
      <c r="V109">
        <v>0.5</v>
      </c>
      <c r="W109">
        <v>0.45</v>
      </c>
      <c r="X109">
        <v>0.45</v>
      </c>
      <c r="Y109">
        <v>0</v>
      </c>
      <c r="Z109">
        <v>0.45</v>
      </c>
    </row>
    <row r="110" spans="1:26" hidden="1" x14ac:dyDescent="0.3">
      <c r="A110">
        <v>109</v>
      </c>
      <c r="B110">
        <f>Tabelle1[[#This Row],[Mean Bias]]-Tabelle1[[#This Row],[Lower Bound Bias]]</f>
        <v>4.599999999999993E-3</v>
      </c>
      <c r="C110">
        <v>0.1321</v>
      </c>
      <c r="D110">
        <v>0.13669999999999999</v>
      </c>
      <c r="E110">
        <v>0.1414</v>
      </c>
      <c r="F110">
        <f>Tabelle1[[#This Row],[Upper Bound Bias]]-Tabelle1[[#This Row],[Mean Bias]]</f>
        <v>4.7000000000000097E-3</v>
      </c>
      <c r="G110">
        <v>1.2999999999999999E-3</v>
      </c>
      <c r="H110">
        <f>Tabelle1[[#This Row],[Mean NO SEX]]-Tabelle1[[#This Row],[Lower Bound NO SEX]]</f>
        <v>4.500000000000004E-3</v>
      </c>
      <c r="I110">
        <v>0.13730000000000001</v>
      </c>
      <c r="J110">
        <v>0.14180000000000001</v>
      </c>
      <c r="K110">
        <v>0.14630000000000001</v>
      </c>
      <c r="L110">
        <f>Tabelle1[[#This Row],[Upper Bound NO SEX]]-Tabelle1[[#This Row],[Mean NO SEX]]</f>
        <v>4.500000000000004E-3</v>
      </c>
      <c r="M110">
        <v>1.2999999999999999E-3</v>
      </c>
      <c r="N110">
        <f>Tabelle1[[#This Row],[Mean NO SEX INF]]-Tabelle1[[#This Row],[Lower Bound NO SEX INF]]</f>
        <v>4.2999999999999983E-3</v>
      </c>
      <c r="O110">
        <v>0.1472</v>
      </c>
      <c r="P110">
        <v>0.1515</v>
      </c>
      <c r="Q110">
        <v>0.15579999999999999</v>
      </c>
      <c r="R110">
        <f>Tabelle1[[#This Row],[Upper Bound NO SEX INF]]-Tabelle1[[#This Row],[Mean NO SEX INF]]</f>
        <v>4.2999999999999983E-3</v>
      </c>
      <c r="S110">
        <v>1.1999999999999999E-3</v>
      </c>
      <c r="T110">
        <v>0.8</v>
      </c>
      <c r="U110">
        <v>0.95</v>
      </c>
      <c r="V110">
        <v>0.65</v>
      </c>
      <c r="W110">
        <v>0.3</v>
      </c>
      <c r="X110">
        <v>0.45</v>
      </c>
      <c r="Y110">
        <v>0.15</v>
      </c>
      <c r="Z110">
        <v>0.3</v>
      </c>
    </row>
    <row r="111" spans="1:26" hidden="1" x14ac:dyDescent="0.3">
      <c r="A111">
        <v>110</v>
      </c>
      <c r="B111">
        <f>Tabelle1[[#This Row],[Mean Bias]]-Tabelle1[[#This Row],[Lower Bound Bias]]</f>
        <v>4.0999999999999925E-3</v>
      </c>
      <c r="C111">
        <v>8.8400000000000006E-2</v>
      </c>
      <c r="D111">
        <v>9.2499999999999999E-2</v>
      </c>
      <c r="E111">
        <v>9.6699999999999994E-2</v>
      </c>
      <c r="F111">
        <f>Tabelle1[[#This Row],[Upper Bound Bias]]-Tabelle1[[#This Row],[Mean Bias]]</f>
        <v>4.1999999999999954E-3</v>
      </c>
      <c r="G111">
        <v>1.1999999999999999E-3</v>
      </c>
      <c r="H111">
        <f>Tabelle1[[#This Row],[Mean NO SEX]]-Tabelle1[[#This Row],[Lower Bound NO SEX]]</f>
        <v>4.500000000000004E-3</v>
      </c>
      <c r="I111">
        <v>9.6199999999999994E-2</v>
      </c>
      <c r="J111">
        <v>0.1007</v>
      </c>
      <c r="K111">
        <v>0.1051</v>
      </c>
      <c r="L111">
        <f>Tabelle1[[#This Row],[Upper Bound NO SEX]]-Tabelle1[[#This Row],[Mean NO SEX]]</f>
        <v>4.4000000000000011E-3</v>
      </c>
      <c r="M111">
        <v>1.1999999999999999E-3</v>
      </c>
      <c r="N111">
        <f>Tabelle1[[#This Row],[Mean NO SEX INF]]-Tabelle1[[#This Row],[Lower Bound NO SEX INF]]</f>
        <v>4.2999999999999983E-3</v>
      </c>
      <c r="O111">
        <v>0.1008</v>
      </c>
      <c r="P111">
        <v>0.1051</v>
      </c>
      <c r="Q111">
        <v>0.10929999999999999</v>
      </c>
      <c r="R111">
        <f>Tabelle1[[#This Row],[Upper Bound NO SEX INF]]-Tabelle1[[#This Row],[Mean NO SEX INF]]</f>
        <v>4.1999999999999954E-3</v>
      </c>
      <c r="S111">
        <v>1.1999999999999999E-3</v>
      </c>
      <c r="T111">
        <v>0.8</v>
      </c>
      <c r="U111">
        <v>0.95</v>
      </c>
      <c r="V111">
        <v>0.8</v>
      </c>
      <c r="W111">
        <v>0.15</v>
      </c>
      <c r="X111">
        <v>0.45</v>
      </c>
      <c r="Y111">
        <v>0.3</v>
      </c>
      <c r="Z111">
        <v>0.15</v>
      </c>
    </row>
    <row r="112" spans="1:26" x14ac:dyDescent="0.3">
      <c r="A112">
        <v>111</v>
      </c>
      <c r="B112">
        <f>Tabelle1[[#This Row],[Mean Bias]]-Tabelle1[[#This Row],[Lower Bound Bias]]</f>
        <v>2.5999999999999999E-3</v>
      </c>
      <c r="C112">
        <v>-3.3999999999999998E-3</v>
      </c>
      <c r="D112">
        <v>-8.0000000000000004E-4</v>
      </c>
      <c r="E112">
        <v>1.6999999999999999E-3</v>
      </c>
      <c r="F112">
        <f>Tabelle1[[#This Row],[Upper Bound Bias]]-Tabelle1[[#This Row],[Mean Bias]]</f>
        <v>2.5000000000000001E-3</v>
      </c>
      <c r="G112">
        <v>6.9999999999999999E-4</v>
      </c>
      <c r="H112">
        <f>Tabelle1[[#This Row],[Mean NO SEX]]-Tabelle1[[#This Row],[Lower Bound NO SEX]]</f>
        <v>2.5999999999999999E-3</v>
      </c>
      <c r="I112">
        <v>-3.5000000000000001E-3</v>
      </c>
      <c r="J112">
        <v>-8.9999999999999998E-4</v>
      </c>
      <c r="K112">
        <v>1.6000000000000001E-3</v>
      </c>
      <c r="L112">
        <f>Tabelle1[[#This Row],[Upper Bound NO SEX]]-Tabelle1[[#This Row],[Mean NO SEX]]</f>
        <v>2.5000000000000001E-3</v>
      </c>
      <c r="M112">
        <v>6.9999999999999999E-4</v>
      </c>
      <c r="N112">
        <f>Tabelle1[[#This Row],[Mean NO SEX INF]]-Tabelle1[[#This Row],[Lower Bound NO SEX INF]]</f>
        <v>2.5999999999999999E-3</v>
      </c>
      <c r="O112">
        <v>-3.8E-3</v>
      </c>
      <c r="P112">
        <v>-1.1999999999999999E-3</v>
      </c>
      <c r="Q112">
        <v>1.4E-3</v>
      </c>
      <c r="R112">
        <f>Tabelle1[[#This Row],[Upper Bound NO SEX INF]]-Tabelle1[[#This Row],[Mean NO SEX INF]]</f>
        <v>2.5999999999999999E-3</v>
      </c>
      <c r="S112">
        <v>6.9999999999999999E-4</v>
      </c>
      <c r="T112">
        <v>0.8</v>
      </c>
      <c r="U112">
        <v>0.95</v>
      </c>
      <c r="V112">
        <v>0.95</v>
      </c>
      <c r="W112">
        <v>0</v>
      </c>
      <c r="X112">
        <v>0.45</v>
      </c>
      <c r="Y112">
        <v>0.45</v>
      </c>
      <c r="Z112">
        <v>0</v>
      </c>
    </row>
    <row r="113" spans="1:26" x14ac:dyDescent="0.3">
      <c r="A113">
        <v>112</v>
      </c>
      <c r="B113">
        <f>Tabelle1[[#This Row],[Mean Bias]]-Tabelle1[[#This Row],[Lower Bound Bias]]</f>
        <v>4.7000000000000002E-3</v>
      </c>
      <c r="C113">
        <v>-6.0000000000000001E-3</v>
      </c>
      <c r="D113">
        <v>-1.2999999999999999E-3</v>
      </c>
      <c r="E113">
        <v>3.3E-3</v>
      </c>
      <c r="F113">
        <f>Tabelle1[[#This Row],[Upper Bound Bias]]-Tabelle1[[#This Row],[Mean Bias]]</f>
        <v>4.5999999999999999E-3</v>
      </c>
      <c r="G113">
        <v>1.2999999999999999E-3</v>
      </c>
      <c r="H113">
        <f>Tabelle1[[#This Row],[Mean NO SEX]]-Tabelle1[[#This Row],[Lower Bound NO SEX]]</f>
        <v>4.4000000000000003E-3</v>
      </c>
      <c r="I113">
        <v>-5.4000000000000003E-3</v>
      </c>
      <c r="J113">
        <v>-1E-3</v>
      </c>
      <c r="K113">
        <v>3.3999999999999998E-3</v>
      </c>
      <c r="L113">
        <f>Tabelle1[[#This Row],[Upper Bound NO SEX]]-Tabelle1[[#This Row],[Mean NO SEX]]</f>
        <v>4.3999999999999994E-3</v>
      </c>
      <c r="M113">
        <v>1.1999999999999999E-3</v>
      </c>
      <c r="N113">
        <f>Tabelle1[[#This Row],[Mean NO SEX INF]]-Tabelle1[[#This Row],[Lower Bound NO SEX INF]]</f>
        <v>4.4999999999999997E-3</v>
      </c>
      <c r="O113">
        <v>-5.3E-3</v>
      </c>
      <c r="P113">
        <v>-8.0000000000000004E-4</v>
      </c>
      <c r="Q113">
        <v>3.7000000000000002E-3</v>
      </c>
      <c r="R113">
        <f>Tabelle1[[#This Row],[Upper Bound NO SEX INF]]-Tabelle1[[#This Row],[Mean NO SEX INF]]</f>
        <v>4.5000000000000005E-3</v>
      </c>
      <c r="S113">
        <v>1.1999999999999999E-3</v>
      </c>
      <c r="T113">
        <v>0.95</v>
      </c>
      <c r="U113">
        <v>0.05</v>
      </c>
      <c r="V113">
        <v>0.05</v>
      </c>
      <c r="W113">
        <v>0</v>
      </c>
      <c r="X113">
        <v>0.45</v>
      </c>
      <c r="Y113">
        <v>0.45</v>
      </c>
      <c r="Z113">
        <v>0</v>
      </c>
    </row>
    <row r="114" spans="1:26" hidden="1" x14ac:dyDescent="0.3">
      <c r="A114">
        <v>113</v>
      </c>
      <c r="B114">
        <f>Tabelle1[[#This Row],[Mean Bias]]-Tabelle1[[#This Row],[Lower Bound Bias]]</f>
        <v>9.2999999999999888E-3</v>
      </c>
      <c r="C114">
        <v>0.10630000000000001</v>
      </c>
      <c r="D114">
        <v>0.11559999999999999</v>
      </c>
      <c r="E114">
        <v>0.1249</v>
      </c>
      <c r="F114">
        <f>Tabelle1[[#This Row],[Upper Bound Bias]]-Tabelle1[[#This Row],[Mean Bias]]</f>
        <v>9.3000000000000027E-3</v>
      </c>
      <c r="G114">
        <v>2.5999999999999999E-3</v>
      </c>
      <c r="H114">
        <f>Tabelle1[[#This Row],[Mean NO SEX]]-Tabelle1[[#This Row],[Lower Bound NO SEX]]</f>
        <v>9.099999999999997E-3</v>
      </c>
      <c r="I114">
        <v>0.1128</v>
      </c>
      <c r="J114">
        <v>0.12189999999999999</v>
      </c>
      <c r="K114">
        <v>0.13100000000000001</v>
      </c>
      <c r="L114">
        <f>Tabelle1[[#This Row],[Upper Bound NO SEX]]-Tabelle1[[#This Row],[Mean NO SEX]]</f>
        <v>9.1000000000000109E-3</v>
      </c>
      <c r="M114">
        <v>2.5000000000000001E-3</v>
      </c>
      <c r="N114">
        <f>Tabelle1[[#This Row],[Mean NO SEX INF]]-Tabelle1[[#This Row],[Lower Bound NO SEX INF]]</f>
        <v>9.2000000000000137E-3</v>
      </c>
      <c r="O114">
        <v>0.1167</v>
      </c>
      <c r="P114">
        <v>0.12590000000000001</v>
      </c>
      <c r="Q114">
        <v>0.1351</v>
      </c>
      <c r="R114">
        <f>Tabelle1[[#This Row],[Upper Bound NO SEX INF]]-Tabelle1[[#This Row],[Mean NO SEX INF]]</f>
        <v>9.199999999999986E-3</v>
      </c>
      <c r="S114">
        <v>2.5999999999999999E-3</v>
      </c>
      <c r="T114">
        <v>0.95</v>
      </c>
      <c r="U114">
        <v>0.05</v>
      </c>
      <c r="V114">
        <v>0.2</v>
      </c>
      <c r="W114">
        <v>-0.15</v>
      </c>
      <c r="X114">
        <v>0.45</v>
      </c>
      <c r="Y114">
        <v>0.3</v>
      </c>
      <c r="Z114">
        <v>0.15</v>
      </c>
    </row>
    <row r="115" spans="1:26" hidden="1" x14ac:dyDescent="0.3">
      <c r="A115">
        <v>114</v>
      </c>
      <c r="B115">
        <f>Tabelle1[[#This Row],[Mean Bias]]-Tabelle1[[#This Row],[Lower Bound Bias]]</f>
        <v>1.1099999999999999E-2</v>
      </c>
      <c r="C115">
        <v>0.14319999999999999</v>
      </c>
      <c r="D115">
        <v>0.15429999999999999</v>
      </c>
      <c r="E115">
        <v>0.16539999999999999</v>
      </c>
      <c r="F115">
        <f>Tabelle1[[#This Row],[Upper Bound Bias]]-Tabelle1[[#This Row],[Mean Bias]]</f>
        <v>1.1099999999999999E-2</v>
      </c>
      <c r="G115">
        <v>3.0999999999999999E-3</v>
      </c>
      <c r="H115">
        <f>Tabelle1[[#This Row],[Mean NO SEX]]-Tabelle1[[#This Row],[Lower Bound NO SEX]]</f>
        <v>1.1300000000000004E-2</v>
      </c>
      <c r="I115">
        <v>0.17929999999999999</v>
      </c>
      <c r="J115">
        <v>0.19059999999999999</v>
      </c>
      <c r="K115">
        <v>0.20180000000000001</v>
      </c>
      <c r="L115">
        <f>Tabelle1[[#This Row],[Upper Bound NO SEX]]-Tabelle1[[#This Row],[Mean NO SEX]]</f>
        <v>1.1200000000000015E-2</v>
      </c>
      <c r="M115">
        <v>3.0999999999999999E-3</v>
      </c>
      <c r="N115">
        <f>Tabelle1[[#This Row],[Mean NO SEX INF]]-Tabelle1[[#This Row],[Lower Bound NO SEX INF]]</f>
        <v>1.1800000000000005E-2</v>
      </c>
      <c r="O115">
        <v>0.20030000000000001</v>
      </c>
      <c r="P115">
        <v>0.21210000000000001</v>
      </c>
      <c r="Q115">
        <v>0.224</v>
      </c>
      <c r="R115">
        <f>Tabelle1[[#This Row],[Upper Bound NO SEX INF]]-Tabelle1[[#This Row],[Mean NO SEX INF]]</f>
        <v>1.1899999999999994E-2</v>
      </c>
      <c r="S115">
        <v>3.3E-3</v>
      </c>
      <c r="T115">
        <v>0.95</v>
      </c>
      <c r="U115">
        <v>0.05</v>
      </c>
      <c r="V115">
        <v>0.35</v>
      </c>
      <c r="W115">
        <v>-0.3</v>
      </c>
      <c r="X115">
        <v>0.45</v>
      </c>
      <c r="Y115">
        <v>0.15</v>
      </c>
      <c r="Z115">
        <v>0.3</v>
      </c>
    </row>
    <row r="116" spans="1:26" hidden="1" x14ac:dyDescent="0.3">
      <c r="A116">
        <v>115</v>
      </c>
      <c r="B116">
        <f>Tabelle1[[#This Row],[Mean Bias]]-Tabelle1[[#This Row],[Lower Bound Bias]]</f>
        <v>9.000000000000008E-3</v>
      </c>
      <c r="C116">
        <v>0.14449999999999999</v>
      </c>
      <c r="D116">
        <v>0.1535</v>
      </c>
      <c r="E116">
        <v>0.16259999999999999</v>
      </c>
      <c r="F116">
        <f>Tabelle1[[#This Row],[Upper Bound Bias]]-Tabelle1[[#This Row],[Mean Bias]]</f>
        <v>9.099999999999997E-3</v>
      </c>
      <c r="G116">
        <v>2.5000000000000001E-3</v>
      </c>
      <c r="H116">
        <f>Tabelle1[[#This Row],[Mean NO SEX]]-Tabelle1[[#This Row],[Lower Bound NO SEX]]</f>
        <v>1.0399999999999993E-2</v>
      </c>
      <c r="I116">
        <v>0.2024</v>
      </c>
      <c r="J116">
        <v>0.21279999999999999</v>
      </c>
      <c r="K116">
        <v>0.2233</v>
      </c>
      <c r="L116">
        <f>Tabelle1[[#This Row],[Upper Bound NO SEX]]-Tabelle1[[#This Row],[Mean NO SEX]]</f>
        <v>1.0500000000000009E-2</v>
      </c>
      <c r="M116">
        <v>2.8999999999999998E-3</v>
      </c>
      <c r="N116">
        <f>Tabelle1[[#This Row],[Mean NO SEX INF]]-Tabelle1[[#This Row],[Lower Bound NO SEX INF]]</f>
        <v>1.2899999999999995E-2</v>
      </c>
      <c r="O116">
        <v>0.24179999999999999</v>
      </c>
      <c r="P116">
        <v>0.25469999999999998</v>
      </c>
      <c r="Q116">
        <v>0.26750000000000002</v>
      </c>
      <c r="R116">
        <f>Tabelle1[[#This Row],[Upper Bound NO SEX INF]]-Tabelle1[[#This Row],[Mean NO SEX INF]]</f>
        <v>1.2800000000000034E-2</v>
      </c>
      <c r="S116">
        <v>3.5999999999999999E-3</v>
      </c>
      <c r="T116">
        <v>0.95</v>
      </c>
      <c r="U116">
        <v>0.05</v>
      </c>
      <c r="V116">
        <v>0.5</v>
      </c>
      <c r="W116">
        <v>-0.45</v>
      </c>
      <c r="X116">
        <v>0.45</v>
      </c>
      <c r="Y116">
        <v>0</v>
      </c>
      <c r="Z116">
        <v>0.45</v>
      </c>
    </row>
    <row r="117" spans="1:26" hidden="1" x14ac:dyDescent="0.3">
      <c r="A117">
        <v>116</v>
      </c>
      <c r="B117">
        <f>Tabelle1[[#This Row],[Mean Bias]]-Tabelle1[[#This Row],[Lower Bound Bias]]</f>
        <v>5.6999999999999967E-3</v>
      </c>
      <c r="C117">
        <v>-9.3399999999999997E-2</v>
      </c>
      <c r="D117">
        <v>-8.77E-2</v>
      </c>
      <c r="E117">
        <v>-8.2000000000000003E-2</v>
      </c>
      <c r="F117">
        <f>Tabelle1[[#This Row],[Upper Bound Bias]]-Tabelle1[[#This Row],[Mean Bias]]</f>
        <v>5.6999999999999967E-3</v>
      </c>
      <c r="G117">
        <v>1.6000000000000001E-3</v>
      </c>
      <c r="H117">
        <f>Tabelle1[[#This Row],[Mean NO SEX]]-Tabelle1[[#This Row],[Lower Bound NO SEX]]</f>
        <v>5.6999999999999967E-3</v>
      </c>
      <c r="I117">
        <v>-8.7800000000000003E-2</v>
      </c>
      <c r="J117">
        <v>-8.2100000000000006E-2</v>
      </c>
      <c r="K117">
        <v>-7.6499999999999999E-2</v>
      </c>
      <c r="L117">
        <f>Tabelle1[[#This Row],[Upper Bound NO SEX]]-Tabelle1[[#This Row],[Mean NO SEX]]</f>
        <v>5.6000000000000077E-3</v>
      </c>
      <c r="M117">
        <v>1.6000000000000001E-3</v>
      </c>
      <c r="N117">
        <f>Tabelle1[[#This Row],[Mean NO SEX INF]]-Tabelle1[[#This Row],[Lower Bound NO SEX INF]]</f>
        <v>5.400000000000002E-3</v>
      </c>
      <c r="O117">
        <v>-8.8800000000000004E-2</v>
      </c>
      <c r="P117">
        <v>-8.3400000000000002E-2</v>
      </c>
      <c r="Q117">
        <v>-7.8E-2</v>
      </c>
      <c r="R117">
        <f>Tabelle1[[#This Row],[Upper Bound NO SEX INF]]-Tabelle1[[#This Row],[Mean NO SEX INF]]</f>
        <v>5.400000000000002E-3</v>
      </c>
      <c r="S117">
        <v>1.5E-3</v>
      </c>
      <c r="T117">
        <v>0.95</v>
      </c>
      <c r="U117">
        <v>0.2</v>
      </c>
      <c r="V117">
        <v>0.05</v>
      </c>
      <c r="W117">
        <v>0.15</v>
      </c>
      <c r="X117">
        <v>0.3</v>
      </c>
      <c r="Y117">
        <v>0.45</v>
      </c>
      <c r="Z117">
        <v>-0.15</v>
      </c>
    </row>
    <row r="118" spans="1:26" x14ac:dyDescent="0.3">
      <c r="A118">
        <v>117</v>
      </c>
      <c r="B118">
        <f>Tabelle1[[#This Row],[Mean Bias]]-Tabelle1[[#This Row],[Lower Bound Bias]]</f>
        <v>8.3999999999999995E-3</v>
      </c>
      <c r="C118">
        <v>5.1000000000000004E-3</v>
      </c>
      <c r="D118">
        <v>1.35E-2</v>
      </c>
      <c r="E118">
        <v>2.1899999999999999E-2</v>
      </c>
      <c r="F118">
        <f>Tabelle1[[#This Row],[Upper Bound Bias]]-Tabelle1[[#This Row],[Mean Bias]]</f>
        <v>8.3999999999999995E-3</v>
      </c>
      <c r="G118">
        <v>2.3E-3</v>
      </c>
      <c r="H118">
        <f>Tabelle1[[#This Row],[Mean NO SEX]]-Tabelle1[[#This Row],[Lower Bound NO SEX]]</f>
        <v>8.3999999999999995E-3</v>
      </c>
      <c r="I118">
        <v>-2.3999999999999998E-3</v>
      </c>
      <c r="J118">
        <v>6.0000000000000001E-3</v>
      </c>
      <c r="K118">
        <v>1.43E-2</v>
      </c>
      <c r="L118">
        <f>Tabelle1[[#This Row],[Upper Bound NO SEX]]-Tabelle1[[#This Row],[Mean NO SEX]]</f>
        <v>8.3000000000000001E-3</v>
      </c>
      <c r="M118">
        <v>2.3E-3</v>
      </c>
      <c r="N118">
        <f>Tabelle1[[#This Row],[Mean NO SEX INF]]-Tabelle1[[#This Row],[Lower Bound NO SEX INF]]</f>
        <v>8.3000000000000001E-3</v>
      </c>
      <c r="O118">
        <v>-3.8E-3</v>
      </c>
      <c r="P118">
        <v>4.4999999999999997E-3</v>
      </c>
      <c r="Q118">
        <v>1.29E-2</v>
      </c>
      <c r="R118">
        <f>Tabelle1[[#This Row],[Upper Bound NO SEX INF]]-Tabelle1[[#This Row],[Mean NO SEX INF]]</f>
        <v>8.4000000000000012E-3</v>
      </c>
      <c r="S118">
        <v>2.3E-3</v>
      </c>
      <c r="T118">
        <v>0.95</v>
      </c>
      <c r="U118">
        <v>0.2</v>
      </c>
      <c r="V118">
        <v>0.2</v>
      </c>
      <c r="W118">
        <v>0</v>
      </c>
      <c r="X118">
        <v>0.3</v>
      </c>
      <c r="Y118">
        <v>0.3</v>
      </c>
      <c r="Z118">
        <v>0</v>
      </c>
    </row>
    <row r="119" spans="1:26" hidden="1" x14ac:dyDescent="0.3">
      <c r="A119">
        <v>118</v>
      </c>
      <c r="B119">
        <f>Tabelle1[[#This Row],[Mean Bias]]-Tabelle1[[#This Row],[Lower Bound Bias]]</f>
        <v>9.3999999999999986E-3</v>
      </c>
      <c r="C119">
        <v>4.7500000000000001E-2</v>
      </c>
      <c r="D119">
        <v>5.6899999999999999E-2</v>
      </c>
      <c r="E119">
        <v>6.6400000000000001E-2</v>
      </c>
      <c r="F119">
        <f>Tabelle1[[#This Row],[Upper Bound Bias]]-Tabelle1[[#This Row],[Mean Bias]]</f>
        <v>9.5000000000000015E-3</v>
      </c>
      <c r="G119">
        <v>2.5999999999999999E-3</v>
      </c>
      <c r="H119">
        <f>Tabelle1[[#This Row],[Mean NO SEX]]-Tabelle1[[#This Row],[Lower Bound NO SEX]]</f>
        <v>9.1000000000000039E-3</v>
      </c>
      <c r="I119">
        <v>4.48E-2</v>
      </c>
      <c r="J119">
        <v>5.3900000000000003E-2</v>
      </c>
      <c r="K119">
        <v>6.3E-2</v>
      </c>
      <c r="L119">
        <f>Tabelle1[[#This Row],[Upper Bound NO SEX]]-Tabelle1[[#This Row],[Mean NO SEX]]</f>
        <v>9.099999999999997E-3</v>
      </c>
      <c r="M119">
        <v>2.5000000000000001E-3</v>
      </c>
      <c r="N119">
        <f>Tabelle1[[#This Row],[Mean NO SEX INF]]-Tabelle1[[#This Row],[Lower Bound NO SEX INF]]</f>
        <v>9.3000000000000027E-3</v>
      </c>
      <c r="O119">
        <v>4.7399999999999998E-2</v>
      </c>
      <c r="P119">
        <v>5.67E-2</v>
      </c>
      <c r="Q119">
        <v>6.59E-2</v>
      </c>
      <c r="R119">
        <f>Tabelle1[[#This Row],[Upper Bound NO SEX INF]]-Tabelle1[[#This Row],[Mean NO SEX INF]]</f>
        <v>9.1999999999999998E-3</v>
      </c>
      <c r="S119">
        <v>2.5999999999999999E-3</v>
      </c>
      <c r="T119">
        <v>0.95</v>
      </c>
      <c r="U119">
        <v>0.2</v>
      </c>
      <c r="V119">
        <v>0.35</v>
      </c>
      <c r="W119">
        <v>-0.15</v>
      </c>
      <c r="X119">
        <v>0.3</v>
      </c>
      <c r="Y119">
        <v>0.15</v>
      </c>
      <c r="Z119">
        <v>0.15</v>
      </c>
    </row>
    <row r="120" spans="1:26" hidden="1" x14ac:dyDescent="0.3">
      <c r="A120">
        <v>119</v>
      </c>
      <c r="B120">
        <f>Tabelle1[[#This Row],[Mean Bias]]-Tabelle1[[#This Row],[Lower Bound Bias]]</f>
        <v>8.6999999999999994E-3</v>
      </c>
      <c r="C120">
        <v>5.6800000000000003E-2</v>
      </c>
      <c r="D120">
        <v>6.5500000000000003E-2</v>
      </c>
      <c r="E120">
        <v>7.4099999999999999E-2</v>
      </c>
      <c r="F120">
        <f>Tabelle1[[#This Row],[Upper Bound Bias]]-Tabelle1[[#This Row],[Mean Bias]]</f>
        <v>8.5999999999999965E-3</v>
      </c>
      <c r="G120">
        <v>2.3999999999999998E-3</v>
      </c>
      <c r="H120">
        <f>Tabelle1[[#This Row],[Mean NO SEX]]-Tabelle1[[#This Row],[Lower Bound NO SEX]]</f>
        <v>9.1999999999999998E-3</v>
      </c>
      <c r="I120">
        <v>7.2999999999999995E-2</v>
      </c>
      <c r="J120">
        <v>8.2199999999999995E-2</v>
      </c>
      <c r="K120">
        <v>9.1300000000000006E-2</v>
      </c>
      <c r="L120">
        <f>Tabelle1[[#This Row],[Upper Bound NO SEX]]-Tabelle1[[#This Row],[Mean NO SEX]]</f>
        <v>9.1000000000000109E-3</v>
      </c>
      <c r="M120">
        <v>2.5000000000000001E-3</v>
      </c>
      <c r="N120">
        <f>Tabelle1[[#This Row],[Mean NO SEX INF]]-Tabelle1[[#This Row],[Lower Bound NO SEX INF]]</f>
        <v>9.7000000000000003E-3</v>
      </c>
      <c r="O120">
        <v>7.7700000000000005E-2</v>
      </c>
      <c r="P120">
        <v>8.7400000000000005E-2</v>
      </c>
      <c r="Q120">
        <v>9.7100000000000006E-2</v>
      </c>
      <c r="R120">
        <f>Tabelle1[[#This Row],[Upper Bound NO SEX INF]]-Tabelle1[[#This Row],[Mean NO SEX INF]]</f>
        <v>9.7000000000000003E-3</v>
      </c>
      <c r="S120">
        <v>2.7000000000000001E-3</v>
      </c>
      <c r="T120">
        <v>0.95</v>
      </c>
      <c r="U120">
        <v>0.2</v>
      </c>
      <c r="V120">
        <v>0.5</v>
      </c>
      <c r="W120">
        <v>-0.3</v>
      </c>
      <c r="X120">
        <v>0.3</v>
      </c>
      <c r="Y120">
        <v>0</v>
      </c>
      <c r="Z120">
        <v>0.3</v>
      </c>
    </row>
    <row r="121" spans="1:26" hidden="1" x14ac:dyDescent="0.3">
      <c r="A121">
        <v>120</v>
      </c>
      <c r="B121">
        <f>Tabelle1[[#This Row],[Mean Bias]]-Tabelle1[[#This Row],[Lower Bound Bias]]</f>
        <v>9.0000000000000011E-3</v>
      </c>
      <c r="C121">
        <v>3.3599999999999998E-2</v>
      </c>
      <c r="D121">
        <v>4.2599999999999999E-2</v>
      </c>
      <c r="E121">
        <v>5.1700000000000003E-2</v>
      </c>
      <c r="F121">
        <f>Tabelle1[[#This Row],[Upper Bound Bias]]-Tabelle1[[#This Row],[Mean Bias]]</f>
        <v>9.1000000000000039E-3</v>
      </c>
      <c r="G121">
        <v>2.5000000000000001E-3</v>
      </c>
      <c r="H121">
        <f>Tabelle1[[#This Row],[Mean NO SEX]]-Tabelle1[[#This Row],[Lower Bound NO SEX]]</f>
        <v>9.7000000000000003E-3</v>
      </c>
      <c r="I121">
        <v>6.8500000000000005E-2</v>
      </c>
      <c r="J121">
        <v>7.8200000000000006E-2</v>
      </c>
      <c r="K121">
        <v>8.7999999999999995E-2</v>
      </c>
      <c r="L121">
        <f>Tabelle1[[#This Row],[Upper Bound NO SEX]]-Tabelle1[[#This Row],[Mean NO SEX]]</f>
        <v>9.7999999999999893E-3</v>
      </c>
      <c r="M121">
        <v>2.7000000000000001E-3</v>
      </c>
      <c r="N121">
        <f>Tabelle1[[#This Row],[Mean NO SEX INF]]-Tabelle1[[#This Row],[Lower Bound NO SEX INF]]</f>
        <v>9.8999999999999921E-3</v>
      </c>
      <c r="O121">
        <v>8.6300000000000002E-2</v>
      </c>
      <c r="P121">
        <v>9.6199999999999994E-2</v>
      </c>
      <c r="Q121">
        <v>0.1062</v>
      </c>
      <c r="R121">
        <f>Tabelle1[[#This Row],[Upper Bound NO SEX INF]]-Tabelle1[[#This Row],[Mean NO SEX INF]]</f>
        <v>1.0000000000000009E-2</v>
      </c>
      <c r="S121">
        <v>2.8E-3</v>
      </c>
      <c r="T121">
        <v>0.95</v>
      </c>
      <c r="U121">
        <v>0.2</v>
      </c>
      <c r="V121">
        <v>0.65</v>
      </c>
      <c r="W121">
        <v>-0.45</v>
      </c>
      <c r="X121">
        <v>0.3</v>
      </c>
      <c r="Y121">
        <v>0.15</v>
      </c>
      <c r="Z121">
        <v>0.15</v>
      </c>
    </row>
    <row r="122" spans="1:26" hidden="1" x14ac:dyDescent="0.3">
      <c r="A122">
        <v>121</v>
      </c>
      <c r="B122">
        <f>Tabelle1[[#This Row],[Mean Bias]]-Tabelle1[[#This Row],[Lower Bound Bias]]</f>
        <v>5.4999999999999771E-3</v>
      </c>
      <c r="C122">
        <v>-0.14199999999999999</v>
      </c>
      <c r="D122">
        <v>-0.13650000000000001</v>
      </c>
      <c r="E122">
        <v>-0.13100000000000001</v>
      </c>
      <c r="F122">
        <f>Tabelle1[[#This Row],[Upper Bound Bias]]-Tabelle1[[#This Row],[Mean Bias]]</f>
        <v>5.5000000000000049E-3</v>
      </c>
      <c r="G122">
        <v>1.5E-3</v>
      </c>
      <c r="H122">
        <f>Tabelle1[[#This Row],[Mean NO SEX]]-Tabelle1[[#This Row],[Lower Bound NO SEX]]</f>
        <v>6.0999999999999943E-3</v>
      </c>
      <c r="I122">
        <v>-0.1273</v>
      </c>
      <c r="J122">
        <v>-0.1212</v>
      </c>
      <c r="K122">
        <v>-0.1152</v>
      </c>
      <c r="L122">
        <f>Tabelle1[[#This Row],[Upper Bound NO SEX]]-Tabelle1[[#This Row],[Mean NO SEX]]</f>
        <v>6.0000000000000053E-3</v>
      </c>
      <c r="M122">
        <v>1.6999999999999999E-3</v>
      </c>
      <c r="N122">
        <f>Tabelle1[[#This Row],[Mean NO SEX INF]]-Tabelle1[[#This Row],[Lower Bound NO SEX INF]]</f>
        <v>6.1000000000000082E-3</v>
      </c>
      <c r="O122">
        <v>-0.12590000000000001</v>
      </c>
      <c r="P122">
        <v>-0.1198</v>
      </c>
      <c r="Q122">
        <v>-0.11360000000000001</v>
      </c>
      <c r="R122">
        <f>Tabelle1[[#This Row],[Upper Bound NO SEX INF]]-Tabelle1[[#This Row],[Mean NO SEX INF]]</f>
        <v>6.1999999999999972E-3</v>
      </c>
      <c r="S122">
        <v>1.6999999999999999E-3</v>
      </c>
      <c r="T122">
        <v>0.95</v>
      </c>
      <c r="U122">
        <v>0.35</v>
      </c>
      <c r="V122">
        <v>0.05</v>
      </c>
      <c r="W122">
        <v>0.3</v>
      </c>
      <c r="X122">
        <v>0.15</v>
      </c>
      <c r="Y122">
        <v>0.45</v>
      </c>
      <c r="Z122">
        <v>-0.3</v>
      </c>
    </row>
    <row r="123" spans="1:26" hidden="1" x14ac:dyDescent="0.3">
      <c r="A123">
        <v>122</v>
      </c>
      <c r="B123">
        <f>Tabelle1[[#This Row],[Mean Bias]]-Tabelle1[[#This Row],[Lower Bound Bias]]</f>
        <v>7.6000000000000026E-3</v>
      </c>
      <c r="C123">
        <v>-4.9700000000000001E-2</v>
      </c>
      <c r="D123">
        <v>-4.2099999999999999E-2</v>
      </c>
      <c r="E123">
        <v>-3.44E-2</v>
      </c>
      <c r="F123">
        <f>Tabelle1[[#This Row],[Upper Bound Bias]]-Tabelle1[[#This Row],[Mean Bias]]</f>
        <v>7.6999999999999985E-3</v>
      </c>
      <c r="G123">
        <v>2.0999999999999999E-3</v>
      </c>
      <c r="H123">
        <f>Tabelle1[[#This Row],[Mean NO SEX]]-Tabelle1[[#This Row],[Lower Bound NO SEX]]</f>
        <v>7.8000000000000014E-3</v>
      </c>
      <c r="I123">
        <v>-5.1400000000000001E-2</v>
      </c>
      <c r="J123">
        <v>-4.36E-2</v>
      </c>
      <c r="K123">
        <v>-3.5700000000000003E-2</v>
      </c>
      <c r="L123">
        <f>Tabelle1[[#This Row],[Upper Bound NO SEX]]-Tabelle1[[#This Row],[Mean NO SEX]]</f>
        <v>7.8999999999999973E-3</v>
      </c>
      <c r="M123">
        <v>2.2000000000000001E-3</v>
      </c>
      <c r="N123">
        <f>Tabelle1[[#This Row],[Mean NO SEX INF]]-Tabelle1[[#This Row],[Lower Bound NO SEX INF]]</f>
        <v>8.0000000000000002E-3</v>
      </c>
      <c r="O123">
        <v>-4.9099999999999998E-2</v>
      </c>
      <c r="P123">
        <v>-4.1099999999999998E-2</v>
      </c>
      <c r="Q123">
        <v>-3.32E-2</v>
      </c>
      <c r="R123">
        <f>Tabelle1[[#This Row],[Upper Bound NO SEX INF]]-Tabelle1[[#This Row],[Mean NO SEX INF]]</f>
        <v>7.8999999999999973E-3</v>
      </c>
      <c r="S123">
        <v>2.2000000000000001E-3</v>
      </c>
      <c r="T123">
        <v>0.95</v>
      </c>
      <c r="U123">
        <v>0.35</v>
      </c>
      <c r="V123">
        <v>0.2</v>
      </c>
      <c r="W123">
        <v>0.15</v>
      </c>
      <c r="X123">
        <v>0.15</v>
      </c>
      <c r="Y123">
        <v>0.3</v>
      </c>
      <c r="Z123">
        <v>-0.15</v>
      </c>
    </row>
    <row r="124" spans="1:26" x14ac:dyDescent="0.3">
      <c r="A124">
        <v>123</v>
      </c>
      <c r="B124">
        <f>Tabelle1[[#This Row],[Mean Bias]]-Tabelle1[[#This Row],[Lower Bound Bias]]</f>
        <v>9.5999999999999992E-3</v>
      </c>
      <c r="C124">
        <v>-3.3999999999999998E-3</v>
      </c>
      <c r="D124">
        <v>6.1999999999999998E-3</v>
      </c>
      <c r="E124">
        <v>1.5800000000000002E-2</v>
      </c>
      <c r="F124">
        <f>Tabelle1[[#This Row],[Upper Bound Bias]]-Tabelle1[[#This Row],[Mean Bias]]</f>
        <v>9.6000000000000009E-3</v>
      </c>
      <c r="G124">
        <v>2.7000000000000001E-3</v>
      </c>
      <c r="H124">
        <f>Tabelle1[[#This Row],[Mean NO SEX]]-Tabelle1[[#This Row],[Lower Bound NO SEX]]</f>
        <v>9.1000000000000004E-3</v>
      </c>
      <c r="I124">
        <v>-7.7000000000000002E-3</v>
      </c>
      <c r="J124">
        <v>1.4E-3</v>
      </c>
      <c r="K124">
        <v>1.04E-2</v>
      </c>
      <c r="L124">
        <f>Tabelle1[[#This Row],[Upper Bound NO SEX]]-Tabelle1[[#This Row],[Mean NO SEX]]</f>
        <v>8.9999999999999993E-3</v>
      </c>
      <c r="M124">
        <v>2.5000000000000001E-3</v>
      </c>
      <c r="N124">
        <f>Tabelle1[[#This Row],[Mean NO SEX INF]]-Tabelle1[[#This Row],[Lower Bound NO SEX INF]]</f>
        <v>9.4999999999999998E-3</v>
      </c>
      <c r="O124">
        <v>-9.5999999999999992E-3</v>
      </c>
      <c r="P124">
        <v>-1E-4</v>
      </c>
      <c r="Q124">
        <v>9.4000000000000004E-3</v>
      </c>
      <c r="R124">
        <f>Tabelle1[[#This Row],[Upper Bound NO SEX INF]]-Tabelle1[[#This Row],[Mean NO SEX INF]]</f>
        <v>9.4999999999999998E-3</v>
      </c>
      <c r="S124">
        <v>2.5999999999999999E-3</v>
      </c>
      <c r="T124">
        <v>0.95</v>
      </c>
      <c r="U124">
        <v>0.35</v>
      </c>
      <c r="V124">
        <v>0.35</v>
      </c>
      <c r="W124">
        <v>0</v>
      </c>
      <c r="X124">
        <v>0.15</v>
      </c>
      <c r="Y124">
        <v>0.15</v>
      </c>
      <c r="Z124">
        <v>0</v>
      </c>
    </row>
    <row r="125" spans="1:26" hidden="1" x14ac:dyDescent="0.3">
      <c r="A125">
        <v>124</v>
      </c>
      <c r="B125">
        <f>Tabelle1[[#This Row],[Mean Bias]]-Tabelle1[[#This Row],[Lower Bound Bias]]</f>
        <v>8.6999999999999994E-3</v>
      </c>
      <c r="C125">
        <v>4.1999999999999997E-3</v>
      </c>
      <c r="D125">
        <v>1.29E-2</v>
      </c>
      <c r="E125">
        <v>2.1600000000000001E-2</v>
      </c>
      <c r="F125">
        <f>Tabelle1[[#This Row],[Upper Bound Bias]]-Tabelle1[[#This Row],[Mean Bias]]</f>
        <v>8.7000000000000011E-3</v>
      </c>
      <c r="G125">
        <v>2.3999999999999998E-3</v>
      </c>
      <c r="H125">
        <f>Tabelle1[[#This Row],[Mean NO SEX]]-Tabelle1[[#This Row],[Lower Bound NO SEX]]</f>
        <v>8.9000000000000017E-3</v>
      </c>
      <c r="I125">
        <v>9.2999999999999992E-3</v>
      </c>
      <c r="J125">
        <v>1.8200000000000001E-2</v>
      </c>
      <c r="K125">
        <v>2.7099999999999999E-2</v>
      </c>
      <c r="L125">
        <f>Tabelle1[[#This Row],[Upper Bound NO SEX]]-Tabelle1[[#This Row],[Mean NO SEX]]</f>
        <v>8.8999999999999982E-3</v>
      </c>
      <c r="M125">
        <v>2.5000000000000001E-3</v>
      </c>
      <c r="N125">
        <f>Tabelle1[[#This Row],[Mean NO SEX INF]]-Tabelle1[[#This Row],[Lower Bound NO SEX INF]]</f>
        <v>8.9999999999999993E-3</v>
      </c>
      <c r="O125">
        <v>5.4000000000000003E-3</v>
      </c>
      <c r="P125">
        <v>1.44E-2</v>
      </c>
      <c r="Q125">
        <v>2.3400000000000001E-2</v>
      </c>
      <c r="R125">
        <f>Tabelle1[[#This Row],[Upper Bound NO SEX INF]]-Tabelle1[[#This Row],[Mean NO SEX INF]]</f>
        <v>9.0000000000000011E-3</v>
      </c>
      <c r="S125">
        <v>2.5000000000000001E-3</v>
      </c>
      <c r="T125">
        <v>0.95</v>
      </c>
      <c r="U125">
        <v>0.35</v>
      </c>
      <c r="V125">
        <v>0.5</v>
      </c>
      <c r="W125">
        <v>-0.15</v>
      </c>
      <c r="X125">
        <v>0.15</v>
      </c>
      <c r="Y125">
        <v>0</v>
      </c>
      <c r="Z125">
        <v>0.15</v>
      </c>
    </row>
    <row r="126" spans="1:26" hidden="1" x14ac:dyDescent="0.3">
      <c r="A126">
        <v>125</v>
      </c>
      <c r="B126">
        <f>Tabelle1[[#This Row],[Mean Bias]]-Tabelle1[[#This Row],[Lower Bound Bias]]</f>
        <v>9.3999999999999986E-3</v>
      </c>
      <c r="C126">
        <v>-1.2999999999999999E-2</v>
      </c>
      <c r="D126">
        <v>-3.5999999999999999E-3</v>
      </c>
      <c r="E126">
        <v>5.7999999999999996E-3</v>
      </c>
      <c r="F126">
        <f>Tabelle1[[#This Row],[Upper Bound Bias]]-Tabelle1[[#This Row],[Mean Bias]]</f>
        <v>9.3999999999999986E-3</v>
      </c>
      <c r="G126">
        <v>2.5999999999999999E-3</v>
      </c>
      <c r="H126">
        <f>Tabelle1[[#This Row],[Mean NO SEX]]-Tabelle1[[#This Row],[Lower Bound NO SEX]]</f>
        <v>9.1999999999999998E-3</v>
      </c>
      <c r="I126">
        <v>-3.8E-3</v>
      </c>
      <c r="J126">
        <v>5.4000000000000003E-3</v>
      </c>
      <c r="K126">
        <v>1.46E-2</v>
      </c>
      <c r="L126">
        <f>Tabelle1[[#This Row],[Upper Bound NO SEX]]-Tabelle1[[#This Row],[Mean NO SEX]]</f>
        <v>9.1999999999999998E-3</v>
      </c>
      <c r="M126">
        <v>2.5999999999999999E-3</v>
      </c>
      <c r="N126">
        <f>Tabelle1[[#This Row],[Mean NO SEX INF]]-Tabelle1[[#This Row],[Lower Bound NO SEX INF]]</f>
        <v>8.6999999999999994E-3</v>
      </c>
      <c r="O126">
        <v>1.4E-3</v>
      </c>
      <c r="P126">
        <v>1.01E-2</v>
      </c>
      <c r="Q126">
        <v>1.89E-2</v>
      </c>
      <c r="R126">
        <f>Tabelle1[[#This Row],[Upper Bound NO SEX INF]]-Tabelle1[[#This Row],[Mean NO SEX INF]]</f>
        <v>8.8000000000000005E-3</v>
      </c>
      <c r="S126">
        <v>2.3999999999999998E-3</v>
      </c>
      <c r="T126">
        <v>0.95</v>
      </c>
      <c r="U126">
        <v>0.35</v>
      </c>
      <c r="V126">
        <v>0.65</v>
      </c>
      <c r="W126">
        <v>-0.3</v>
      </c>
      <c r="X126">
        <v>0.15</v>
      </c>
      <c r="Y126">
        <v>0.15</v>
      </c>
      <c r="Z126">
        <v>0</v>
      </c>
    </row>
    <row r="127" spans="1:26" hidden="1" x14ac:dyDescent="0.3">
      <c r="A127">
        <v>126</v>
      </c>
      <c r="B127">
        <f>Tabelle1[[#This Row],[Mean Bias]]-Tabelle1[[#This Row],[Lower Bound Bias]]</f>
        <v>6.1000000000000013E-3</v>
      </c>
      <c r="C127">
        <v>-5.5199999999999999E-2</v>
      </c>
      <c r="D127">
        <v>-4.9099999999999998E-2</v>
      </c>
      <c r="E127">
        <v>-4.2999999999999997E-2</v>
      </c>
      <c r="F127">
        <f>Tabelle1[[#This Row],[Upper Bound Bias]]-Tabelle1[[#This Row],[Mean Bias]]</f>
        <v>6.1000000000000013E-3</v>
      </c>
      <c r="G127">
        <v>1.6999999999999999E-3</v>
      </c>
      <c r="H127">
        <f>Tabelle1[[#This Row],[Mean NO SEX]]-Tabelle1[[#This Row],[Lower Bound NO SEX]]</f>
        <v>7.3000000000000009E-3</v>
      </c>
      <c r="I127">
        <v>-2.93E-2</v>
      </c>
      <c r="J127">
        <v>-2.1999999999999999E-2</v>
      </c>
      <c r="K127">
        <v>-1.4800000000000001E-2</v>
      </c>
      <c r="L127">
        <f>Tabelle1[[#This Row],[Upper Bound NO SEX]]-Tabelle1[[#This Row],[Mean NO SEX]]</f>
        <v>7.1999999999999981E-3</v>
      </c>
      <c r="M127">
        <v>2E-3</v>
      </c>
      <c r="N127">
        <f>Tabelle1[[#This Row],[Mean NO SEX INF]]-Tabelle1[[#This Row],[Lower Bound NO SEX INF]]</f>
        <v>7.0999999999999987E-3</v>
      </c>
      <c r="O127">
        <v>-2.1499999999999998E-2</v>
      </c>
      <c r="P127">
        <v>-1.44E-2</v>
      </c>
      <c r="Q127">
        <v>-7.1999999999999998E-3</v>
      </c>
      <c r="R127">
        <f>Tabelle1[[#This Row],[Upper Bound NO SEX INF]]-Tabelle1[[#This Row],[Mean NO SEX INF]]</f>
        <v>7.1999999999999998E-3</v>
      </c>
      <c r="S127">
        <v>2E-3</v>
      </c>
      <c r="T127">
        <v>0.95</v>
      </c>
      <c r="U127">
        <v>0.35</v>
      </c>
      <c r="V127">
        <v>0.8</v>
      </c>
      <c r="W127">
        <v>-0.45</v>
      </c>
      <c r="X127">
        <v>0.15</v>
      </c>
      <c r="Y127">
        <v>0.3</v>
      </c>
      <c r="Z127">
        <v>-0.15</v>
      </c>
    </row>
    <row r="128" spans="1:26" hidden="1" x14ac:dyDescent="0.3">
      <c r="A128">
        <v>127</v>
      </c>
      <c r="B128">
        <f>Tabelle1[[#This Row],[Mean Bias]]-Tabelle1[[#This Row],[Lower Bound Bias]]</f>
        <v>5.3999999999999881E-3</v>
      </c>
      <c r="C128">
        <v>-0.1535</v>
      </c>
      <c r="D128">
        <v>-0.14810000000000001</v>
      </c>
      <c r="E128">
        <v>-0.14280000000000001</v>
      </c>
      <c r="F128">
        <f>Tabelle1[[#This Row],[Upper Bound Bias]]-Tabelle1[[#This Row],[Mean Bias]]</f>
        <v>5.2999999999999992E-3</v>
      </c>
      <c r="G128">
        <v>1.5E-3</v>
      </c>
      <c r="H128">
        <f>Tabelle1[[#This Row],[Mean NO SEX]]-Tabelle1[[#This Row],[Lower Bound NO SEX]]</f>
        <v>6.399999999999989E-3</v>
      </c>
      <c r="I128">
        <v>-0.12859999999999999</v>
      </c>
      <c r="J128">
        <v>-0.1222</v>
      </c>
      <c r="K128">
        <v>-0.1159</v>
      </c>
      <c r="L128">
        <f>Tabelle1[[#This Row],[Upper Bound NO SEX]]-Tabelle1[[#This Row],[Mean NO SEX]]</f>
        <v>6.3E-3</v>
      </c>
      <c r="M128">
        <v>1.8E-3</v>
      </c>
      <c r="N128">
        <f>Tabelle1[[#This Row],[Mean NO SEX INF]]-Tabelle1[[#This Row],[Lower Bound NO SEX INF]]</f>
        <v>6.399999999999989E-3</v>
      </c>
      <c r="O128">
        <v>-0.12659999999999999</v>
      </c>
      <c r="P128">
        <v>-0.1202</v>
      </c>
      <c r="Q128">
        <v>-0.1138</v>
      </c>
      <c r="R128">
        <f>Tabelle1[[#This Row],[Upper Bound NO SEX INF]]-Tabelle1[[#This Row],[Mean NO SEX INF]]</f>
        <v>6.4000000000000029E-3</v>
      </c>
      <c r="S128">
        <v>1.8E-3</v>
      </c>
      <c r="T128">
        <v>0.95</v>
      </c>
      <c r="U128">
        <v>0.5</v>
      </c>
      <c r="V128">
        <v>0.05</v>
      </c>
      <c r="W128">
        <v>0.45</v>
      </c>
      <c r="X128">
        <v>0</v>
      </c>
      <c r="Y128">
        <v>0.45</v>
      </c>
      <c r="Z128">
        <v>-0.45</v>
      </c>
    </row>
    <row r="129" spans="1:26" hidden="1" x14ac:dyDescent="0.3">
      <c r="A129">
        <v>128</v>
      </c>
      <c r="B129">
        <f>Tabelle1[[#This Row],[Mean Bias]]-Tabelle1[[#This Row],[Lower Bound Bias]]</f>
        <v>8.3999999999999977E-3</v>
      </c>
      <c r="C129">
        <v>-6.0999999999999999E-2</v>
      </c>
      <c r="D129">
        <v>-5.2600000000000001E-2</v>
      </c>
      <c r="E129">
        <v>-4.41E-2</v>
      </c>
      <c r="F129">
        <f>Tabelle1[[#This Row],[Upper Bound Bias]]-Tabelle1[[#This Row],[Mean Bias]]</f>
        <v>8.5000000000000006E-3</v>
      </c>
      <c r="G129">
        <v>2.3999999999999998E-3</v>
      </c>
      <c r="H129">
        <f>Tabelle1[[#This Row],[Mean NO SEX]]-Tabelle1[[#This Row],[Lower Bound NO SEX]]</f>
        <v>8.3999999999999977E-3</v>
      </c>
      <c r="I129">
        <v>-5.5599999999999997E-2</v>
      </c>
      <c r="J129">
        <v>-4.7199999999999999E-2</v>
      </c>
      <c r="K129">
        <v>-3.8800000000000001E-2</v>
      </c>
      <c r="L129">
        <f>Tabelle1[[#This Row],[Upper Bound NO SEX]]-Tabelle1[[#This Row],[Mean NO SEX]]</f>
        <v>8.3999999999999977E-3</v>
      </c>
      <c r="M129">
        <v>2.3E-3</v>
      </c>
      <c r="N129">
        <f>Tabelle1[[#This Row],[Mean NO SEX INF]]-Tabelle1[[#This Row],[Lower Bound NO SEX INF]]</f>
        <v>8.0000000000000002E-3</v>
      </c>
      <c r="O129">
        <v>-5.16E-2</v>
      </c>
      <c r="P129">
        <v>-4.36E-2</v>
      </c>
      <c r="Q129">
        <v>-3.5499999999999997E-2</v>
      </c>
      <c r="R129">
        <f>Tabelle1[[#This Row],[Upper Bound NO SEX INF]]-Tabelle1[[#This Row],[Mean NO SEX INF]]</f>
        <v>8.100000000000003E-3</v>
      </c>
      <c r="S129">
        <v>2.2000000000000001E-3</v>
      </c>
      <c r="T129">
        <v>0.95</v>
      </c>
      <c r="U129">
        <v>0.5</v>
      </c>
      <c r="V129">
        <v>0.2</v>
      </c>
      <c r="W129">
        <v>0.3</v>
      </c>
      <c r="X129">
        <v>0</v>
      </c>
      <c r="Y129">
        <v>0.3</v>
      </c>
      <c r="Z129">
        <v>-0.3</v>
      </c>
    </row>
    <row r="130" spans="1:26" hidden="1" x14ac:dyDescent="0.3">
      <c r="A130">
        <v>129</v>
      </c>
      <c r="B130">
        <f>Tabelle1[[#This Row],[Mean Bias]]-Tabelle1[[#This Row],[Lower Bound Bias]]</f>
        <v>9.4000000000000004E-3</v>
      </c>
      <c r="C130">
        <v>-1.7600000000000001E-2</v>
      </c>
      <c r="D130">
        <v>-8.2000000000000007E-3</v>
      </c>
      <c r="E130">
        <v>1.1999999999999999E-3</v>
      </c>
      <c r="F130">
        <f>Tabelle1[[#This Row],[Upper Bound Bias]]-Tabelle1[[#This Row],[Mean Bias]]</f>
        <v>9.4000000000000004E-3</v>
      </c>
      <c r="G130">
        <v>2.5999999999999999E-3</v>
      </c>
      <c r="H130">
        <f>Tabelle1[[#This Row],[Mean NO SEX]]-Tabelle1[[#This Row],[Lower Bound NO SEX]]</f>
        <v>1.01E-2</v>
      </c>
      <c r="I130">
        <v>-2.06E-2</v>
      </c>
      <c r="J130">
        <v>-1.0500000000000001E-2</v>
      </c>
      <c r="K130">
        <v>-5.0000000000000001E-4</v>
      </c>
      <c r="L130">
        <f>Tabelle1[[#This Row],[Upper Bound NO SEX]]-Tabelle1[[#This Row],[Mean NO SEX]]</f>
        <v>0.01</v>
      </c>
      <c r="M130">
        <v>2.8E-3</v>
      </c>
      <c r="N130">
        <f>Tabelle1[[#This Row],[Mean NO SEX INF]]-Tabelle1[[#This Row],[Lower Bound NO SEX INF]]</f>
        <v>9.7000000000000003E-3</v>
      </c>
      <c r="O130">
        <v>-2.18E-2</v>
      </c>
      <c r="P130">
        <v>-1.21E-2</v>
      </c>
      <c r="Q130">
        <v>-2.3E-3</v>
      </c>
      <c r="R130">
        <f>Tabelle1[[#This Row],[Upper Bound NO SEX INF]]-Tabelle1[[#This Row],[Mean NO SEX INF]]</f>
        <v>9.7999999999999997E-3</v>
      </c>
      <c r="S130">
        <v>2.7000000000000001E-3</v>
      </c>
      <c r="T130">
        <v>0.95</v>
      </c>
      <c r="U130">
        <v>0.5</v>
      </c>
      <c r="V130">
        <v>0.35</v>
      </c>
      <c r="W130">
        <v>0.15</v>
      </c>
      <c r="X130">
        <v>0</v>
      </c>
      <c r="Y130">
        <v>0.15</v>
      </c>
      <c r="Z130">
        <v>-0.15</v>
      </c>
    </row>
    <row r="131" spans="1:26" x14ac:dyDescent="0.3">
      <c r="A131">
        <v>130</v>
      </c>
      <c r="B131">
        <f>Tabelle1[[#This Row],[Mean Bias]]-Tabelle1[[#This Row],[Lower Bound Bias]]</f>
        <v>8.3000000000000018E-3</v>
      </c>
      <c r="C131">
        <v>-1.2200000000000001E-2</v>
      </c>
      <c r="D131">
        <v>-3.8999999999999998E-3</v>
      </c>
      <c r="E131">
        <v>4.4999999999999997E-3</v>
      </c>
      <c r="F131">
        <f>Tabelle1[[#This Row],[Upper Bound Bias]]-Tabelle1[[#This Row],[Mean Bias]]</f>
        <v>8.3999999999999995E-3</v>
      </c>
      <c r="G131">
        <v>2.3E-3</v>
      </c>
      <c r="H131">
        <f>Tabelle1[[#This Row],[Mean NO SEX]]-Tabelle1[[#This Row],[Lower Bound NO SEX]]</f>
        <v>7.4999999999999989E-3</v>
      </c>
      <c r="I131">
        <v>-1.1599999999999999E-2</v>
      </c>
      <c r="J131">
        <v>-4.1000000000000003E-3</v>
      </c>
      <c r="K131">
        <v>3.3999999999999998E-3</v>
      </c>
      <c r="L131">
        <f>Tabelle1[[#This Row],[Upper Bound NO SEX]]-Tabelle1[[#This Row],[Mean NO SEX]]</f>
        <v>7.4999999999999997E-3</v>
      </c>
      <c r="M131">
        <v>2.0999999999999999E-3</v>
      </c>
      <c r="N131">
        <f>Tabelle1[[#This Row],[Mean NO SEX INF]]-Tabelle1[[#This Row],[Lower Bound NO SEX INF]]</f>
        <v>8.3000000000000001E-3</v>
      </c>
      <c r="O131">
        <v>-1.21E-2</v>
      </c>
      <c r="P131">
        <v>-3.8E-3</v>
      </c>
      <c r="Q131">
        <v>4.4999999999999997E-3</v>
      </c>
      <c r="R131">
        <f>Tabelle1[[#This Row],[Upper Bound NO SEX INF]]-Tabelle1[[#This Row],[Mean NO SEX INF]]</f>
        <v>8.3000000000000001E-3</v>
      </c>
      <c r="S131">
        <v>2.3E-3</v>
      </c>
      <c r="T131">
        <v>0.95</v>
      </c>
      <c r="U131">
        <v>0.5</v>
      </c>
      <c r="V131">
        <v>0.5</v>
      </c>
      <c r="W131">
        <v>0</v>
      </c>
      <c r="X131">
        <v>0</v>
      </c>
      <c r="Y131">
        <v>0</v>
      </c>
      <c r="Z131">
        <v>0</v>
      </c>
    </row>
    <row r="132" spans="1:26" hidden="1" x14ac:dyDescent="0.3">
      <c r="A132">
        <v>131</v>
      </c>
      <c r="B132">
        <f>Tabelle1[[#This Row],[Mean Bias]]-Tabelle1[[#This Row],[Lower Bound Bias]]</f>
        <v>9.0000000000000011E-3</v>
      </c>
      <c r="C132">
        <v>-2.64E-2</v>
      </c>
      <c r="D132">
        <v>-1.7399999999999999E-2</v>
      </c>
      <c r="E132">
        <v>-8.3000000000000001E-3</v>
      </c>
      <c r="F132">
        <f>Tabelle1[[#This Row],[Upper Bound Bias]]-Tabelle1[[#This Row],[Mean Bias]]</f>
        <v>9.0999999999999987E-3</v>
      </c>
      <c r="G132">
        <v>2.5000000000000001E-3</v>
      </c>
      <c r="H132">
        <f>Tabelle1[[#This Row],[Mean NO SEX]]-Tabelle1[[#This Row],[Lower Bound NO SEX]]</f>
        <v>7.6999999999999985E-3</v>
      </c>
      <c r="I132">
        <v>-2.7699999999999999E-2</v>
      </c>
      <c r="J132">
        <v>-0.02</v>
      </c>
      <c r="K132">
        <v>-1.23E-2</v>
      </c>
      <c r="L132">
        <f>Tabelle1[[#This Row],[Upper Bound NO SEX]]-Tabelle1[[#This Row],[Mean NO SEX]]</f>
        <v>7.7000000000000002E-3</v>
      </c>
      <c r="M132">
        <v>2.0999999999999999E-3</v>
      </c>
      <c r="N132">
        <f>Tabelle1[[#This Row],[Mean NO SEX INF]]-Tabelle1[[#This Row],[Lower Bound NO SEX INF]]</f>
        <v>7.8000000000000014E-3</v>
      </c>
      <c r="O132">
        <v>-2.8000000000000001E-2</v>
      </c>
      <c r="P132">
        <v>-2.0199999999999999E-2</v>
      </c>
      <c r="Q132">
        <v>-1.2500000000000001E-2</v>
      </c>
      <c r="R132">
        <f>Tabelle1[[#This Row],[Upper Bound NO SEX INF]]-Tabelle1[[#This Row],[Mean NO SEX INF]]</f>
        <v>7.6999999999999985E-3</v>
      </c>
      <c r="S132">
        <v>2.0999999999999999E-3</v>
      </c>
      <c r="T132">
        <v>0.95</v>
      </c>
      <c r="U132">
        <v>0.5</v>
      </c>
      <c r="V132">
        <v>0.65</v>
      </c>
      <c r="W132">
        <v>-0.15</v>
      </c>
      <c r="X132">
        <v>0</v>
      </c>
      <c r="Y132">
        <v>0.15</v>
      </c>
      <c r="Z132">
        <v>-0.15</v>
      </c>
    </row>
    <row r="133" spans="1:26" hidden="1" x14ac:dyDescent="0.3">
      <c r="A133">
        <v>132</v>
      </c>
      <c r="B133">
        <f>Tabelle1[[#This Row],[Mean Bias]]-Tabelle1[[#This Row],[Lower Bound Bias]]</f>
        <v>6.1999999999999972E-3</v>
      </c>
      <c r="C133">
        <v>-6.9699999999999998E-2</v>
      </c>
      <c r="D133">
        <v>-6.3500000000000001E-2</v>
      </c>
      <c r="E133">
        <v>-5.74E-2</v>
      </c>
      <c r="F133">
        <f>Tabelle1[[#This Row],[Upper Bound Bias]]-Tabelle1[[#This Row],[Mean Bias]]</f>
        <v>6.1000000000000013E-3</v>
      </c>
      <c r="G133">
        <v>1.6999999999999999E-3</v>
      </c>
      <c r="H133">
        <f>Tabelle1[[#This Row],[Mean NO SEX]]-Tabelle1[[#This Row],[Lower Bound NO SEX]]</f>
        <v>7.4000000000000038E-3</v>
      </c>
      <c r="I133">
        <v>-6.2700000000000006E-2</v>
      </c>
      <c r="J133">
        <v>-5.5300000000000002E-2</v>
      </c>
      <c r="K133">
        <v>-4.7899999999999998E-2</v>
      </c>
      <c r="L133">
        <f>Tabelle1[[#This Row],[Upper Bound NO SEX]]-Tabelle1[[#This Row],[Mean NO SEX]]</f>
        <v>7.4000000000000038E-3</v>
      </c>
      <c r="M133">
        <v>2.0999999999999999E-3</v>
      </c>
      <c r="N133">
        <f>Tabelle1[[#This Row],[Mean NO SEX INF]]-Tabelle1[[#This Row],[Lower Bound NO SEX INF]]</f>
        <v>6.9999999999999993E-3</v>
      </c>
      <c r="O133">
        <v>-0.06</v>
      </c>
      <c r="P133">
        <v>-5.2999999999999999E-2</v>
      </c>
      <c r="Q133">
        <v>-4.5999999999999999E-2</v>
      </c>
      <c r="R133">
        <f>Tabelle1[[#This Row],[Upper Bound NO SEX INF]]-Tabelle1[[#This Row],[Mean NO SEX INF]]</f>
        <v>6.9999999999999993E-3</v>
      </c>
      <c r="S133">
        <v>1.9E-3</v>
      </c>
      <c r="T133">
        <v>0.95</v>
      </c>
      <c r="U133">
        <v>0.5</v>
      </c>
      <c r="V133">
        <v>0.8</v>
      </c>
      <c r="W133">
        <v>-0.3</v>
      </c>
      <c r="X133">
        <v>0</v>
      </c>
      <c r="Y133">
        <v>0.3</v>
      </c>
      <c r="Z133">
        <v>-0.3</v>
      </c>
    </row>
    <row r="134" spans="1:26" hidden="1" x14ac:dyDescent="0.3">
      <c r="A134">
        <v>133</v>
      </c>
      <c r="B134">
        <f>Tabelle1[[#This Row],[Mean Bias]]-Tabelle1[[#This Row],[Lower Bound Bias]]</f>
        <v>5.2000000000000102E-3</v>
      </c>
      <c r="C134">
        <v>-0.15060000000000001</v>
      </c>
      <c r="D134">
        <v>-0.1454</v>
      </c>
      <c r="E134">
        <v>-0.14019999999999999</v>
      </c>
      <c r="F134">
        <f>Tabelle1[[#This Row],[Upper Bound Bias]]-Tabelle1[[#This Row],[Mean Bias]]</f>
        <v>5.2000000000000102E-3</v>
      </c>
      <c r="G134">
        <v>1.4E-3</v>
      </c>
      <c r="H134">
        <f>Tabelle1[[#This Row],[Mean NO SEX]]-Tabelle1[[#This Row],[Lower Bound NO SEX]]</f>
        <v>6.3000000000000139E-3</v>
      </c>
      <c r="I134">
        <v>-0.12870000000000001</v>
      </c>
      <c r="J134">
        <v>-0.12239999999999999</v>
      </c>
      <c r="K134">
        <v>-0.1162</v>
      </c>
      <c r="L134">
        <f>Tabelle1[[#This Row],[Upper Bound NO SEX]]-Tabelle1[[#This Row],[Mean NO SEX]]</f>
        <v>6.1999999999999972E-3</v>
      </c>
      <c r="M134">
        <v>1.6999999999999999E-3</v>
      </c>
      <c r="N134">
        <f>Tabelle1[[#This Row],[Mean NO SEX INF]]-Tabelle1[[#This Row],[Lower Bound NO SEX INF]]</f>
        <v>5.6999999999999967E-3</v>
      </c>
      <c r="O134">
        <v>-0.1226</v>
      </c>
      <c r="P134">
        <v>-0.1169</v>
      </c>
      <c r="Q134">
        <v>-0.1111</v>
      </c>
      <c r="R134">
        <f>Tabelle1[[#This Row],[Upper Bound NO SEX INF]]-Tabelle1[[#This Row],[Mean NO SEX INF]]</f>
        <v>5.7999999999999996E-3</v>
      </c>
      <c r="S134">
        <v>1.6000000000000001E-3</v>
      </c>
      <c r="T134">
        <v>0.95</v>
      </c>
      <c r="U134">
        <v>0.5</v>
      </c>
      <c r="V134">
        <v>0.95</v>
      </c>
      <c r="W134">
        <v>-0.45</v>
      </c>
      <c r="X134">
        <v>0</v>
      </c>
      <c r="Y134">
        <v>0.45</v>
      </c>
      <c r="Z134">
        <v>-0.45</v>
      </c>
    </row>
    <row r="135" spans="1:26" hidden="1" x14ac:dyDescent="0.3">
      <c r="A135">
        <v>134</v>
      </c>
      <c r="B135">
        <f>Tabelle1[[#This Row],[Mean Bias]]-Tabelle1[[#This Row],[Lower Bound Bias]]</f>
        <v>8.8999999999999982E-3</v>
      </c>
      <c r="C135">
        <v>-4.3900000000000002E-2</v>
      </c>
      <c r="D135">
        <v>-3.5000000000000003E-2</v>
      </c>
      <c r="E135">
        <v>-2.5999999999999999E-2</v>
      </c>
      <c r="F135">
        <f>Tabelle1[[#This Row],[Upper Bound Bias]]-Tabelle1[[#This Row],[Mean Bias]]</f>
        <v>9.0000000000000045E-3</v>
      </c>
      <c r="G135">
        <v>2.5000000000000001E-3</v>
      </c>
      <c r="H135">
        <f>Tabelle1[[#This Row],[Mean NO SEX]]-Tabelle1[[#This Row],[Lower Bound NO SEX]]</f>
        <v>9.7000000000000003E-3</v>
      </c>
      <c r="I135">
        <v>-2.7400000000000001E-2</v>
      </c>
      <c r="J135">
        <v>-1.77E-2</v>
      </c>
      <c r="K135">
        <v>-8.0999999999999996E-3</v>
      </c>
      <c r="L135">
        <f>Tabelle1[[#This Row],[Upper Bound NO SEX]]-Tabelle1[[#This Row],[Mean NO SEX]]</f>
        <v>9.6000000000000009E-3</v>
      </c>
      <c r="M135">
        <v>2.7000000000000001E-3</v>
      </c>
      <c r="N135">
        <f>Tabelle1[[#This Row],[Mean NO SEX INF]]-Tabelle1[[#This Row],[Lower Bound NO SEX INF]]</f>
        <v>9.5999999999999992E-3</v>
      </c>
      <c r="O135">
        <v>-1.7999999999999999E-2</v>
      </c>
      <c r="P135">
        <v>-8.3999999999999995E-3</v>
      </c>
      <c r="Q135">
        <v>1.1000000000000001E-3</v>
      </c>
      <c r="R135">
        <f>Tabelle1[[#This Row],[Upper Bound NO SEX INF]]-Tabelle1[[#This Row],[Mean NO SEX INF]]</f>
        <v>9.4999999999999998E-3</v>
      </c>
      <c r="S135">
        <v>2.5999999999999999E-3</v>
      </c>
      <c r="T135">
        <v>0.95</v>
      </c>
      <c r="U135">
        <v>0.65</v>
      </c>
      <c r="V135">
        <v>0.2</v>
      </c>
      <c r="W135">
        <v>0.45</v>
      </c>
      <c r="X135">
        <v>0.15</v>
      </c>
      <c r="Y135">
        <v>0.3</v>
      </c>
      <c r="Z135">
        <v>-0.15</v>
      </c>
    </row>
    <row r="136" spans="1:26" hidden="1" x14ac:dyDescent="0.3">
      <c r="A136">
        <v>135</v>
      </c>
      <c r="B136">
        <f>Tabelle1[[#This Row],[Mean Bias]]-Tabelle1[[#This Row],[Lower Bound Bias]]</f>
        <v>9.6000000000000009E-3</v>
      </c>
      <c r="C136">
        <v>1E-3</v>
      </c>
      <c r="D136">
        <v>1.06E-2</v>
      </c>
      <c r="E136">
        <v>2.0199999999999999E-2</v>
      </c>
      <c r="F136">
        <f>Tabelle1[[#This Row],[Upper Bound Bias]]-Tabelle1[[#This Row],[Mean Bias]]</f>
        <v>9.5999999999999992E-3</v>
      </c>
      <c r="G136">
        <v>2.7000000000000001E-3</v>
      </c>
      <c r="H136">
        <f>Tabelle1[[#This Row],[Mean NO SEX]]-Tabelle1[[#This Row],[Lower Bound NO SEX]]</f>
        <v>1.0000000000000002E-2</v>
      </c>
      <c r="I136">
        <v>7.0000000000000001E-3</v>
      </c>
      <c r="J136">
        <v>1.7000000000000001E-2</v>
      </c>
      <c r="K136">
        <v>2.7E-2</v>
      </c>
      <c r="L136">
        <f>Tabelle1[[#This Row],[Upper Bound NO SEX]]-Tabelle1[[#This Row],[Mean NO SEX]]</f>
        <v>9.9999999999999985E-3</v>
      </c>
      <c r="M136">
        <v>2.8E-3</v>
      </c>
      <c r="N136">
        <f>Tabelle1[[#This Row],[Mean NO SEX INF]]-Tabelle1[[#This Row],[Lower Bound NO SEX INF]]</f>
        <v>0.01</v>
      </c>
      <c r="O136">
        <v>8.2000000000000007E-3</v>
      </c>
      <c r="P136">
        <v>1.8200000000000001E-2</v>
      </c>
      <c r="Q136">
        <v>2.8299999999999999E-2</v>
      </c>
      <c r="R136">
        <f>Tabelle1[[#This Row],[Upper Bound NO SEX INF]]-Tabelle1[[#This Row],[Mean NO SEX INF]]</f>
        <v>1.0099999999999998E-2</v>
      </c>
      <c r="S136">
        <v>2.8E-3</v>
      </c>
      <c r="T136">
        <v>0.95</v>
      </c>
      <c r="U136">
        <v>0.65</v>
      </c>
      <c r="V136">
        <v>0.35</v>
      </c>
      <c r="W136">
        <v>0.3</v>
      </c>
      <c r="X136">
        <v>0.15</v>
      </c>
      <c r="Y136">
        <v>0.15</v>
      </c>
      <c r="Z136">
        <v>0</v>
      </c>
    </row>
    <row r="137" spans="1:26" hidden="1" x14ac:dyDescent="0.3">
      <c r="A137">
        <v>136</v>
      </c>
      <c r="B137">
        <f>Tabelle1[[#This Row],[Mean Bias]]-Tabelle1[[#This Row],[Lower Bound Bias]]</f>
        <v>8.3000000000000001E-3</v>
      </c>
      <c r="C137">
        <v>6.8999999999999999E-3</v>
      </c>
      <c r="D137">
        <v>1.52E-2</v>
      </c>
      <c r="E137">
        <v>2.3400000000000001E-2</v>
      </c>
      <c r="F137">
        <f>Tabelle1[[#This Row],[Upper Bound Bias]]-Tabelle1[[#This Row],[Mean Bias]]</f>
        <v>8.2000000000000007E-3</v>
      </c>
      <c r="G137">
        <v>2.3E-3</v>
      </c>
      <c r="H137">
        <f>Tabelle1[[#This Row],[Mean NO SEX]]-Tabelle1[[#This Row],[Lower Bound NO SEX]]</f>
        <v>7.2000000000000007E-3</v>
      </c>
      <c r="I137">
        <v>6.1999999999999998E-3</v>
      </c>
      <c r="J137">
        <v>1.34E-2</v>
      </c>
      <c r="K137">
        <v>2.06E-2</v>
      </c>
      <c r="L137">
        <f>Tabelle1[[#This Row],[Upper Bound NO SEX]]-Tabelle1[[#This Row],[Mean NO SEX]]</f>
        <v>7.1999999999999998E-3</v>
      </c>
      <c r="M137">
        <v>2E-3</v>
      </c>
      <c r="N137">
        <f>Tabelle1[[#This Row],[Mean NO SEX INF]]-Tabelle1[[#This Row],[Lower Bound NO SEX INF]]</f>
        <v>7.1999999999999989E-3</v>
      </c>
      <c r="O137">
        <v>6.4000000000000003E-3</v>
      </c>
      <c r="P137">
        <v>1.3599999999999999E-2</v>
      </c>
      <c r="Q137">
        <v>2.0799999999999999E-2</v>
      </c>
      <c r="R137">
        <f>Tabelle1[[#This Row],[Upper Bound NO SEX INF]]-Tabelle1[[#This Row],[Mean NO SEX INF]]</f>
        <v>7.1999999999999998E-3</v>
      </c>
      <c r="S137">
        <v>2E-3</v>
      </c>
      <c r="T137">
        <v>0.95</v>
      </c>
      <c r="U137">
        <v>0.65</v>
      </c>
      <c r="V137">
        <v>0.5</v>
      </c>
      <c r="W137">
        <v>0.15</v>
      </c>
      <c r="X137">
        <v>0.15</v>
      </c>
      <c r="Y137">
        <v>0</v>
      </c>
      <c r="Z137">
        <v>0.15</v>
      </c>
    </row>
    <row r="138" spans="1:26" x14ac:dyDescent="0.3">
      <c r="A138">
        <v>137</v>
      </c>
      <c r="B138">
        <f>Tabelle1[[#This Row],[Mean Bias]]-Tabelle1[[#This Row],[Lower Bound Bias]]</f>
        <v>8.6999999999999994E-3</v>
      </c>
      <c r="C138">
        <v>-1.32E-2</v>
      </c>
      <c r="D138">
        <v>-4.4999999999999997E-3</v>
      </c>
      <c r="E138">
        <v>4.1999999999999997E-3</v>
      </c>
      <c r="F138">
        <f>Tabelle1[[#This Row],[Upper Bound Bias]]-Tabelle1[[#This Row],[Mean Bias]]</f>
        <v>8.6999999999999994E-3</v>
      </c>
      <c r="G138">
        <v>2.3999999999999998E-3</v>
      </c>
      <c r="H138">
        <f>Tabelle1[[#This Row],[Mean NO SEX]]-Tabelle1[[#This Row],[Lower Bound NO SEX]]</f>
        <v>8.0000000000000002E-3</v>
      </c>
      <c r="I138">
        <v>-1.24E-2</v>
      </c>
      <c r="J138">
        <v>-4.4000000000000003E-3</v>
      </c>
      <c r="K138">
        <v>3.5999999999999999E-3</v>
      </c>
      <c r="L138">
        <f>Tabelle1[[#This Row],[Upper Bound NO SEX]]-Tabelle1[[#This Row],[Mean NO SEX]]</f>
        <v>8.0000000000000002E-3</v>
      </c>
      <c r="M138">
        <v>2.2000000000000001E-3</v>
      </c>
      <c r="N138">
        <f>Tabelle1[[#This Row],[Mean NO SEX INF]]-Tabelle1[[#This Row],[Lower Bound NO SEX INF]]</f>
        <v>8.3000000000000018E-3</v>
      </c>
      <c r="O138">
        <v>-1.5800000000000002E-2</v>
      </c>
      <c r="P138">
        <v>-7.4999999999999997E-3</v>
      </c>
      <c r="Q138">
        <v>8.9999999999999998E-4</v>
      </c>
      <c r="R138">
        <f>Tabelle1[[#This Row],[Upper Bound NO SEX INF]]-Tabelle1[[#This Row],[Mean NO SEX INF]]</f>
        <v>8.3999999999999995E-3</v>
      </c>
      <c r="S138">
        <v>2.3E-3</v>
      </c>
      <c r="T138">
        <v>0.95</v>
      </c>
      <c r="U138">
        <v>0.65</v>
      </c>
      <c r="V138">
        <v>0.65</v>
      </c>
      <c r="W138">
        <v>0</v>
      </c>
      <c r="X138">
        <v>0.15</v>
      </c>
      <c r="Y138">
        <v>0.15</v>
      </c>
      <c r="Z138">
        <v>0</v>
      </c>
    </row>
    <row r="139" spans="1:26" hidden="1" x14ac:dyDescent="0.3">
      <c r="A139">
        <v>138</v>
      </c>
      <c r="B139">
        <f>Tabelle1[[#This Row],[Mean Bias]]-Tabelle1[[#This Row],[Lower Bound Bias]]</f>
        <v>6.8000000000000005E-3</v>
      </c>
      <c r="C139">
        <v>-5.3499999999999999E-2</v>
      </c>
      <c r="D139">
        <v>-4.6699999999999998E-2</v>
      </c>
      <c r="E139">
        <v>-3.9899999999999998E-2</v>
      </c>
      <c r="F139">
        <f>Tabelle1[[#This Row],[Upper Bound Bias]]-Tabelle1[[#This Row],[Mean Bias]]</f>
        <v>6.8000000000000005E-3</v>
      </c>
      <c r="G139">
        <v>1.9E-3</v>
      </c>
      <c r="H139">
        <f>Tabelle1[[#This Row],[Mean NO SEX]]-Tabelle1[[#This Row],[Lower Bound NO SEX]]</f>
        <v>7.1000000000000021E-3</v>
      </c>
      <c r="I139">
        <v>-5.3499999999999999E-2</v>
      </c>
      <c r="J139">
        <v>-4.6399999999999997E-2</v>
      </c>
      <c r="K139">
        <v>-3.9300000000000002E-2</v>
      </c>
      <c r="L139">
        <f>Tabelle1[[#This Row],[Upper Bound NO SEX]]-Tabelle1[[#This Row],[Mean NO SEX]]</f>
        <v>7.0999999999999952E-3</v>
      </c>
      <c r="M139">
        <v>2E-3</v>
      </c>
      <c r="N139">
        <f>Tabelle1[[#This Row],[Mean NO SEX INF]]-Tabelle1[[#This Row],[Lower Bound NO SEX INF]]</f>
        <v>6.9999999999999993E-3</v>
      </c>
      <c r="O139">
        <v>-5.1499999999999997E-2</v>
      </c>
      <c r="P139">
        <v>-4.4499999999999998E-2</v>
      </c>
      <c r="Q139">
        <v>-3.7400000000000003E-2</v>
      </c>
      <c r="R139">
        <f>Tabelle1[[#This Row],[Upper Bound NO SEX INF]]-Tabelle1[[#This Row],[Mean NO SEX INF]]</f>
        <v>7.0999999999999952E-3</v>
      </c>
      <c r="S139">
        <v>2E-3</v>
      </c>
      <c r="T139">
        <v>0.95</v>
      </c>
      <c r="U139">
        <v>0.65</v>
      </c>
      <c r="V139">
        <v>0.8</v>
      </c>
      <c r="W139">
        <v>-0.15</v>
      </c>
      <c r="X139">
        <v>0.15</v>
      </c>
      <c r="Y139">
        <v>0.3</v>
      </c>
      <c r="Z139">
        <v>-0.15</v>
      </c>
    </row>
    <row r="140" spans="1:26" hidden="1" x14ac:dyDescent="0.3">
      <c r="A140">
        <v>139</v>
      </c>
      <c r="B140">
        <f>Tabelle1[[#This Row],[Mean Bias]]-Tabelle1[[#This Row],[Lower Bound Bias]]</f>
        <v>4.7999999999999987E-3</v>
      </c>
      <c r="C140">
        <v>-0.13439999999999999</v>
      </c>
      <c r="D140">
        <v>-0.12959999999999999</v>
      </c>
      <c r="E140">
        <v>-0.12479999999999999</v>
      </c>
      <c r="F140">
        <f>Tabelle1[[#This Row],[Upper Bound Bias]]-Tabelle1[[#This Row],[Mean Bias]]</f>
        <v>4.7999999999999987E-3</v>
      </c>
      <c r="G140">
        <v>1.2999999999999999E-3</v>
      </c>
      <c r="H140">
        <f>Tabelle1[[#This Row],[Mean NO SEX]]-Tabelle1[[#This Row],[Lower Bound NO SEX]]</f>
        <v>5.400000000000002E-3</v>
      </c>
      <c r="I140">
        <v>-0.1221</v>
      </c>
      <c r="J140">
        <v>-0.1167</v>
      </c>
      <c r="K140">
        <v>-0.1113</v>
      </c>
      <c r="L140">
        <f>Tabelle1[[#This Row],[Upper Bound NO SEX]]-Tabelle1[[#This Row],[Mean NO SEX]]</f>
        <v>5.400000000000002E-3</v>
      </c>
      <c r="M140">
        <v>1.5E-3</v>
      </c>
      <c r="N140">
        <f>Tabelle1[[#This Row],[Mean NO SEX INF]]-Tabelle1[[#This Row],[Lower Bound NO SEX INF]]</f>
        <v>5.400000000000002E-3</v>
      </c>
      <c r="O140">
        <v>-0.1212</v>
      </c>
      <c r="P140">
        <v>-0.1158</v>
      </c>
      <c r="Q140">
        <v>-0.1103</v>
      </c>
      <c r="R140">
        <f>Tabelle1[[#This Row],[Upper Bound NO SEX INF]]-Tabelle1[[#This Row],[Mean NO SEX INF]]</f>
        <v>5.5000000000000049E-3</v>
      </c>
      <c r="S140">
        <v>1.5E-3</v>
      </c>
      <c r="T140">
        <v>0.95</v>
      </c>
      <c r="U140">
        <v>0.65</v>
      </c>
      <c r="V140">
        <v>0.95</v>
      </c>
      <c r="W140">
        <v>-0.3</v>
      </c>
      <c r="X140">
        <v>0.15</v>
      </c>
      <c r="Y140">
        <v>0.45</v>
      </c>
      <c r="Z140">
        <v>-0.3</v>
      </c>
    </row>
    <row r="141" spans="1:26" hidden="1" x14ac:dyDescent="0.3">
      <c r="A141">
        <v>140</v>
      </c>
      <c r="B141">
        <f>Tabelle1[[#This Row],[Mean Bias]]-Tabelle1[[#This Row],[Lower Bound Bias]]</f>
        <v>9.099999999999997E-3</v>
      </c>
      <c r="C141">
        <v>4.7E-2</v>
      </c>
      <c r="D141">
        <v>5.6099999999999997E-2</v>
      </c>
      <c r="E141">
        <v>6.5199999999999994E-2</v>
      </c>
      <c r="F141">
        <f>Tabelle1[[#This Row],[Upper Bound Bias]]-Tabelle1[[#This Row],[Mean Bias]]</f>
        <v>9.099999999999997E-3</v>
      </c>
      <c r="G141">
        <v>2.5000000000000001E-3</v>
      </c>
      <c r="H141">
        <f>Tabelle1[[#This Row],[Mean NO SEX]]-Tabelle1[[#This Row],[Lower Bound NO SEX]]</f>
        <v>1.1200000000000002E-2</v>
      </c>
      <c r="I141">
        <v>7.3099999999999998E-2</v>
      </c>
      <c r="J141">
        <v>8.43E-2</v>
      </c>
      <c r="K141">
        <v>9.5500000000000002E-2</v>
      </c>
      <c r="L141">
        <f>Tabelle1[[#This Row],[Upper Bound NO SEX]]-Tabelle1[[#This Row],[Mean NO SEX]]</f>
        <v>1.1200000000000002E-2</v>
      </c>
      <c r="M141">
        <v>3.0999999999999999E-3</v>
      </c>
      <c r="N141">
        <f>Tabelle1[[#This Row],[Mean NO SEX INF]]-Tabelle1[[#This Row],[Lower Bound NO SEX INF]]</f>
        <v>9.8999999999999921E-3</v>
      </c>
      <c r="O141">
        <v>9.1800000000000007E-2</v>
      </c>
      <c r="P141">
        <v>0.1017</v>
      </c>
      <c r="Q141">
        <v>0.1115</v>
      </c>
      <c r="R141">
        <f>Tabelle1[[#This Row],[Upper Bound NO SEX INF]]-Tabelle1[[#This Row],[Mean NO SEX INF]]</f>
        <v>9.8000000000000032E-3</v>
      </c>
      <c r="S141">
        <v>2.7000000000000001E-3</v>
      </c>
      <c r="T141">
        <v>0.95</v>
      </c>
      <c r="U141">
        <v>0.8</v>
      </c>
      <c r="V141">
        <v>0.35</v>
      </c>
      <c r="W141">
        <v>0.45</v>
      </c>
      <c r="X141">
        <v>0.3</v>
      </c>
      <c r="Y141">
        <v>0.15</v>
      </c>
      <c r="Z141">
        <v>0.15</v>
      </c>
    </row>
    <row r="142" spans="1:26" hidden="1" x14ac:dyDescent="0.3">
      <c r="A142">
        <v>141</v>
      </c>
      <c r="B142">
        <f>Tabelle1[[#This Row],[Mean Bias]]-Tabelle1[[#This Row],[Lower Bound Bias]]</f>
        <v>8.199999999999992E-3</v>
      </c>
      <c r="C142">
        <v>5.6500000000000002E-2</v>
      </c>
      <c r="D142">
        <v>6.4699999999999994E-2</v>
      </c>
      <c r="E142">
        <v>7.2800000000000004E-2</v>
      </c>
      <c r="F142">
        <f>Tabelle1[[#This Row],[Upper Bound Bias]]-Tabelle1[[#This Row],[Mean Bias]]</f>
        <v>8.10000000000001E-3</v>
      </c>
      <c r="G142">
        <v>2.2000000000000001E-3</v>
      </c>
      <c r="H142">
        <f>Tabelle1[[#This Row],[Mean NO SEX]]-Tabelle1[[#This Row],[Lower Bound NO SEX]]</f>
        <v>8.3000000000000018E-3</v>
      </c>
      <c r="I142">
        <v>6.3500000000000001E-2</v>
      </c>
      <c r="J142">
        <v>7.1800000000000003E-2</v>
      </c>
      <c r="K142">
        <v>8.0100000000000005E-2</v>
      </c>
      <c r="L142">
        <f>Tabelle1[[#This Row],[Upper Bound NO SEX]]-Tabelle1[[#This Row],[Mean NO SEX]]</f>
        <v>8.3000000000000018E-3</v>
      </c>
      <c r="M142">
        <v>2.3E-3</v>
      </c>
      <c r="N142">
        <f>Tabelle1[[#This Row],[Mean NO SEX INF]]-Tabelle1[[#This Row],[Lower Bound NO SEX INF]]</f>
        <v>8.6000000000000104E-3</v>
      </c>
      <c r="O142">
        <v>7.0499999999999993E-2</v>
      </c>
      <c r="P142">
        <v>7.9100000000000004E-2</v>
      </c>
      <c r="Q142">
        <v>8.7800000000000003E-2</v>
      </c>
      <c r="R142">
        <f>Tabelle1[[#This Row],[Upper Bound NO SEX INF]]-Tabelle1[[#This Row],[Mean NO SEX INF]]</f>
        <v>8.6999999999999994E-3</v>
      </c>
      <c r="S142">
        <v>2.3999999999999998E-3</v>
      </c>
      <c r="T142">
        <v>0.95</v>
      </c>
      <c r="U142">
        <v>0.8</v>
      </c>
      <c r="V142">
        <v>0.5</v>
      </c>
      <c r="W142">
        <v>0.3</v>
      </c>
      <c r="X142">
        <v>0.3</v>
      </c>
      <c r="Y142">
        <v>0</v>
      </c>
      <c r="Z142">
        <v>0.3</v>
      </c>
    </row>
    <row r="143" spans="1:26" hidden="1" x14ac:dyDescent="0.3">
      <c r="A143">
        <v>142</v>
      </c>
      <c r="B143">
        <f>Tabelle1[[#This Row],[Mean Bias]]-Tabelle1[[#This Row],[Lower Bound Bias]]</f>
        <v>9.099999999999997E-3</v>
      </c>
      <c r="C143">
        <v>3.44E-2</v>
      </c>
      <c r="D143">
        <v>4.3499999999999997E-2</v>
      </c>
      <c r="E143">
        <v>5.2600000000000001E-2</v>
      </c>
      <c r="F143">
        <f>Tabelle1[[#This Row],[Upper Bound Bias]]-Tabelle1[[#This Row],[Mean Bias]]</f>
        <v>9.1000000000000039E-3</v>
      </c>
      <c r="G143">
        <v>2.5000000000000001E-3</v>
      </c>
      <c r="H143">
        <f>Tabelle1[[#This Row],[Mean NO SEX]]-Tabelle1[[#This Row],[Lower Bound NO SEX]]</f>
        <v>9.099999999999997E-3</v>
      </c>
      <c r="I143">
        <v>3.8600000000000002E-2</v>
      </c>
      <c r="J143">
        <v>4.7699999999999999E-2</v>
      </c>
      <c r="K143">
        <v>5.67E-2</v>
      </c>
      <c r="L143">
        <f>Tabelle1[[#This Row],[Upper Bound NO SEX]]-Tabelle1[[#This Row],[Mean NO SEX]]</f>
        <v>9.0000000000000011E-3</v>
      </c>
      <c r="M143">
        <v>2.5000000000000001E-3</v>
      </c>
      <c r="N143">
        <f>Tabelle1[[#This Row],[Mean NO SEX INF]]-Tabelle1[[#This Row],[Lower Bound NO SEX INF]]</f>
        <v>8.6999999999999994E-3</v>
      </c>
      <c r="O143">
        <v>4.0500000000000001E-2</v>
      </c>
      <c r="P143">
        <v>4.9200000000000001E-2</v>
      </c>
      <c r="Q143">
        <v>5.7799999999999997E-2</v>
      </c>
      <c r="R143">
        <f>Tabelle1[[#This Row],[Upper Bound NO SEX INF]]-Tabelle1[[#This Row],[Mean NO SEX INF]]</f>
        <v>8.5999999999999965E-3</v>
      </c>
      <c r="S143">
        <v>2.3999999999999998E-3</v>
      </c>
      <c r="T143">
        <v>0.95</v>
      </c>
      <c r="U143">
        <v>0.8</v>
      </c>
      <c r="V143">
        <v>0.65</v>
      </c>
      <c r="W143">
        <v>0.15</v>
      </c>
      <c r="X143">
        <v>0.3</v>
      </c>
      <c r="Y143">
        <v>0.15</v>
      </c>
      <c r="Z143">
        <v>0.15</v>
      </c>
    </row>
    <row r="144" spans="1:26" x14ac:dyDescent="0.3">
      <c r="A144">
        <v>143</v>
      </c>
      <c r="B144">
        <f>Tabelle1[[#This Row],[Mean Bias]]-Tabelle1[[#This Row],[Lower Bound Bias]]</f>
        <v>6.4999999999999997E-3</v>
      </c>
      <c r="C144">
        <v>-6.8999999999999999E-3</v>
      </c>
      <c r="D144">
        <v>-4.0000000000000002E-4</v>
      </c>
      <c r="E144">
        <v>6.1000000000000004E-3</v>
      </c>
      <c r="F144">
        <f>Tabelle1[[#This Row],[Upper Bound Bias]]-Tabelle1[[#This Row],[Mean Bias]]</f>
        <v>6.5000000000000006E-3</v>
      </c>
      <c r="G144">
        <v>1.8E-3</v>
      </c>
      <c r="H144">
        <f>Tabelle1[[#This Row],[Mean NO SEX]]-Tabelle1[[#This Row],[Lower Bound NO SEX]]</f>
        <v>6.4000000000000003E-3</v>
      </c>
      <c r="I144">
        <v>-6.6E-3</v>
      </c>
      <c r="J144">
        <v>-2.0000000000000001E-4</v>
      </c>
      <c r="K144">
        <v>6.1999999999999998E-3</v>
      </c>
      <c r="L144">
        <f>Tabelle1[[#This Row],[Upper Bound NO SEX]]-Tabelle1[[#This Row],[Mean NO SEX]]</f>
        <v>6.3999999999999994E-3</v>
      </c>
      <c r="M144">
        <v>1.8E-3</v>
      </c>
      <c r="N144">
        <f>Tabelle1[[#This Row],[Mean NO SEX INF]]-Tabelle1[[#This Row],[Lower Bound NO SEX INF]]</f>
        <v>6.1000000000000004E-3</v>
      </c>
      <c r="O144">
        <v>-6.3E-3</v>
      </c>
      <c r="P144">
        <v>-2.0000000000000001E-4</v>
      </c>
      <c r="Q144">
        <v>6.0000000000000001E-3</v>
      </c>
      <c r="R144">
        <f>Tabelle1[[#This Row],[Upper Bound NO SEX INF]]-Tabelle1[[#This Row],[Mean NO SEX INF]]</f>
        <v>6.1999999999999998E-3</v>
      </c>
      <c r="S144">
        <v>1.6999999999999999E-3</v>
      </c>
      <c r="T144">
        <v>0.95</v>
      </c>
      <c r="U144">
        <v>0.8</v>
      </c>
      <c r="V144">
        <v>0.8</v>
      </c>
      <c r="W144">
        <v>0</v>
      </c>
      <c r="X144">
        <v>0.3</v>
      </c>
      <c r="Y144">
        <v>0.3</v>
      </c>
      <c r="Z144">
        <v>0</v>
      </c>
    </row>
    <row r="145" spans="1:26" hidden="1" x14ac:dyDescent="0.3">
      <c r="A145">
        <v>144</v>
      </c>
      <c r="B145">
        <f>Tabelle1[[#This Row],[Mean Bias]]-Tabelle1[[#This Row],[Lower Bound Bias]]</f>
        <v>4.500000000000004E-3</v>
      </c>
      <c r="C145">
        <v>-8.7900000000000006E-2</v>
      </c>
      <c r="D145">
        <v>-8.3400000000000002E-2</v>
      </c>
      <c r="E145">
        <v>-7.8799999999999995E-2</v>
      </c>
      <c r="F145">
        <f>Tabelle1[[#This Row],[Upper Bound Bias]]-Tabelle1[[#This Row],[Mean Bias]]</f>
        <v>4.6000000000000069E-3</v>
      </c>
      <c r="G145">
        <v>1.2999999999999999E-3</v>
      </c>
      <c r="H145">
        <f>Tabelle1[[#This Row],[Mean NO SEX]]-Tabelle1[[#This Row],[Lower Bound NO SEX]]</f>
        <v>4.8999999999999877E-3</v>
      </c>
      <c r="I145">
        <v>-8.5999999999999993E-2</v>
      </c>
      <c r="J145">
        <v>-8.1100000000000005E-2</v>
      </c>
      <c r="K145">
        <v>-7.6300000000000007E-2</v>
      </c>
      <c r="L145">
        <f>Tabelle1[[#This Row],[Upper Bound NO SEX]]-Tabelle1[[#This Row],[Mean NO SEX]]</f>
        <v>4.7999999999999987E-3</v>
      </c>
      <c r="M145">
        <v>1.2999999999999999E-3</v>
      </c>
      <c r="N145">
        <f>Tabelle1[[#This Row],[Mean NO SEX INF]]-Tabelle1[[#This Row],[Lower Bound NO SEX INF]]</f>
        <v>4.7999999999999987E-3</v>
      </c>
      <c r="O145">
        <v>-8.5099999999999995E-2</v>
      </c>
      <c r="P145">
        <v>-8.0299999999999996E-2</v>
      </c>
      <c r="Q145">
        <v>-7.5499999999999998E-2</v>
      </c>
      <c r="R145">
        <f>Tabelle1[[#This Row],[Upper Bound NO SEX INF]]-Tabelle1[[#This Row],[Mean NO SEX INF]]</f>
        <v>4.7999999999999987E-3</v>
      </c>
      <c r="S145">
        <v>1.2999999999999999E-3</v>
      </c>
      <c r="T145">
        <v>0.95</v>
      </c>
      <c r="U145">
        <v>0.8</v>
      </c>
      <c r="V145">
        <v>0.95</v>
      </c>
      <c r="W145">
        <v>-0.15</v>
      </c>
      <c r="X145">
        <v>0.3</v>
      </c>
      <c r="Y145">
        <v>0.45</v>
      </c>
      <c r="Z145">
        <v>-0.15</v>
      </c>
    </row>
    <row r="146" spans="1:26" hidden="1" x14ac:dyDescent="0.3">
      <c r="A146">
        <v>145</v>
      </c>
      <c r="B146">
        <f>Tabelle1[[#This Row],[Mean Bias]]-Tabelle1[[#This Row],[Lower Bound Bias]]</f>
        <v>7.5999999999999956E-3</v>
      </c>
      <c r="C146">
        <v>0.1447</v>
      </c>
      <c r="D146">
        <v>0.15229999999999999</v>
      </c>
      <c r="E146">
        <v>0.1598</v>
      </c>
      <c r="F146">
        <f>Tabelle1[[#This Row],[Upper Bound Bias]]-Tabelle1[[#This Row],[Mean Bias]]</f>
        <v>7.5000000000000067E-3</v>
      </c>
      <c r="G146">
        <v>2.0999999999999999E-3</v>
      </c>
      <c r="H146">
        <f>Tabelle1[[#This Row],[Mean NO SEX]]-Tabelle1[[#This Row],[Lower Bound NO SEX]]</f>
        <v>9.8000000000000032E-3</v>
      </c>
      <c r="I146">
        <v>0.187</v>
      </c>
      <c r="J146">
        <v>0.1968</v>
      </c>
      <c r="K146">
        <v>0.20649999999999999</v>
      </c>
      <c r="L146">
        <f>Tabelle1[[#This Row],[Upper Bound NO SEX]]-Tabelle1[[#This Row],[Mean NO SEX]]</f>
        <v>9.6999999999999864E-3</v>
      </c>
      <c r="M146">
        <v>2.7000000000000001E-3</v>
      </c>
      <c r="N146">
        <f>Tabelle1[[#This Row],[Mean NO SEX INF]]-Tabelle1[[#This Row],[Lower Bound NO SEX INF]]</f>
        <v>1.3100000000000001E-2</v>
      </c>
      <c r="O146">
        <v>0.2225</v>
      </c>
      <c r="P146">
        <v>0.2356</v>
      </c>
      <c r="Q146">
        <v>0.2487</v>
      </c>
      <c r="R146">
        <f>Tabelle1[[#This Row],[Upper Bound NO SEX INF]]-Tabelle1[[#This Row],[Mean NO SEX INF]]</f>
        <v>1.3100000000000001E-2</v>
      </c>
      <c r="S146">
        <v>3.5999999999999999E-3</v>
      </c>
      <c r="T146">
        <v>0.95</v>
      </c>
      <c r="U146">
        <v>0.95</v>
      </c>
      <c r="V146">
        <v>0.5</v>
      </c>
      <c r="W146">
        <v>0.45</v>
      </c>
      <c r="X146">
        <v>0.45</v>
      </c>
      <c r="Y146">
        <v>0</v>
      </c>
      <c r="Z146">
        <v>0.45</v>
      </c>
    </row>
    <row r="147" spans="1:26" hidden="1" x14ac:dyDescent="0.3">
      <c r="A147">
        <v>146</v>
      </c>
      <c r="B147">
        <f>Tabelle1[[#This Row],[Mean Bias]]-Tabelle1[[#This Row],[Lower Bound Bias]]</f>
        <v>9.7000000000000142E-3</v>
      </c>
      <c r="C147">
        <v>0.13589999999999999</v>
      </c>
      <c r="D147">
        <v>0.14560000000000001</v>
      </c>
      <c r="E147">
        <v>0.15529999999999999</v>
      </c>
      <c r="F147">
        <f>Tabelle1[[#This Row],[Upper Bound Bias]]-Tabelle1[[#This Row],[Mean Bias]]</f>
        <v>9.6999999999999864E-3</v>
      </c>
      <c r="G147">
        <v>2.7000000000000001E-3</v>
      </c>
      <c r="H147">
        <f>Tabelle1[[#This Row],[Mean NO SEX]]-Tabelle1[[#This Row],[Lower Bound NO SEX]]</f>
        <v>1.1200000000000015E-2</v>
      </c>
      <c r="I147">
        <v>0.16209999999999999</v>
      </c>
      <c r="J147">
        <v>0.17330000000000001</v>
      </c>
      <c r="K147">
        <v>0.18440000000000001</v>
      </c>
      <c r="L147">
        <f>Tabelle1[[#This Row],[Upper Bound NO SEX]]-Tabelle1[[#This Row],[Mean NO SEX]]</f>
        <v>1.1099999999999999E-2</v>
      </c>
      <c r="M147">
        <v>3.0999999999999999E-3</v>
      </c>
      <c r="N147">
        <f>Tabelle1[[#This Row],[Mean NO SEX INF]]-Tabelle1[[#This Row],[Lower Bound NO SEX INF]]</f>
        <v>1.0699999999999987E-2</v>
      </c>
      <c r="O147">
        <v>0.18390000000000001</v>
      </c>
      <c r="P147">
        <v>0.1946</v>
      </c>
      <c r="Q147">
        <v>0.2054</v>
      </c>
      <c r="R147">
        <f>Tabelle1[[#This Row],[Upper Bound NO SEX INF]]-Tabelle1[[#This Row],[Mean NO SEX INF]]</f>
        <v>1.0800000000000004E-2</v>
      </c>
      <c r="S147">
        <v>3.0000000000000001E-3</v>
      </c>
      <c r="T147">
        <v>0.95</v>
      </c>
      <c r="U147">
        <v>0.95</v>
      </c>
      <c r="V147">
        <v>0.65</v>
      </c>
      <c r="W147">
        <v>0.3</v>
      </c>
      <c r="X147">
        <v>0.45</v>
      </c>
      <c r="Y147">
        <v>0.15</v>
      </c>
      <c r="Z147">
        <v>0.3</v>
      </c>
    </row>
    <row r="148" spans="1:26" hidden="1" x14ac:dyDescent="0.3">
      <c r="A148">
        <v>147</v>
      </c>
      <c r="B148">
        <f>Tabelle1[[#This Row],[Mean Bias]]-Tabelle1[[#This Row],[Lower Bound Bias]]</f>
        <v>7.1999999999999981E-3</v>
      </c>
      <c r="C148">
        <v>0.1002</v>
      </c>
      <c r="D148">
        <v>0.1074</v>
      </c>
      <c r="E148">
        <v>0.1145</v>
      </c>
      <c r="F148">
        <f>Tabelle1[[#This Row],[Upper Bound Bias]]-Tabelle1[[#This Row],[Mean Bias]]</f>
        <v>7.1000000000000091E-3</v>
      </c>
      <c r="G148">
        <v>2E-3</v>
      </c>
      <c r="H148">
        <f>Tabelle1[[#This Row],[Mean NO SEX]]-Tabelle1[[#This Row],[Lower Bound NO SEX]]</f>
        <v>7.6999999999999985E-3</v>
      </c>
      <c r="I148">
        <v>0.1124</v>
      </c>
      <c r="J148">
        <v>0.1201</v>
      </c>
      <c r="K148">
        <v>0.12770000000000001</v>
      </c>
      <c r="L148">
        <f>Tabelle1[[#This Row],[Upper Bound NO SEX]]-Tabelle1[[#This Row],[Mean NO SEX]]</f>
        <v>7.6000000000000095E-3</v>
      </c>
      <c r="M148">
        <v>2.0999999999999999E-3</v>
      </c>
      <c r="N148">
        <f>Tabelle1[[#This Row],[Mean NO SEX INF]]-Tabelle1[[#This Row],[Lower Bound NO SEX INF]]</f>
        <v>7.1000000000000091E-3</v>
      </c>
      <c r="O148">
        <v>0.1166</v>
      </c>
      <c r="P148">
        <v>0.1237</v>
      </c>
      <c r="Q148">
        <v>0.13089999999999999</v>
      </c>
      <c r="R148">
        <f>Tabelle1[[#This Row],[Upper Bound NO SEX INF]]-Tabelle1[[#This Row],[Mean NO SEX INF]]</f>
        <v>7.1999999999999842E-3</v>
      </c>
      <c r="S148">
        <v>2E-3</v>
      </c>
      <c r="T148">
        <v>0.95</v>
      </c>
      <c r="U148">
        <v>0.95</v>
      </c>
      <c r="V148">
        <v>0.8</v>
      </c>
      <c r="W148">
        <v>0.15</v>
      </c>
      <c r="X148">
        <v>0.45</v>
      </c>
      <c r="Y148">
        <v>0.3</v>
      </c>
      <c r="Z148">
        <v>0.15</v>
      </c>
    </row>
    <row r="149" spans="1:26" x14ac:dyDescent="0.3">
      <c r="A149">
        <v>148</v>
      </c>
      <c r="B149" s="1">
        <f>Tabelle1[[#This Row],[Mean Bias]]-Tabelle1[[#This Row],[Lower Bound Bias]]</f>
        <v>3.8886476583801636E-3</v>
      </c>
      <c r="C149" s="1">
        <v>-4.7001309119686797E-3</v>
      </c>
      <c r="D149" s="1">
        <v>-8.1148325358851596E-4</v>
      </c>
      <c r="E149" s="1">
        <v>3.0771644047916501E-3</v>
      </c>
      <c r="F149" s="1">
        <f>Tabelle1[[#This Row],[Upper Bound Bias]]-Tabelle1[[#This Row],[Mean Bias]]</f>
        <v>3.8886476583801662E-3</v>
      </c>
      <c r="G149" s="2">
        <v>1.07804045490061E-3</v>
      </c>
      <c r="H149" s="1">
        <f>Tabelle1[[#This Row],[Mean NO SEX]]-Tabelle1[[#This Row],[Lower Bound NO SEX]]</f>
        <v>3.8890790795259806E-3</v>
      </c>
      <c r="I149" s="1">
        <v>-5.4546293187604303E-3</v>
      </c>
      <c r="J149" s="1">
        <v>-1.5655502392344499E-3</v>
      </c>
      <c r="K149" s="1">
        <v>2.32352884029153E-3</v>
      </c>
      <c r="L149" s="1">
        <f>Tabelle1[[#This Row],[Upper Bound NO SEX]]-Tabelle1[[#This Row],[Mean NO SEX]]</f>
        <v>3.8890790795259797E-3</v>
      </c>
      <c r="M149" s="1">
        <v>1.0781600567491599E-3</v>
      </c>
      <c r="N149" s="1">
        <f>Tabelle1[[#This Row],[Mean NO SEX INF]]-Tabelle1[[#This Row],[Lower Bound NO SEX INF]]</f>
        <v>3.8378499236034727E-3</v>
      </c>
      <c r="O149" s="1">
        <v>-4.0713427465699798E-3</v>
      </c>
      <c r="P149" s="1">
        <v>-2.33492822966507E-4</v>
      </c>
      <c r="Q149" s="1">
        <v>3.60435710063697E-3</v>
      </c>
      <c r="R149" s="1">
        <f>Tabelle1[[#This Row],[Upper Bound NO SEX INF]]-Tabelle1[[#This Row],[Mean NO SEX INF]]</f>
        <v>3.8378499236034771E-3</v>
      </c>
      <c r="S149" s="1">
        <v>1.0639579208380099E-3</v>
      </c>
      <c r="T149">
        <v>0.95</v>
      </c>
      <c r="U149">
        <v>0.95</v>
      </c>
      <c r="V149">
        <v>0.95</v>
      </c>
      <c r="W149">
        <v>0</v>
      </c>
      <c r="X149">
        <v>0.45</v>
      </c>
      <c r="Y149">
        <v>0.45</v>
      </c>
      <c r="Z149">
        <v>0</v>
      </c>
    </row>
  </sheetData>
  <conditionalFormatting sqref="C152:S1048576 C1:S148 C149:E14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51:S151 C149:C15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50:V15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E14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K14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Q14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E69DD-281A-4DD7-B998-6DF9A99A26FC}">
  <dimension ref="A1"/>
  <sheetViews>
    <sheetView tabSelected="1" topLeftCell="A7" zoomScale="93" zoomScaleNormal="70" workbookViewId="0">
      <selection activeCell="V35" sqref="V35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CI_Biases_EG_SDANDMEAN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Marcel Öfele</cp:lastModifiedBy>
  <dcterms:created xsi:type="dcterms:W3CDTF">2019-11-05T12:58:43Z</dcterms:created>
  <dcterms:modified xsi:type="dcterms:W3CDTF">2019-11-09T16:08:19Z</dcterms:modified>
</cp:coreProperties>
</file>