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emf" ContentType="image/x-emf"/>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C:\database\Excel_Project\"/>
    </mc:Choice>
  </mc:AlternateContent>
  <xr:revisionPtr revIDLastSave="0" documentId="13_ncr:1_{C784A960-11B0-4059-ACEF-5AFD6D07A9F7}" xr6:coauthVersionLast="36" xr6:coauthVersionMax="36" xr10:uidLastSave="{00000000-0000-0000-0000-000000000000}"/>
  <bookViews>
    <workbookView xWindow="0" yWindow="0" windowWidth="23040" windowHeight="8940" xr2:uid="{9A983DC6-C327-449F-ADBB-46171E376A94}"/>
  </bookViews>
  <sheets>
    <sheet name="Dashboard" sheetId="2" r:id="rId1"/>
    <sheet name="Daily ER no. Of Patients" sheetId="3" r:id="rId2"/>
    <sheet name="Avg Patient wait time" sheetId="4" r:id="rId3"/>
    <sheet name="Pivot Report" sheetId="1" r:id="rId4"/>
  </sheets>
  <definedNames>
    <definedName name="Slicer_Column1__Month">#N/A</definedName>
    <definedName name="Slicer_Column1__Year">#N/A</definedName>
  </definedNames>
  <calcPr calcId="191029"/>
  <pivotCaches>
    <pivotCache cacheId="597" r:id="rId5"/>
    <pivotCache cacheId="600" r:id="rId6"/>
    <pivotCache cacheId="603" r:id="rId7"/>
    <pivotCache cacheId="606" r:id="rId8"/>
    <pivotCache cacheId="609" r:id="rId9"/>
    <pivotCache cacheId="612" r:id="rId10"/>
    <pivotCache cacheId="615" r:id="rId11"/>
    <pivotCache cacheId="618" r:id="rId12"/>
    <pivotCache cacheId="621" r:id="rId13"/>
    <pivotCache cacheId="624" r:id="rId14"/>
    <pivotCache cacheId="627" r:id="rId15"/>
    <pivotCache cacheId="630" r:id="rId16"/>
  </pivotCaches>
  <extLst>
    <ext xmlns:x14="http://schemas.microsoft.com/office/spreadsheetml/2009/9/main" uri="{876F7934-8845-4945-9796-88D515C7AA90}">
      <x14:pivotCaches>
        <pivotCache cacheId="12"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e3b60bad-402c-4bb9-9a9c-00abd2fab810" name="Hospital Emergency Room Data" connection="Query - Hospital Emergency Room Data"/>
          <x15:modelTable id="Calender_Table_b40be24c-ee70-4524-a5b0-c0a2a4400b87" name="Calender_Table" connection="Query - Calender_Table"/>
        </x15:modelTables>
        <x15:modelRelationships>
          <x15:modelRelationship fromTable="Hospital Emergency Room Data" fromColumn="Patient Admission Date.1" toTable="Calender_Table" toColumn="Column1"/>
        </x15:modelRelationships>
        <x15:extLst>
          <ext xmlns:x16="http://schemas.microsoft.com/office/spreadsheetml/2014/11/main" uri="{9835A34E-60A6-4A7C-AAB8-D5F71C897F49}">
            <x16:modelTimeGroupings>
              <x16:modelTimeGrouping tableName="Calender_Table" columnName="Column1" columnId="Column1">
                <x16:calculatedTimeColumn columnName="Column1 (Year)" columnId="Column1 (Year)" contentType="years" isSelected="1"/>
                <x16:calculatedTimeColumn columnName="Column1 (Quarter)" columnId="Column1 (Quarter)" contentType="quarters" isSelected="1"/>
                <x16:calculatedTimeColumn columnName="Column1 (Month Index)" columnId="Column1 (Month Index)" contentType="monthsindex" isSelected="1"/>
                <x16:calculatedTimeColumn columnName="Column1 (Month)" columnId="Column1 (Month)" contentType="months" isSelected="1"/>
                <x16:calculatedTimeColumn columnName="Column1 (Day Index)" columnId="Column1 (Day Index)" contentType="daysindex" isSelected="0"/>
                <x16:calculatedTimeColumn columnName="Column1 (Day)" columnId="Column1 (Day)" contentType="days" isSelected="0"/>
              </x16:modelTimeGrouping>
            </x16:modelTimeGroupings>
          </ext>
        </x15:extLst>
      </x15:dataModel>
    </ext>
  </extLst>
</workbook>
</file>

<file path=xl/calcChain.xml><?xml version="1.0" encoding="utf-8"?>
<calcChain xmlns="http://schemas.openxmlformats.org/spreadsheetml/2006/main">
  <c r="C57" i="1" l="1"/>
  <c r="B57" i="1"/>
  <c r="A57" i="1"/>
  <c r="C56" i="1"/>
  <c r="B56" i="1"/>
  <c r="A5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8BB1375-29C3-464E-A46D-942B43E5315C}" name="Query - Calender_Table" description="Connection to the 'Calender_Table' query in the workbook." type="100" refreshedVersion="6" minRefreshableVersion="5">
    <extLst>
      <ext xmlns:x15="http://schemas.microsoft.com/office/spreadsheetml/2010/11/main" uri="{DE250136-89BD-433C-8126-D09CA5730AF9}">
        <x15:connection id="a219964c-c433-47b5-b29a-95edfb577c14"/>
      </ext>
    </extLst>
  </connection>
  <connection id="2" xr16:uid="{FA84715A-A0E0-4AE2-AC43-540867CD0072}" name="Query - Hospital Emergency Room Data" description="Connection to the 'Hospital Emergency Room Data' query in the workbook." type="100" refreshedVersion="6" minRefreshableVersion="5">
    <extLst>
      <ext xmlns:x15="http://schemas.microsoft.com/office/spreadsheetml/2010/11/main" uri="{DE250136-89BD-433C-8126-D09CA5730AF9}">
        <x15:connection id="9ad32642-f495-43ac-85f1-a5b9497d9c8c"/>
      </ext>
    </extLst>
  </connection>
  <connection id="3" xr16:uid="{E793094B-7A05-47B5-846E-697A2E9C633C}"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<sst xmlns="http://schemas.openxmlformats.org/spreadsheetml/2006/main" count="153" uniqueCount="70">
  <si>
    <t>Count of Patient Id</t>
  </si>
  <si>
    <t>Number Of Patient</t>
  </si>
  <si>
    <t>Average of Patient Waittime</t>
  </si>
  <si>
    <t>Average of Patient Satisfaction Score</t>
  </si>
  <si>
    <t>Row Labels</t>
  </si>
  <si>
    <t>Grand Total</t>
  </si>
  <si>
    <t>Count of Patient Admission Flag</t>
  </si>
  <si>
    <t>Admitted</t>
  </si>
  <si>
    <t>Not Admitted</t>
  </si>
  <si>
    <t>Count of Patient Admission Flag2</t>
  </si>
  <si>
    <t>No Of Patients</t>
  </si>
  <si>
    <t>Patient Status</t>
  </si>
  <si>
    <t>Admission Status</t>
  </si>
  <si>
    <t>0-9</t>
  </si>
  <si>
    <t>10-19</t>
  </si>
  <si>
    <t>20-29</t>
  </si>
  <si>
    <t>30-39</t>
  </si>
  <si>
    <t>40-49</t>
  </si>
  <si>
    <t>50-59</t>
  </si>
  <si>
    <t>60-69</t>
  </si>
  <si>
    <t>70-79</t>
  </si>
  <si>
    <t>Count of Age Group</t>
  </si>
  <si>
    <t>Age Group</t>
  </si>
  <si>
    <t>Delay</t>
  </si>
  <si>
    <t>On Time</t>
  </si>
  <si>
    <t>Count of Patient Attend Status</t>
  </si>
  <si>
    <t>Female</t>
  </si>
  <si>
    <t>Male</t>
  </si>
  <si>
    <t>Count of Patient Gender</t>
  </si>
  <si>
    <t>Count of Department Referral</t>
  </si>
  <si>
    <t>Cardiology</t>
  </si>
  <si>
    <t>Gastroenterology</t>
  </si>
  <si>
    <t>General Practice</t>
  </si>
  <si>
    <t>Neurology</t>
  </si>
  <si>
    <t>None</t>
  </si>
  <si>
    <t>Orthopedics</t>
  </si>
  <si>
    <t>Physiotherapy</t>
  </si>
  <si>
    <t>Renal</t>
  </si>
  <si>
    <t>% Status</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</si>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</sst>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0"/>
        <bgColor indexed="64"/>
      </patternFill>
    </fill>
    <fill>
      <patternFill patternType="solid">
        <fgColor theme="1" tint="0.499984740745262"/>
        <bgColor indexed="64"/>
      </patternFill>
    </fill>
  </fills>
  <borders count="3">
    <border>
      <left/>
      <right/>
      <top/>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0" fillId="0" borderId="0" xfId="0" applyNumberFormat="1"/>
    <xf numFmtId="0" fontId="1" fillId="2" borderId="1" xfId="0" applyFont="1" applyFill="1" applyBorder="1"/>
    <xf numFmtId="0" fontId="0" fillId="0" borderId="0" xfId="0" pivotButton="1"/>
    <xf numFmtId="2" fontId="0" fillId="0" borderId="0" xfId="0" applyNumberFormat="1"/>
    <xf numFmtId="0" fontId="0" fillId="3" borderId="0" xfId="0" applyFill="1"/>
    <xf numFmtId="14" fontId="0" fillId="0" borderId="0" xfId="0" applyNumberFormat="1" applyAlignment="1">
      <alignment horizontal="left"/>
    </xf>
    <xf numFmtId="0" fontId="0" fillId="0" borderId="0" xfId="0" applyAlignment="1">
      <alignment horizontal="left"/>
    </xf>
    <xf numFmtId="164" fontId="0" fillId="0" borderId="0" xfId="0" applyNumberFormat="1"/>
    <xf numFmtId="10" fontId="0" fillId="0" borderId="0" xfId="0" applyNumberFormat="1"/>
    <xf numFmtId="0" fontId="1" fillId="2" borderId="0" xfId="0" applyFont="1" applyFill="1" applyBorder="1"/>
    <xf numFmtId="0" fontId="0" fillId="3" borderId="0" xfId="0" applyFill="1" applyBorder="1" applyAlignment="1">
      <alignment horizontal="left"/>
    </xf>
    <xf numFmtId="0" fontId="0" fillId="3" borderId="0" xfId="0" applyNumberFormat="1" applyFill="1" applyBorder="1"/>
    <xf numFmtId="10" fontId="0" fillId="3" borderId="0" xfId="0" applyNumberFormat="1" applyFill="1" applyBorder="1"/>
    <xf numFmtId="0" fontId="0" fillId="3" borderId="0" xfId="0" applyFill="1" applyBorder="1"/>
    <xf numFmtId="0" fontId="0" fillId="3" borderId="0" xfId="0" applyFill="1" applyAlignment="1">
      <alignment horizontal="center"/>
    </xf>
    <xf numFmtId="10" fontId="0" fillId="3" borderId="0" xfId="0" applyNumberFormat="1" applyFill="1" applyAlignment="1">
      <alignment horizontal="center"/>
    </xf>
    <xf numFmtId="0" fontId="0" fillId="4" borderId="0" xfId="0" applyFill="1"/>
    <xf numFmtId="0" fontId="0" fillId="0" borderId="2" xfId="0" applyBorder="1"/>
    <xf numFmtId="0" fontId="0" fillId="0" borderId="2" xfId="0" applyNumberFormat="1" applyBorder="1"/>
  </cellXfs>
  <cellStyles count="1">
    <cellStyle name="Normal" xfId="0" builtinId="0"/>
  </cellStyles>
  <dxfs count="138">
    <dxf>
      <numFmt numFmtId="164" formatCode="0.0"/>
    </dxf>
    <dxf>
      <numFmt numFmtId="165" formatCode="0.0000000"/>
    </dxf>
    <dxf>
      <numFmt numFmtId="2" formatCode="0.00"/>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numFmt numFmtId="165" formatCode="0.0000000"/>
    </dxf>
    <dxf>
      <numFmt numFmtId="2" formatCode="0.00"/>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numFmt numFmtId="165" formatCode="0.0000000"/>
    </dxf>
    <dxf>
      <numFmt numFmtId="2" formatCode="0.00"/>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numFmt numFmtId="165" formatCode="0.0000000"/>
    </dxf>
    <dxf>
      <numFmt numFmtId="2" formatCode="0.00"/>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numFmt numFmtId="165" formatCode="0.0000000"/>
    </dxf>
    <dxf>
      <numFmt numFmtId="2" formatCode="0.00"/>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numFmt numFmtId="165" formatCode="0.0000000"/>
    </dxf>
    <dxf>
      <numFmt numFmtId="2" formatCode="0.00"/>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numFmt numFmtId="165" formatCode="0.0000000"/>
    </dxf>
    <dxf>
      <numFmt numFmtId="2" formatCode="0.00"/>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numFmt numFmtId="165" formatCode="0.0000000"/>
    </dxf>
    <dxf>
      <numFmt numFmtId="2" formatCode="0.00"/>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numFmt numFmtId="165" formatCode="0.0000000"/>
    </dxf>
    <dxf>
      <numFmt numFmtId="2" formatCode="0.00"/>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numFmt numFmtId="165" formatCode="0.0000000"/>
    </dxf>
    <dxf>
      <numFmt numFmtId="2" formatCode="0.00"/>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numFmt numFmtId="165" formatCode="0.0000000"/>
    </dxf>
    <dxf>
      <numFmt numFmtId="2" formatCode="0.00"/>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numFmt numFmtId="165" formatCode="0.0000000"/>
    </dxf>
    <dxf>
      <numFmt numFmtId="2" formatCode="0.00"/>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numFmt numFmtId="165" formatCode="0.0000000"/>
    </dxf>
    <dxf>
      <numFmt numFmtId="2" formatCode="0.00"/>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numFmt numFmtId="165" formatCode="0.0000000"/>
    </dxf>
    <dxf>
      <numFmt numFmtId="2" formatCode="0.00"/>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numFmt numFmtId="165" formatCode="0.0000000"/>
    </dxf>
    <dxf>
      <numFmt numFmtId="2" formatCode="0.00"/>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numFmt numFmtId="165" formatCode="0.0000000"/>
    </dxf>
    <dxf>
      <numFmt numFmtId="2" formatCode="0.00"/>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numFmt numFmtId="165" formatCode="0.0000000"/>
    </dxf>
    <dxf>
      <numFmt numFmtId="2" formatCode="0.00"/>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color theme="1"/>
      </font>
      <border>
        <bottom style="thin">
          <color theme="5"/>
        </bottom>
        <vertical/>
        <horizontal/>
      </border>
    </dxf>
    <dxf>
      <font>
        <sz val="18"/>
        <color theme="1"/>
      </font>
      <fill>
        <patternFill patternType="none">
          <bgColor auto="1"/>
        </patternFill>
      </fill>
      <border diagonalUp="0" diagonalDown="0">
        <left/>
        <right/>
        <top/>
        <bottom/>
        <vertical/>
        <horizontal/>
      </border>
    </dxf>
  </dxfs>
  <tableStyles count="1" defaultTableStyle="TableStyleMedium2" defaultPivotStyle="PivotStyleLight16">
    <tableStyle name="my Style" pivot="0" table="0" count="10" xr9:uid="{F795436A-F1C1-4C4B-BE72-EA4F1B537C3D}">
      <tableStyleElement type="wholeTable" dxfId="137"/>
      <tableStyleElement type="headerRow" dxfId="136"/>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microsoft.com/office/2007/relationships/slicerCache" Target="slicerCaches/slicer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6.xml"/><Relationship Id="rId19" Type="http://schemas.microsoft.com/office/2007/relationships/slicerCache" Target="slicerCaches/slicerCache2.xml"/><Relationship Id="rId31"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[Hospital_Emergency_Room_Project.xlsx]Pivot Report!PivotTable4</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5400">
            <a:noFill/>
          </a:ln>
          <a:effectLst/>
        </c:spPr>
        <c:marker>
          <c:symbol val="none"/>
        </c:marker>
      </c:pivotFmt>
    </c:pivotFmts>
    <c:plotArea>
      <c:layout>
        <c:manualLayout>
          <c:layoutTarget val="inner"/>
          <c:xMode val="edge"/>
          <c:yMode val="edge"/>
          <c:x val="0"/>
          <c:y val="2.6456703329410761E-2"/>
          <c:w val="0.99563568474106734"/>
          <c:h val="0.96739895175823265"/>
        </c:manualLayout>
      </c:layout>
      <c:areaChart>
        <c:grouping val="standard"/>
        <c:varyColors val="0"/>
        <c:ser>
          <c:idx val="0"/>
          <c:order val="0"/>
          <c:tx>
            <c:strRef>
              <c:f>'Pivot Report'!$D$6</c:f>
              <c:strCache>
                <c:ptCount val="1"/>
                <c:pt idx="0">
                  <c:v>Total</c:v>
                </c:pt>
              </c:strCache>
            </c:strRef>
          </c:tx>
          <c:spPr>
            <a:solidFill>
              <a:schemeClr val="accent1"/>
            </a:solidFill>
            <a:ln w="25400">
              <a:noFill/>
            </a:ln>
            <a:effectLst/>
          </c:spPr>
          <c:cat>
            <c:strRef>
              <c:f>'Pivot Report'!$C$7:$C$38</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Report'!$D$7:$D$38</c:f>
              <c:numCache>
                <c:formatCode>General</c:formatCode>
                <c:ptCount val="31"/>
                <c:pt idx="0">
                  <c:v>15</c:v>
                </c:pt>
                <c:pt idx="1">
                  <c:v>9</c:v>
                </c:pt>
                <c:pt idx="2">
                  <c:v>16</c:v>
                </c:pt>
                <c:pt idx="3">
                  <c:v>16</c:v>
                </c:pt>
                <c:pt idx="4">
                  <c:v>8</c:v>
                </c:pt>
                <c:pt idx="5">
                  <c:v>12</c:v>
                </c:pt>
                <c:pt idx="6">
                  <c:v>15</c:v>
                </c:pt>
                <c:pt idx="7">
                  <c:v>12</c:v>
                </c:pt>
                <c:pt idx="8">
                  <c:v>16</c:v>
                </c:pt>
                <c:pt idx="9">
                  <c:v>17</c:v>
                </c:pt>
                <c:pt idx="10">
                  <c:v>17</c:v>
                </c:pt>
                <c:pt idx="11">
                  <c:v>14</c:v>
                </c:pt>
                <c:pt idx="12">
                  <c:v>20</c:v>
                </c:pt>
                <c:pt idx="13">
                  <c:v>15</c:v>
                </c:pt>
                <c:pt idx="14">
                  <c:v>15</c:v>
                </c:pt>
                <c:pt idx="15">
                  <c:v>14</c:v>
                </c:pt>
                <c:pt idx="16">
                  <c:v>16</c:v>
                </c:pt>
                <c:pt idx="17">
                  <c:v>14</c:v>
                </c:pt>
                <c:pt idx="18">
                  <c:v>16</c:v>
                </c:pt>
                <c:pt idx="19">
                  <c:v>14</c:v>
                </c:pt>
                <c:pt idx="20">
                  <c:v>13</c:v>
                </c:pt>
                <c:pt idx="21">
                  <c:v>19</c:v>
                </c:pt>
                <c:pt idx="22">
                  <c:v>15</c:v>
                </c:pt>
                <c:pt idx="23">
                  <c:v>18</c:v>
                </c:pt>
                <c:pt idx="24">
                  <c:v>14</c:v>
                </c:pt>
                <c:pt idx="25">
                  <c:v>16</c:v>
                </c:pt>
                <c:pt idx="26">
                  <c:v>13</c:v>
                </c:pt>
                <c:pt idx="27">
                  <c:v>12</c:v>
                </c:pt>
                <c:pt idx="28">
                  <c:v>19</c:v>
                </c:pt>
                <c:pt idx="29">
                  <c:v>19</c:v>
                </c:pt>
                <c:pt idx="30">
                  <c:v>15</c:v>
                </c:pt>
              </c:numCache>
            </c:numRef>
          </c:val>
          <c:extLst>
            <c:ext xmlns:c16="http://schemas.microsoft.com/office/drawing/2014/chart" uri="{C3380CC4-5D6E-409C-BE32-E72D297353CC}">
              <c16:uniqueId val="{00000001-A78A-4695-9D91-16AC3C2B1E6D}"/>
            </c:ext>
          </c:extLst>
        </c:ser>
        <c:dLbls>
          <c:showLegendKey val="0"/>
          <c:showVal val="0"/>
          <c:showCatName val="0"/>
          <c:showSerName val="0"/>
          <c:showPercent val="0"/>
          <c:showBubbleSize val="0"/>
        </c:dLbls>
        <c:axId val="541248640"/>
        <c:axId val="395746176"/>
      </c:areaChart>
      <c:catAx>
        <c:axId val="541248640"/>
        <c:scaling>
          <c:orientation val="minMax"/>
        </c:scaling>
        <c:delete val="1"/>
        <c:axPos val="b"/>
        <c:numFmt formatCode="General" sourceLinked="1"/>
        <c:majorTickMark val="out"/>
        <c:minorTickMark val="none"/>
        <c:tickLblPos val="nextTo"/>
        <c:crossAx val="395746176"/>
        <c:crosses val="autoZero"/>
        <c:auto val="1"/>
        <c:lblAlgn val="ctr"/>
        <c:lblOffset val="100"/>
        <c:noMultiLvlLbl val="0"/>
      </c:catAx>
      <c:valAx>
        <c:axId val="395746176"/>
        <c:scaling>
          <c:orientation val="minMax"/>
        </c:scaling>
        <c:delete val="1"/>
        <c:axPos val="l"/>
        <c:numFmt formatCode="General" sourceLinked="1"/>
        <c:majorTickMark val="none"/>
        <c:minorTickMark val="none"/>
        <c:tickLblPos val="nextTo"/>
        <c:crossAx val="5412486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[Hospital_Emergency_Room_Project.xlsx]Pivot Report!PivotTable5</c:name>
    <c:fmtId val="1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5400">
            <a:noFill/>
          </a:ln>
          <a:effectLst/>
        </c:spPr>
        <c:marker>
          <c:symbol val="none"/>
        </c:marker>
      </c:pivotFmt>
    </c:pivotFmts>
    <c:plotArea>
      <c:layout>
        <c:manualLayout>
          <c:layoutTarget val="inner"/>
          <c:xMode val="edge"/>
          <c:yMode val="edge"/>
          <c:x val="0"/>
          <c:y val="9.9620042240211218E-2"/>
          <c:w val="0.99994773282413485"/>
          <c:h val="0.88717948717948714"/>
        </c:manualLayout>
      </c:layout>
      <c:areaChart>
        <c:grouping val="standard"/>
        <c:varyColors val="0"/>
        <c:ser>
          <c:idx val="0"/>
          <c:order val="0"/>
          <c:tx>
            <c:strRef>
              <c:f>'Pivot Report'!$G$6</c:f>
              <c:strCache>
                <c:ptCount val="1"/>
                <c:pt idx="0">
                  <c:v>Total</c:v>
                </c:pt>
              </c:strCache>
            </c:strRef>
          </c:tx>
          <c:spPr>
            <a:solidFill>
              <a:schemeClr val="accent1"/>
            </a:solidFill>
            <a:ln w="25400">
              <a:noFill/>
            </a:ln>
            <a:effectLst/>
          </c:spPr>
          <c:cat>
            <c:strRef>
              <c:f>'Pivot Report'!$F$7:$F$38</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Report'!$G$7:$G$38</c:f>
              <c:numCache>
                <c:formatCode>0.00</c:formatCode>
                <c:ptCount val="31"/>
                <c:pt idx="0">
                  <c:v>38.200000000000003</c:v>
                </c:pt>
                <c:pt idx="1">
                  <c:v>32.444444444444443</c:v>
                </c:pt>
                <c:pt idx="2">
                  <c:v>37.875</c:v>
                </c:pt>
                <c:pt idx="3">
                  <c:v>34.125</c:v>
                </c:pt>
                <c:pt idx="4">
                  <c:v>24.5</c:v>
                </c:pt>
                <c:pt idx="5">
                  <c:v>34.666666666666664</c:v>
                </c:pt>
                <c:pt idx="6">
                  <c:v>38.333333333333336</c:v>
                </c:pt>
                <c:pt idx="7">
                  <c:v>43.833333333333336</c:v>
                </c:pt>
                <c:pt idx="8">
                  <c:v>30.9375</c:v>
                </c:pt>
                <c:pt idx="9">
                  <c:v>34.941176470588232</c:v>
                </c:pt>
                <c:pt idx="10">
                  <c:v>30.294117647058822</c:v>
                </c:pt>
                <c:pt idx="11">
                  <c:v>32.428571428571431</c:v>
                </c:pt>
                <c:pt idx="12">
                  <c:v>31.1</c:v>
                </c:pt>
                <c:pt idx="13">
                  <c:v>34.333333333333336</c:v>
                </c:pt>
                <c:pt idx="14">
                  <c:v>28.6</c:v>
                </c:pt>
                <c:pt idx="15">
                  <c:v>32</c:v>
                </c:pt>
                <c:pt idx="16">
                  <c:v>37.625</c:v>
                </c:pt>
                <c:pt idx="17">
                  <c:v>37.785714285714285</c:v>
                </c:pt>
                <c:pt idx="18">
                  <c:v>36.375</c:v>
                </c:pt>
                <c:pt idx="19">
                  <c:v>38.857142857142854</c:v>
                </c:pt>
                <c:pt idx="20">
                  <c:v>37</c:v>
                </c:pt>
                <c:pt idx="21">
                  <c:v>33</c:v>
                </c:pt>
                <c:pt idx="22">
                  <c:v>33.333333333333336</c:v>
                </c:pt>
                <c:pt idx="23">
                  <c:v>36.944444444444443</c:v>
                </c:pt>
                <c:pt idx="24">
                  <c:v>34.357142857142854</c:v>
                </c:pt>
                <c:pt idx="25">
                  <c:v>39</c:v>
                </c:pt>
                <c:pt idx="26">
                  <c:v>32</c:v>
                </c:pt>
                <c:pt idx="27">
                  <c:v>33.5</c:v>
                </c:pt>
                <c:pt idx="28">
                  <c:v>37.89473684210526</c:v>
                </c:pt>
                <c:pt idx="29">
                  <c:v>32</c:v>
                </c:pt>
                <c:pt idx="30">
                  <c:v>35.133333333333333</c:v>
                </c:pt>
              </c:numCache>
            </c:numRef>
          </c:val>
          <c:extLst>
            <c:ext xmlns:c16="http://schemas.microsoft.com/office/drawing/2014/chart" uri="{C3380CC4-5D6E-409C-BE32-E72D297353CC}">
              <c16:uniqueId val="{00000001-24DA-4631-89EF-822378CF0978}"/>
            </c:ext>
          </c:extLst>
        </c:ser>
        <c:dLbls>
          <c:showLegendKey val="0"/>
          <c:showVal val="0"/>
          <c:showCatName val="0"/>
          <c:showSerName val="0"/>
          <c:showPercent val="0"/>
          <c:showBubbleSize val="0"/>
        </c:dLbls>
        <c:axId val="527353600"/>
        <c:axId val="396001056"/>
      </c:areaChart>
      <c:catAx>
        <c:axId val="527353600"/>
        <c:scaling>
          <c:orientation val="minMax"/>
        </c:scaling>
        <c:delete val="1"/>
        <c:axPos val="b"/>
        <c:numFmt formatCode="General" sourceLinked="1"/>
        <c:majorTickMark val="out"/>
        <c:minorTickMark val="none"/>
        <c:tickLblPos val="nextTo"/>
        <c:crossAx val="396001056"/>
        <c:crosses val="autoZero"/>
        <c:auto val="1"/>
        <c:lblAlgn val="ctr"/>
        <c:lblOffset val="100"/>
        <c:noMultiLvlLbl val="0"/>
      </c:catAx>
      <c:valAx>
        <c:axId val="396001056"/>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52735360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[Hospital_Emergency_Room_Project.xlsx]Pivot Report!PivotTable8</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8.4552959105918216E-2"/>
          <c:y val="4.1111674289216839E-2"/>
          <c:w val="0.9015335345861305"/>
          <c:h val="0.69868393134989859"/>
        </c:manualLayout>
      </c:layout>
      <c:barChart>
        <c:barDir val="col"/>
        <c:grouping val="clustered"/>
        <c:varyColors val="0"/>
        <c:ser>
          <c:idx val="0"/>
          <c:order val="0"/>
          <c:tx>
            <c:strRef>
              <c:f>'Pivot Report'!$B$67</c:f>
              <c:strCache>
                <c:ptCount val="1"/>
                <c:pt idx="0">
                  <c:v>Total</c:v>
                </c:pt>
              </c:strCache>
            </c:strRef>
          </c:tx>
          <c:spPr>
            <a:solidFill>
              <a:schemeClr val="accent1"/>
            </a:solidFill>
            <a:ln>
              <a:noFill/>
            </a:ln>
            <a:effectLst/>
          </c:spPr>
          <c:invertIfNegative val="0"/>
          <c:cat>
            <c:strRef>
              <c:f>'Pivot Report'!$A$68:$A$76</c:f>
              <c:strCache>
                <c:ptCount val="8"/>
                <c:pt idx="0">
                  <c:v>0-9</c:v>
                </c:pt>
                <c:pt idx="1">
                  <c:v>10-19</c:v>
                </c:pt>
                <c:pt idx="2">
                  <c:v>20-29</c:v>
                </c:pt>
                <c:pt idx="3">
                  <c:v>30-39</c:v>
                </c:pt>
                <c:pt idx="4">
                  <c:v>40-49</c:v>
                </c:pt>
                <c:pt idx="5">
                  <c:v>50-59</c:v>
                </c:pt>
                <c:pt idx="6">
                  <c:v>60-69</c:v>
                </c:pt>
                <c:pt idx="7">
                  <c:v>70-79</c:v>
                </c:pt>
              </c:strCache>
            </c:strRef>
          </c:cat>
          <c:val>
            <c:numRef>
              <c:f>'Pivot Report'!$B$68:$B$76</c:f>
              <c:numCache>
                <c:formatCode>General</c:formatCode>
                <c:ptCount val="8"/>
                <c:pt idx="0">
                  <c:v>54</c:v>
                </c:pt>
                <c:pt idx="1">
                  <c:v>56</c:v>
                </c:pt>
                <c:pt idx="2">
                  <c:v>68</c:v>
                </c:pt>
                <c:pt idx="3">
                  <c:v>56</c:v>
                </c:pt>
                <c:pt idx="4">
                  <c:v>65</c:v>
                </c:pt>
                <c:pt idx="5">
                  <c:v>63</c:v>
                </c:pt>
                <c:pt idx="6">
                  <c:v>40</c:v>
                </c:pt>
                <c:pt idx="7">
                  <c:v>62</c:v>
                </c:pt>
              </c:numCache>
            </c:numRef>
          </c:val>
          <c:extLst>
            <c:ext xmlns:c16="http://schemas.microsoft.com/office/drawing/2014/chart" uri="{C3380CC4-5D6E-409C-BE32-E72D297353CC}">
              <c16:uniqueId val="{00000001-8E54-4980-B6F1-379DF21C2016}"/>
            </c:ext>
          </c:extLst>
        </c:ser>
        <c:dLbls>
          <c:showLegendKey val="0"/>
          <c:showVal val="0"/>
          <c:showCatName val="0"/>
          <c:showSerName val="0"/>
          <c:showPercent val="0"/>
          <c:showBubbleSize val="0"/>
        </c:dLbls>
        <c:gapWidth val="219"/>
        <c:overlap val="-27"/>
        <c:axId val="627393696"/>
        <c:axId val="394540416"/>
      </c:barChart>
      <c:catAx>
        <c:axId val="627393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540416"/>
        <c:crosses val="autoZero"/>
        <c:auto val="1"/>
        <c:lblAlgn val="ctr"/>
        <c:lblOffset val="100"/>
        <c:noMultiLvlLbl val="0"/>
      </c:catAx>
      <c:valAx>
        <c:axId val="394540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393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[Hospital_Emergency_Room_Project.xlsx]Pivot Report!PivotTable9</c:name>
    <c:fmtId val="2"/>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0462621584066698"/>
          <c:y val="0.24881734545603718"/>
          <c:w val="0.74963717770572791"/>
          <c:h val="0.6552100493789309"/>
        </c:manualLayout>
      </c:layout>
      <c:pieChart>
        <c:varyColors val="1"/>
        <c:ser>
          <c:idx val="0"/>
          <c:order val="0"/>
          <c:tx>
            <c:strRef>
              <c:f>'Pivot Report'!$B$78</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Report'!$A$79:$A$81</c:f>
              <c:strCache>
                <c:ptCount val="2"/>
                <c:pt idx="0">
                  <c:v>Delay</c:v>
                </c:pt>
                <c:pt idx="1">
                  <c:v>On Time</c:v>
                </c:pt>
              </c:strCache>
            </c:strRef>
          </c:cat>
          <c:val>
            <c:numRef>
              <c:f>'Pivot Report'!$B$79:$B$81</c:f>
              <c:numCache>
                <c:formatCode>General</c:formatCode>
                <c:ptCount val="2"/>
                <c:pt idx="0">
                  <c:v>267</c:v>
                </c:pt>
                <c:pt idx="1">
                  <c:v>197</c:v>
                </c:pt>
              </c:numCache>
            </c:numRef>
          </c:val>
          <c:extLst>
            <c:ext xmlns:c16="http://schemas.microsoft.com/office/drawing/2014/chart" uri="{C3380CC4-5D6E-409C-BE32-E72D297353CC}">
              <c16:uniqueId val="{00000005-D631-4987-B2AB-076B0B39533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30247089702022539"/>
          <c:y val="3.5301509436406519E-3"/>
          <c:w val="0.35686274509803922"/>
          <c:h val="0.2293872666808664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[Hospital_Emergency_Room_Project.xlsx]Pivot Report!PivotTable10</c:name>
    <c:fmtId val="5"/>
  </c:pivotSource>
  <c:chart>
    <c:autoTitleDeleted val="1"/>
    <c:pivotFmts>
      <c:pivotFmt>
        <c:idx val="0"/>
      </c:pivotFmt>
      <c:pivotFmt>
        <c:idx val="1"/>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568347934012925"/>
          <c:y val="0.20821120977288921"/>
          <c:w val="0.57551973099193754"/>
          <c:h val="0.50312725867200048"/>
        </c:manualLayout>
      </c:layout>
      <c:doughnutChart>
        <c:varyColors val="1"/>
        <c:ser>
          <c:idx val="0"/>
          <c:order val="0"/>
          <c:tx>
            <c:strRef>
              <c:f>'Pivot Report'!$B$83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Report'!$A$84:$A$86</c:f>
              <c:strCache>
                <c:ptCount val="2"/>
                <c:pt idx="0">
                  <c:v>Female</c:v>
                </c:pt>
                <c:pt idx="1">
                  <c:v>Male</c:v>
                </c:pt>
              </c:strCache>
            </c:strRef>
          </c:cat>
          <c:val>
            <c:numRef>
              <c:f>'Pivot Report'!$B$84:$B$86</c:f>
              <c:numCache>
                <c:formatCode>General</c:formatCode>
                <c:ptCount val="2"/>
                <c:pt idx="0">
                  <c:v>228</c:v>
                </c:pt>
                <c:pt idx="1">
                  <c:v>236</c:v>
                </c:pt>
              </c:numCache>
            </c:numRef>
          </c:val>
          <c:extLst>
            <c:ext xmlns:c16="http://schemas.microsoft.com/office/drawing/2014/chart" uri="{C3380CC4-5D6E-409C-BE32-E72D297353CC}">
              <c16:uniqueId val="{00000005-8831-479D-A140-1EE4D034F187}"/>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28737051618547688"/>
          <c:y val="3.2063390957178142E-3"/>
          <c:w val="0.26782936783700112"/>
          <c:h val="0.141921336381504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[Hospital_Emergency_Room_Project.xlsx]Pivot Report!PivotTable11</c:name>
    <c:fmtId val="8"/>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47069116360456"/>
          <c:y val="7.407407407407407E-2"/>
          <c:w val="0.75886264216972876"/>
          <c:h val="0.8416746864975212"/>
        </c:manualLayout>
      </c:layout>
      <c:barChart>
        <c:barDir val="bar"/>
        <c:grouping val="clustered"/>
        <c:varyColors val="0"/>
        <c:ser>
          <c:idx val="0"/>
          <c:order val="0"/>
          <c:tx>
            <c:strRef>
              <c:f>'Pivot Report'!$B$88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Report'!$A$89:$A$97</c:f>
              <c:strCache>
                <c:ptCount val="8"/>
                <c:pt idx="0">
                  <c:v>Renal</c:v>
                </c:pt>
                <c:pt idx="1">
                  <c:v>Gastroenterology</c:v>
                </c:pt>
                <c:pt idx="2">
                  <c:v>Neurology</c:v>
                </c:pt>
                <c:pt idx="3">
                  <c:v>Physiotherapy</c:v>
                </c:pt>
                <c:pt idx="4">
                  <c:v>Cardiology</c:v>
                </c:pt>
                <c:pt idx="5">
                  <c:v>Orthopedics</c:v>
                </c:pt>
                <c:pt idx="6">
                  <c:v>General Practice</c:v>
                </c:pt>
                <c:pt idx="7">
                  <c:v>None</c:v>
                </c:pt>
              </c:strCache>
            </c:strRef>
          </c:cat>
          <c:val>
            <c:numRef>
              <c:f>'Pivot Report'!$B$89:$B$97</c:f>
              <c:numCache>
                <c:formatCode>General</c:formatCode>
                <c:ptCount val="8"/>
                <c:pt idx="0">
                  <c:v>3</c:v>
                </c:pt>
                <c:pt idx="1">
                  <c:v>8</c:v>
                </c:pt>
                <c:pt idx="2">
                  <c:v>9</c:v>
                </c:pt>
                <c:pt idx="3">
                  <c:v>11</c:v>
                </c:pt>
                <c:pt idx="4">
                  <c:v>12</c:v>
                </c:pt>
                <c:pt idx="5">
                  <c:v>54</c:v>
                </c:pt>
                <c:pt idx="6">
                  <c:v>87</c:v>
                </c:pt>
                <c:pt idx="7">
                  <c:v>280</c:v>
                </c:pt>
              </c:numCache>
            </c:numRef>
          </c:val>
          <c:extLst>
            <c:ext xmlns:c16="http://schemas.microsoft.com/office/drawing/2014/chart" uri="{C3380CC4-5D6E-409C-BE32-E72D297353CC}">
              <c16:uniqueId val="{00000001-52E8-47D6-9587-6BABD1CF3460}"/>
            </c:ext>
          </c:extLst>
        </c:ser>
        <c:dLbls>
          <c:showLegendKey val="0"/>
          <c:showVal val="0"/>
          <c:showCatName val="0"/>
          <c:showSerName val="0"/>
          <c:showPercent val="0"/>
          <c:showBubbleSize val="0"/>
        </c:dLbls>
        <c:gapWidth val="63"/>
        <c:axId val="33667248"/>
        <c:axId val="667060640"/>
      </c:barChart>
      <c:catAx>
        <c:axId val="33667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060640"/>
        <c:crosses val="autoZero"/>
        <c:auto val="1"/>
        <c:lblAlgn val="ctr"/>
        <c:lblOffset val="100"/>
        <c:noMultiLvlLbl val="0"/>
      </c:catAx>
      <c:valAx>
        <c:axId val="6670606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6724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[Hospital_Emergency_Room_Project.xlsx]Pivot Report!PivotTable4</c:name>
    <c:fmtId val="6"/>
  </c:pivotSource>
  <c:chart>
    <c:autoTitleDeleted val="1"/>
    <c:pivotFmts>
      <c:pivotFmt>
        <c:idx val="0"/>
      </c:pivotFmt>
      <c:pivotFmt>
        <c:idx val="1"/>
      </c:pivotFmt>
      <c:pivotFmt>
        <c:idx val="2"/>
      </c:pivotFmt>
      <c:pivotFmt>
        <c:idx val="3"/>
      </c:pivotFmt>
      <c:pivotFmt>
        <c:idx val="4"/>
      </c:pivotFmt>
      <c:pivotFmt>
        <c:idx val="5"/>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2.0855057351407715E-2"/>
              <c:y val="-1.5037593984962405E-2"/>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1.5641293013555914E-2"/>
              <c:y val="-0.13784461152882216"/>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569173378875086E-2"/>
          <c:y val="0.20430031772344245"/>
          <c:w val="0.88415248276447178"/>
          <c:h val="0.61867878357310602"/>
        </c:manualLayout>
      </c:layout>
      <c:areaChart>
        <c:grouping val="standard"/>
        <c:varyColors val="0"/>
        <c:ser>
          <c:idx val="0"/>
          <c:order val="0"/>
          <c:tx>
            <c:strRef>
              <c:f>'Pivot Report'!$D$6</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Report'!$C$7:$C$38</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Report'!$D$7:$D$38</c:f>
              <c:numCache>
                <c:formatCode>General</c:formatCode>
                <c:ptCount val="31"/>
                <c:pt idx="0">
                  <c:v>15</c:v>
                </c:pt>
                <c:pt idx="1">
                  <c:v>9</c:v>
                </c:pt>
                <c:pt idx="2">
                  <c:v>16</c:v>
                </c:pt>
                <c:pt idx="3">
                  <c:v>16</c:v>
                </c:pt>
                <c:pt idx="4">
                  <c:v>8</c:v>
                </c:pt>
                <c:pt idx="5">
                  <c:v>12</c:v>
                </c:pt>
                <c:pt idx="6">
                  <c:v>15</c:v>
                </c:pt>
                <c:pt idx="7">
                  <c:v>12</c:v>
                </c:pt>
                <c:pt idx="8">
                  <c:v>16</c:v>
                </c:pt>
                <c:pt idx="9">
                  <c:v>17</c:v>
                </c:pt>
                <c:pt idx="10">
                  <c:v>17</c:v>
                </c:pt>
                <c:pt idx="11">
                  <c:v>14</c:v>
                </c:pt>
                <c:pt idx="12">
                  <c:v>20</c:v>
                </c:pt>
                <c:pt idx="13">
                  <c:v>15</c:v>
                </c:pt>
                <c:pt idx="14">
                  <c:v>15</c:v>
                </c:pt>
                <c:pt idx="15">
                  <c:v>14</c:v>
                </c:pt>
                <c:pt idx="16">
                  <c:v>16</c:v>
                </c:pt>
                <c:pt idx="17">
                  <c:v>14</c:v>
                </c:pt>
                <c:pt idx="18">
                  <c:v>16</c:v>
                </c:pt>
                <c:pt idx="19">
                  <c:v>14</c:v>
                </c:pt>
                <c:pt idx="20">
                  <c:v>13</c:v>
                </c:pt>
                <c:pt idx="21">
                  <c:v>19</c:v>
                </c:pt>
                <c:pt idx="22">
                  <c:v>15</c:v>
                </c:pt>
                <c:pt idx="23">
                  <c:v>18</c:v>
                </c:pt>
                <c:pt idx="24">
                  <c:v>14</c:v>
                </c:pt>
                <c:pt idx="25">
                  <c:v>16</c:v>
                </c:pt>
                <c:pt idx="26">
                  <c:v>13</c:v>
                </c:pt>
                <c:pt idx="27">
                  <c:v>12</c:v>
                </c:pt>
                <c:pt idx="28">
                  <c:v>19</c:v>
                </c:pt>
                <c:pt idx="29">
                  <c:v>19</c:v>
                </c:pt>
                <c:pt idx="30">
                  <c:v>15</c:v>
                </c:pt>
              </c:numCache>
            </c:numRef>
          </c:val>
          <c:extLst>
            <c:ext xmlns:c16="http://schemas.microsoft.com/office/drawing/2014/chart" uri="{C3380CC4-5D6E-409C-BE32-E72D297353CC}">
              <c16:uniqueId val="{00000001-ED86-4271-83D9-BFA663B5BFC5}"/>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541248640"/>
        <c:axId val="395746176"/>
      </c:areaChart>
      <c:catAx>
        <c:axId val="54124864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95746176"/>
        <c:crosses val="autoZero"/>
        <c:auto val="1"/>
        <c:lblAlgn val="ctr"/>
        <c:lblOffset val="100"/>
        <c:noMultiLvlLbl val="0"/>
      </c:catAx>
      <c:valAx>
        <c:axId val="395746176"/>
        <c:scaling>
          <c:orientation val="minMax"/>
        </c:scaling>
        <c:delete val="1"/>
        <c:axPos val="l"/>
        <c:numFmt formatCode="General" sourceLinked="1"/>
        <c:majorTickMark val="out"/>
        <c:minorTickMark val="none"/>
        <c:tickLblPos val="nextTo"/>
        <c:crossAx val="5412486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[Hospital_Emergency_Room_Project.xlsx]Pivot Report!PivotTable5</c:name>
    <c:fmtId val="12"/>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Report'!$G$6</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Report'!$F$7:$F$38</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Report'!$G$7:$G$38</c:f>
              <c:numCache>
                <c:formatCode>0.00</c:formatCode>
                <c:ptCount val="31"/>
                <c:pt idx="0">
                  <c:v>38.200000000000003</c:v>
                </c:pt>
                <c:pt idx="1">
                  <c:v>32.444444444444443</c:v>
                </c:pt>
                <c:pt idx="2">
                  <c:v>37.875</c:v>
                </c:pt>
                <c:pt idx="3">
                  <c:v>34.125</c:v>
                </c:pt>
                <c:pt idx="4">
                  <c:v>24.5</c:v>
                </c:pt>
                <c:pt idx="5">
                  <c:v>34.666666666666664</c:v>
                </c:pt>
                <c:pt idx="6">
                  <c:v>38.333333333333336</c:v>
                </c:pt>
                <c:pt idx="7">
                  <c:v>43.833333333333336</c:v>
                </c:pt>
                <c:pt idx="8">
                  <c:v>30.9375</c:v>
                </c:pt>
                <c:pt idx="9">
                  <c:v>34.941176470588232</c:v>
                </c:pt>
                <c:pt idx="10">
                  <c:v>30.294117647058822</c:v>
                </c:pt>
                <c:pt idx="11">
                  <c:v>32.428571428571431</c:v>
                </c:pt>
                <c:pt idx="12">
                  <c:v>31.1</c:v>
                </c:pt>
                <c:pt idx="13">
                  <c:v>34.333333333333336</c:v>
                </c:pt>
                <c:pt idx="14">
                  <c:v>28.6</c:v>
                </c:pt>
                <c:pt idx="15">
                  <c:v>32</c:v>
                </c:pt>
                <c:pt idx="16">
                  <c:v>37.625</c:v>
                </c:pt>
                <c:pt idx="17">
                  <c:v>37.785714285714285</c:v>
                </c:pt>
                <c:pt idx="18">
                  <c:v>36.375</c:v>
                </c:pt>
                <c:pt idx="19">
                  <c:v>38.857142857142854</c:v>
                </c:pt>
                <c:pt idx="20">
                  <c:v>37</c:v>
                </c:pt>
                <c:pt idx="21">
                  <c:v>33</c:v>
                </c:pt>
                <c:pt idx="22">
                  <c:v>33.333333333333336</c:v>
                </c:pt>
                <c:pt idx="23">
                  <c:v>36.944444444444443</c:v>
                </c:pt>
                <c:pt idx="24">
                  <c:v>34.357142857142854</c:v>
                </c:pt>
                <c:pt idx="25">
                  <c:v>39</c:v>
                </c:pt>
                <c:pt idx="26">
                  <c:v>32</c:v>
                </c:pt>
                <c:pt idx="27">
                  <c:v>33.5</c:v>
                </c:pt>
                <c:pt idx="28">
                  <c:v>37.89473684210526</c:v>
                </c:pt>
                <c:pt idx="29">
                  <c:v>32</c:v>
                </c:pt>
                <c:pt idx="30">
                  <c:v>35.133333333333333</c:v>
                </c:pt>
              </c:numCache>
            </c:numRef>
          </c:val>
          <c:extLst>
            <c:ext xmlns:c16="http://schemas.microsoft.com/office/drawing/2014/chart" uri="{C3380CC4-5D6E-409C-BE32-E72D297353CC}">
              <c16:uniqueId val="{00000001-398B-4FD1-A5D7-DDED90DF6E78}"/>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527353600"/>
        <c:axId val="396001056"/>
      </c:areaChart>
      <c:catAx>
        <c:axId val="52735360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96001056"/>
        <c:crosses val="autoZero"/>
        <c:auto val="1"/>
        <c:lblAlgn val="ctr"/>
        <c:lblOffset val="100"/>
        <c:noMultiLvlLbl val="0"/>
      </c:catAx>
      <c:valAx>
        <c:axId val="396001056"/>
        <c:scaling>
          <c:orientation val="minMax"/>
        </c:scaling>
        <c:delete val="1"/>
        <c:axPos val="l"/>
        <c:numFmt formatCode="0.00" sourceLinked="1"/>
        <c:majorTickMark val="out"/>
        <c:minorTickMark val="none"/>
        <c:tickLblPos val="nextTo"/>
        <c:crossAx val="52735360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[Hospital_Emergency_Room_Project.xlsx]Pivot Report!PivotTable7</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manualLayout>
          <c:layoutTarget val="inner"/>
          <c:xMode val="edge"/>
          <c:yMode val="edge"/>
          <c:x val="0.72676562619394514"/>
          <c:y val="6.0892528442313028E-2"/>
          <c:w val="0.27323373168427895"/>
          <c:h val="0.92503091281023864"/>
        </c:manualLayout>
      </c:layout>
      <c:barChart>
        <c:barDir val="bar"/>
        <c:grouping val="clustered"/>
        <c:varyColors val="0"/>
        <c:ser>
          <c:idx val="0"/>
          <c:order val="0"/>
          <c:tx>
            <c:strRef>
              <c:f>'Pivot Report'!$B$50</c:f>
              <c:strCache>
                <c:ptCount val="1"/>
                <c:pt idx="0">
                  <c:v>Count of Patient Admission Flag</c:v>
                </c:pt>
              </c:strCache>
            </c:strRef>
          </c:tx>
          <c:spPr>
            <a:solidFill>
              <a:schemeClr val="accent1"/>
            </a:solidFill>
            <a:ln>
              <a:noFill/>
            </a:ln>
            <a:effectLst/>
          </c:spPr>
          <c:invertIfNegative val="0"/>
          <c:cat>
            <c:strRef>
              <c:f>'Pivot Report'!$A$51:$A$53</c:f>
              <c:strCache>
                <c:ptCount val="2"/>
                <c:pt idx="0">
                  <c:v>Admitted</c:v>
                </c:pt>
                <c:pt idx="1">
                  <c:v>Not Admitted</c:v>
                </c:pt>
              </c:strCache>
            </c:strRef>
          </c:cat>
          <c:val>
            <c:numRef>
              <c:f>'Pivot Report'!$B$51:$B$53</c:f>
              <c:numCache>
                <c:formatCode>General</c:formatCode>
                <c:ptCount val="2"/>
                <c:pt idx="0">
                  <c:v>236</c:v>
                </c:pt>
                <c:pt idx="1">
                  <c:v>228</c:v>
                </c:pt>
              </c:numCache>
            </c:numRef>
          </c:val>
          <c:extLst>
            <c:ext xmlns:c16="http://schemas.microsoft.com/office/drawing/2014/chart" uri="{C3380CC4-5D6E-409C-BE32-E72D297353CC}">
              <c16:uniqueId val="{00000002-B535-488F-B93C-41D2D234872A}"/>
            </c:ext>
          </c:extLst>
        </c:ser>
        <c:ser>
          <c:idx val="1"/>
          <c:order val="1"/>
          <c:tx>
            <c:strRef>
              <c:f>'Pivot Report'!$C$50</c:f>
              <c:strCache>
                <c:ptCount val="1"/>
                <c:pt idx="0">
                  <c:v>Count of Patient Admission Flag2</c:v>
                </c:pt>
              </c:strCache>
            </c:strRef>
          </c:tx>
          <c:spPr>
            <a:solidFill>
              <a:schemeClr val="accent2"/>
            </a:solidFill>
            <a:ln>
              <a:noFill/>
            </a:ln>
            <a:effectLst/>
          </c:spPr>
          <c:invertIfNegative val="0"/>
          <c:cat>
            <c:strRef>
              <c:f>'Pivot Report'!$A$51:$A$53</c:f>
              <c:strCache>
                <c:ptCount val="2"/>
                <c:pt idx="0">
                  <c:v>Admitted</c:v>
                </c:pt>
                <c:pt idx="1">
                  <c:v>Not Admitted</c:v>
                </c:pt>
              </c:strCache>
            </c:strRef>
          </c:cat>
          <c:val>
            <c:numRef>
              <c:f>'Pivot Report'!$C$51:$C$53</c:f>
              <c:numCache>
                <c:formatCode>0.00%</c:formatCode>
                <c:ptCount val="2"/>
                <c:pt idx="0">
                  <c:v>0.50862068965517238</c:v>
                </c:pt>
                <c:pt idx="1">
                  <c:v>0.49137931034482757</c:v>
                </c:pt>
              </c:numCache>
            </c:numRef>
          </c:val>
          <c:extLst>
            <c:ext xmlns:c16="http://schemas.microsoft.com/office/drawing/2014/chart" uri="{C3380CC4-5D6E-409C-BE32-E72D297353CC}">
              <c16:uniqueId val="{00000003-B535-488F-B93C-41D2D234872A}"/>
            </c:ext>
          </c:extLst>
        </c:ser>
        <c:dLbls>
          <c:showLegendKey val="0"/>
          <c:showVal val="0"/>
          <c:showCatName val="0"/>
          <c:showSerName val="0"/>
          <c:showPercent val="0"/>
          <c:showBubbleSize val="0"/>
        </c:dLbls>
        <c:gapWidth val="182"/>
        <c:axId val="627388096"/>
        <c:axId val="394540000"/>
      </c:barChart>
      <c:catAx>
        <c:axId val="627388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394540000"/>
        <c:crosses val="autoZero"/>
        <c:auto val="1"/>
        <c:lblAlgn val="ctr"/>
        <c:lblOffset val="100"/>
        <c:noMultiLvlLbl val="0"/>
      </c:catAx>
      <c:valAx>
        <c:axId val="394540000"/>
        <c:scaling>
          <c:orientation val="minMax"/>
        </c:scaling>
        <c:delete val="1"/>
        <c:axPos val="b"/>
        <c:numFmt formatCode="General" sourceLinked="1"/>
        <c:majorTickMark val="none"/>
        <c:minorTickMark val="none"/>
        <c:tickLblPos val="nextTo"/>
        <c:crossAx val="627388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Daily ER no. Of Patients'!A1"/><Relationship Id="rId13" Type="http://schemas.openxmlformats.org/officeDocument/2006/relationships/chart" Target="../charts/chart4.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3.xml"/><Relationship Id="rId2" Type="http://schemas.openxmlformats.org/officeDocument/2006/relationships/image" Target="../media/image2.png"/><Relationship Id="rId16" Type="http://schemas.openxmlformats.org/officeDocument/2006/relationships/image" Target="../media/image8.emf"/><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2.xml"/><Relationship Id="rId5" Type="http://schemas.openxmlformats.org/officeDocument/2006/relationships/image" Target="../media/image5.svg"/><Relationship Id="rId15" Type="http://schemas.openxmlformats.org/officeDocument/2006/relationships/chart" Target="../charts/chart6.xml"/><Relationship Id="rId10" Type="http://schemas.openxmlformats.org/officeDocument/2006/relationships/hyperlink" Target="#'Avg Patient wait time'!A1"/><Relationship Id="rId4" Type="http://schemas.openxmlformats.org/officeDocument/2006/relationships/image" Target="../media/image4.png"/><Relationship Id="rId9" Type="http://schemas.openxmlformats.org/officeDocument/2006/relationships/chart" Target="../charts/chart1.xml"/><Relationship Id="rId14" Type="http://schemas.openxmlformats.org/officeDocument/2006/relationships/chart" Target="../charts/chart5.xml"/></Relationships>
</file>

<file path=xl/drawings/_rels/drawing2.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7.xml"/><Relationship Id="rId4" Type="http://schemas.openxmlformats.org/officeDocument/2006/relationships/image" Target="../media/image11.svg"/></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absolute">
    <xdr:from>
      <xdr:col>0</xdr:col>
      <xdr:colOff>326208</xdr:colOff>
      <xdr:row>1</xdr:row>
      <xdr:rowOff>53703</xdr:rowOff>
    </xdr:from>
    <xdr:to>
      <xdr:col>6</xdr:col>
      <xdr:colOff>211908</xdr:colOff>
      <xdr:row>5</xdr:row>
      <xdr:rowOff>84183</xdr:rowOff>
    </xdr:to>
    <xdr:sp macro="" textlink="">
      <xdr:nvSpPr>
        <xdr:cNvPr id="2" name="Rectangle: Rounded Corners 1">
          <a:extLst>
            <a:ext uri="{FF2B5EF4-FFF2-40B4-BE49-F238E27FC236}">
              <a16:creationId xmlns:a16="http://schemas.microsoft.com/office/drawing/2014/main" id="{6012B2A6-B2B7-44FF-B5D9-16757DE41C4F}"/>
            </a:ext>
          </a:extLst>
        </xdr:cNvPr>
        <xdr:cNvSpPr/>
      </xdr:nvSpPr>
      <xdr:spPr>
        <a:xfrm>
          <a:off x="326208" y="235132"/>
          <a:ext cx="3543300" cy="756194"/>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editAs="absolute">
    <xdr:from>
      <xdr:col>6</xdr:col>
      <xdr:colOff>358140</xdr:colOff>
      <xdr:row>1</xdr:row>
      <xdr:rowOff>76200</xdr:rowOff>
    </xdr:from>
    <xdr:to>
      <xdr:col>9</xdr:col>
      <xdr:colOff>144780</xdr:colOff>
      <xdr:row>5</xdr:row>
      <xdr:rowOff>76200</xdr:rowOff>
    </xdr:to>
    <xdr:sp macro="" textlink="">
      <xdr:nvSpPr>
        <xdr:cNvPr id="3" name="Rectangle: Rounded Corners 2">
          <a:extLst>
            <a:ext uri="{FF2B5EF4-FFF2-40B4-BE49-F238E27FC236}">
              <a16:creationId xmlns:a16="http://schemas.microsoft.com/office/drawing/2014/main" id="{DFC6AC82-A1A4-4B34-B79B-ABBD8BC4DF90}"/>
            </a:ext>
          </a:extLst>
        </xdr:cNvPr>
        <xdr:cNvSpPr/>
      </xdr:nvSpPr>
      <xdr:spPr>
        <a:xfrm>
          <a:off x="4015740" y="259080"/>
          <a:ext cx="1615440" cy="731520"/>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223157</xdr:colOff>
      <xdr:row>1</xdr:row>
      <xdr:rowOff>61323</xdr:rowOff>
    </xdr:from>
    <xdr:to>
      <xdr:col>12</xdr:col>
      <xdr:colOff>306977</xdr:colOff>
      <xdr:row>12</xdr:row>
      <xdr:rowOff>122283</xdr:rowOff>
    </xdr:to>
    <xdr:sp macro="" textlink="">
      <xdr:nvSpPr>
        <xdr:cNvPr id="4" name="Rectangle: Rounded Corners 3">
          <a:extLst>
            <a:ext uri="{FF2B5EF4-FFF2-40B4-BE49-F238E27FC236}">
              <a16:creationId xmlns:a16="http://schemas.microsoft.com/office/drawing/2014/main" id="{884FCD7E-B25E-4228-B1DC-88A229B517D6}"/>
            </a:ext>
          </a:extLst>
        </xdr:cNvPr>
        <xdr:cNvSpPr/>
      </xdr:nvSpPr>
      <xdr:spPr>
        <a:xfrm>
          <a:off x="5709557" y="242752"/>
          <a:ext cx="1912620" cy="2056674"/>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327297</xdr:colOff>
      <xdr:row>5</xdr:row>
      <xdr:rowOff>158932</xdr:rowOff>
    </xdr:from>
    <xdr:to>
      <xdr:col>3</xdr:col>
      <xdr:colOff>266337</xdr:colOff>
      <xdr:row>27</xdr:row>
      <xdr:rowOff>364</xdr:rowOff>
    </xdr:to>
    <xdr:sp macro="" textlink="">
      <xdr:nvSpPr>
        <xdr:cNvPr id="7" name="Rectangle: Rounded Corners 6">
          <a:extLst>
            <a:ext uri="{FF2B5EF4-FFF2-40B4-BE49-F238E27FC236}">
              <a16:creationId xmlns:a16="http://schemas.microsoft.com/office/drawing/2014/main" id="{54A09486-53CA-4945-9FA9-E46ECCFD67C9}"/>
            </a:ext>
          </a:extLst>
        </xdr:cNvPr>
        <xdr:cNvSpPr/>
      </xdr:nvSpPr>
      <xdr:spPr>
        <a:xfrm>
          <a:off x="327297" y="1066075"/>
          <a:ext cx="1767840" cy="3832860"/>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379549</xdr:colOff>
      <xdr:row>6</xdr:row>
      <xdr:rowOff>364</xdr:rowOff>
    </xdr:from>
    <xdr:to>
      <xdr:col>5</xdr:col>
      <xdr:colOff>304800</xdr:colOff>
      <xdr:row>12</xdr:row>
      <xdr:rowOff>158932</xdr:rowOff>
    </xdr:to>
    <xdr:sp macro="" textlink="">
      <xdr:nvSpPr>
        <xdr:cNvPr id="8" name="Rectangle: Rounded Corners 7">
          <a:extLst>
            <a:ext uri="{FF2B5EF4-FFF2-40B4-BE49-F238E27FC236}">
              <a16:creationId xmlns:a16="http://schemas.microsoft.com/office/drawing/2014/main" id="{A2888845-2E28-4A67-A079-C8176B45F77B}"/>
            </a:ext>
          </a:extLst>
        </xdr:cNvPr>
        <xdr:cNvSpPr/>
      </xdr:nvSpPr>
      <xdr:spPr>
        <a:xfrm>
          <a:off x="2208349" y="1088935"/>
          <a:ext cx="1144451" cy="1247140"/>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399140</xdr:colOff>
      <xdr:row>5</xdr:row>
      <xdr:rowOff>174897</xdr:rowOff>
    </xdr:from>
    <xdr:to>
      <xdr:col>7</xdr:col>
      <xdr:colOff>202109</xdr:colOff>
      <xdr:row>12</xdr:row>
      <xdr:rowOff>136797</xdr:rowOff>
    </xdr:to>
    <xdr:sp macro="" textlink="">
      <xdr:nvSpPr>
        <xdr:cNvPr id="10" name="Rectangle: Rounded Corners 9">
          <a:extLst>
            <a:ext uri="{FF2B5EF4-FFF2-40B4-BE49-F238E27FC236}">
              <a16:creationId xmlns:a16="http://schemas.microsoft.com/office/drawing/2014/main" id="{EDC67C02-688F-49B2-B294-A9B1E7D6E1C2}"/>
            </a:ext>
          </a:extLst>
        </xdr:cNvPr>
        <xdr:cNvSpPr/>
      </xdr:nvSpPr>
      <xdr:spPr>
        <a:xfrm>
          <a:off x="3447140" y="1082040"/>
          <a:ext cx="1022169" cy="1231900"/>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373380</xdr:colOff>
      <xdr:row>13</xdr:row>
      <xdr:rowOff>38099</xdr:rowOff>
    </xdr:from>
    <xdr:to>
      <xdr:col>9</xdr:col>
      <xdr:colOff>144780</xdr:colOff>
      <xdr:row>16</xdr:row>
      <xdr:rowOff>108856</xdr:rowOff>
    </xdr:to>
    <xdr:sp macro="" textlink="">
      <xdr:nvSpPr>
        <xdr:cNvPr id="12" name="Rectangle: Rounded Corners 11">
          <a:extLst>
            <a:ext uri="{FF2B5EF4-FFF2-40B4-BE49-F238E27FC236}">
              <a16:creationId xmlns:a16="http://schemas.microsoft.com/office/drawing/2014/main" id="{38F2EBDB-5FD1-4BEE-A497-55A404B30D57}"/>
            </a:ext>
          </a:extLst>
        </xdr:cNvPr>
        <xdr:cNvSpPr/>
      </xdr:nvSpPr>
      <xdr:spPr>
        <a:xfrm>
          <a:off x="2202180" y="2396670"/>
          <a:ext cx="3429000" cy="615043"/>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380638</xdr:colOff>
      <xdr:row>16</xdr:row>
      <xdr:rowOff>181428</xdr:rowOff>
    </xdr:from>
    <xdr:to>
      <xdr:col>9</xdr:col>
      <xdr:colOff>152038</xdr:colOff>
      <xdr:row>27</xdr:row>
      <xdr:rowOff>7983</xdr:rowOff>
    </xdr:to>
    <xdr:sp macro="" textlink="">
      <xdr:nvSpPr>
        <xdr:cNvPr id="23" name="Rectangle: Rounded Corners 22">
          <a:extLst>
            <a:ext uri="{FF2B5EF4-FFF2-40B4-BE49-F238E27FC236}">
              <a16:creationId xmlns:a16="http://schemas.microsoft.com/office/drawing/2014/main" id="{BCC14703-0E30-4A04-9EA7-4B0C048A2FBE}"/>
            </a:ext>
          </a:extLst>
        </xdr:cNvPr>
        <xdr:cNvSpPr/>
      </xdr:nvSpPr>
      <xdr:spPr>
        <a:xfrm>
          <a:off x="2209438" y="3084285"/>
          <a:ext cx="3429000" cy="1822269"/>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231142</xdr:colOff>
      <xdr:row>13</xdr:row>
      <xdr:rowOff>45719</xdr:rowOff>
    </xdr:from>
    <xdr:to>
      <xdr:col>15</xdr:col>
      <xdr:colOff>406402</xdr:colOff>
      <xdr:row>26</xdr:row>
      <xdr:rowOff>167639</xdr:rowOff>
    </xdr:to>
    <xdr:sp macro="" textlink="">
      <xdr:nvSpPr>
        <xdr:cNvPr id="24" name="Rectangle: Rounded Corners 23">
          <a:extLst>
            <a:ext uri="{FF2B5EF4-FFF2-40B4-BE49-F238E27FC236}">
              <a16:creationId xmlns:a16="http://schemas.microsoft.com/office/drawing/2014/main" id="{C757DE00-345A-4FE6-903B-B91417AD1C0F}"/>
            </a:ext>
          </a:extLst>
        </xdr:cNvPr>
        <xdr:cNvSpPr/>
      </xdr:nvSpPr>
      <xdr:spPr>
        <a:xfrm>
          <a:off x="5717542" y="2404290"/>
          <a:ext cx="3832860" cy="2480492"/>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406399</xdr:colOff>
      <xdr:row>3</xdr:row>
      <xdr:rowOff>116114</xdr:rowOff>
    </xdr:from>
    <xdr:to>
      <xdr:col>6</xdr:col>
      <xdr:colOff>7256</xdr:colOff>
      <xdr:row>4</xdr:row>
      <xdr:rowOff>166914</xdr:rowOff>
    </xdr:to>
    <xdr:sp macro="" textlink="">
      <xdr:nvSpPr>
        <xdr:cNvPr id="25" name="TextBox 24">
          <a:extLst>
            <a:ext uri="{FF2B5EF4-FFF2-40B4-BE49-F238E27FC236}">
              <a16:creationId xmlns:a16="http://schemas.microsoft.com/office/drawing/2014/main" id="{CC986843-2791-4E55-B563-F68EE641F46A}"/>
            </a:ext>
          </a:extLst>
        </xdr:cNvPr>
        <xdr:cNvSpPr txBox="1"/>
      </xdr:nvSpPr>
      <xdr:spPr>
        <a:xfrm>
          <a:off x="1015999" y="660400"/>
          <a:ext cx="2648857" cy="232228"/>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100" b="1"/>
            <a:t>Monthly</a:t>
          </a:r>
          <a:r>
            <a:rPr lang="en-IN" sz="1100" b="0"/>
            <a:t> </a:t>
          </a:r>
          <a:r>
            <a:rPr lang="en-IN" sz="1100" b="1"/>
            <a:t>Report</a:t>
          </a:r>
        </a:p>
      </xdr:txBody>
    </xdr:sp>
    <xdr:clientData/>
  </xdr:twoCellAnchor>
  <xdr:twoCellAnchor editAs="oneCell">
    <xdr:from>
      <xdr:col>0</xdr:col>
      <xdr:colOff>213360</xdr:colOff>
      <xdr:row>1</xdr:row>
      <xdr:rowOff>79827</xdr:rowOff>
    </xdr:from>
    <xdr:to>
      <xdr:col>1</xdr:col>
      <xdr:colOff>508000</xdr:colOff>
      <xdr:row>5</xdr:row>
      <xdr:rowOff>72570</xdr:rowOff>
    </xdr:to>
    <xdr:pic>
      <xdr:nvPicPr>
        <xdr:cNvPr id="27" name="Picture 26">
          <a:extLst>
            <a:ext uri="{FF2B5EF4-FFF2-40B4-BE49-F238E27FC236}">
              <a16:creationId xmlns:a16="http://schemas.microsoft.com/office/drawing/2014/main" id="{5BAD80BC-87A2-43FB-B906-AFFEAA4940E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3360" y="262707"/>
          <a:ext cx="904240" cy="724263"/>
        </a:xfrm>
        <a:prstGeom prst="rect">
          <a:avLst/>
        </a:prstGeom>
      </xdr:spPr>
    </xdr:pic>
    <xdr:clientData/>
  </xdr:twoCellAnchor>
  <xdr:twoCellAnchor editAs="absolute">
    <xdr:from>
      <xdr:col>1</xdr:col>
      <xdr:colOff>348344</xdr:colOff>
      <xdr:row>1</xdr:row>
      <xdr:rowOff>152401</xdr:rowOff>
    </xdr:from>
    <xdr:to>
      <xdr:col>6</xdr:col>
      <xdr:colOff>130630</xdr:colOff>
      <xdr:row>3</xdr:row>
      <xdr:rowOff>72571</xdr:rowOff>
    </xdr:to>
    <xdr:sp macro="" textlink="">
      <xdr:nvSpPr>
        <xdr:cNvPr id="29" name="TextBox 28">
          <a:extLst>
            <a:ext uri="{FF2B5EF4-FFF2-40B4-BE49-F238E27FC236}">
              <a16:creationId xmlns:a16="http://schemas.microsoft.com/office/drawing/2014/main" id="{E8628C38-8D9A-4AAE-A398-F0BEECC4CBE4}"/>
            </a:ext>
          </a:extLst>
        </xdr:cNvPr>
        <xdr:cNvSpPr txBox="1"/>
      </xdr:nvSpPr>
      <xdr:spPr>
        <a:xfrm>
          <a:off x="957944" y="333830"/>
          <a:ext cx="2830286" cy="28302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400" b="1"/>
            <a:t>Hospital Emergency  Room</a:t>
          </a:r>
          <a:r>
            <a:rPr lang="en-IN" sz="1400" b="1" baseline="0"/>
            <a:t> </a:t>
          </a:r>
          <a:r>
            <a:rPr lang="en-IN" sz="1400" b="1"/>
            <a:t>Dashboard</a:t>
          </a:r>
        </a:p>
      </xdr:txBody>
    </xdr:sp>
    <xdr:clientData/>
  </xdr:twoCellAnchor>
  <xdr:twoCellAnchor editAs="absolute">
    <xdr:from>
      <xdr:col>12</xdr:col>
      <xdr:colOff>346529</xdr:colOff>
      <xdr:row>1</xdr:row>
      <xdr:rowOff>61323</xdr:rowOff>
    </xdr:from>
    <xdr:to>
      <xdr:col>15</xdr:col>
      <xdr:colOff>430349</xdr:colOff>
      <xdr:row>12</xdr:row>
      <xdr:rowOff>122283</xdr:rowOff>
    </xdr:to>
    <xdr:sp macro="" textlink="">
      <xdr:nvSpPr>
        <xdr:cNvPr id="30" name="Rectangle: Rounded Corners 29">
          <a:extLst>
            <a:ext uri="{FF2B5EF4-FFF2-40B4-BE49-F238E27FC236}">
              <a16:creationId xmlns:a16="http://schemas.microsoft.com/office/drawing/2014/main" id="{DF2D6A55-1C1E-4F68-9423-A0E8F387B7F5}"/>
            </a:ext>
          </a:extLst>
        </xdr:cNvPr>
        <xdr:cNvSpPr/>
      </xdr:nvSpPr>
      <xdr:spPr>
        <a:xfrm>
          <a:off x="7661729" y="242752"/>
          <a:ext cx="1912620" cy="2056674"/>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435429</xdr:colOff>
      <xdr:row>7</xdr:row>
      <xdr:rowOff>123371</xdr:rowOff>
    </xdr:from>
    <xdr:to>
      <xdr:col>5</xdr:col>
      <xdr:colOff>181429</xdr:colOff>
      <xdr:row>10</xdr:row>
      <xdr:rowOff>65313</xdr:rowOff>
    </xdr:to>
    <xdr:sp macro="" textlink="'Pivot Report'!A5">
      <xdr:nvSpPr>
        <xdr:cNvPr id="31" name="TextBox 30">
          <a:extLst>
            <a:ext uri="{FF2B5EF4-FFF2-40B4-BE49-F238E27FC236}">
              <a16:creationId xmlns:a16="http://schemas.microsoft.com/office/drawing/2014/main" id="{09C71448-BD03-42A6-9F4B-3A66611CB8DE}"/>
            </a:ext>
          </a:extLst>
        </xdr:cNvPr>
        <xdr:cNvSpPr txBox="1"/>
      </xdr:nvSpPr>
      <xdr:spPr>
        <a:xfrm>
          <a:off x="2264229" y="1393371"/>
          <a:ext cx="965200" cy="4862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EA18BF87-EF46-4465-BCC2-3C795F52F112}" type="TxLink">
            <a:rPr lang="en-US" sz="2400" b="0" i="0" u="none" strike="noStrike">
              <a:solidFill>
                <a:srgbClr val="000000"/>
              </a:solidFill>
              <a:latin typeface="Calibri"/>
              <a:ea typeface="Calibri"/>
              <a:cs typeface="Calibri"/>
            </a:rPr>
            <a:pPr algn="ctr"/>
            <a:t>464</a:t>
          </a:fld>
          <a:endParaRPr lang="en-IN" sz="2400" b="0"/>
        </a:p>
      </xdr:txBody>
    </xdr:sp>
    <xdr:clientData/>
  </xdr:twoCellAnchor>
  <xdr:twoCellAnchor editAs="absolute">
    <xdr:from>
      <xdr:col>3</xdr:col>
      <xdr:colOff>391886</xdr:colOff>
      <xdr:row>9</xdr:row>
      <xdr:rowOff>79829</xdr:rowOff>
    </xdr:from>
    <xdr:to>
      <xdr:col>5</xdr:col>
      <xdr:colOff>297544</xdr:colOff>
      <xdr:row>11</xdr:row>
      <xdr:rowOff>137886</xdr:rowOff>
    </xdr:to>
    <xdr:sp macro="" textlink="">
      <xdr:nvSpPr>
        <xdr:cNvPr id="32" name="TextBox 31">
          <a:extLst>
            <a:ext uri="{FF2B5EF4-FFF2-40B4-BE49-F238E27FC236}">
              <a16:creationId xmlns:a16="http://schemas.microsoft.com/office/drawing/2014/main" id="{7498A3D6-2964-4F4D-9C7D-30B7807522EE}"/>
            </a:ext>
          </a:extLst>
        </xdr:cNvPr>
        <xdr:cNvSpPr txBox="1"/>
      </xdr:nvSpPr>
      <xdr:spPr>
        <a:xfrm>
          <a:off x="2220686" y="1712686"/>
          <a:ext cx="1124858" cy="42091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b="0"/>
            <a:t>No.</a:t>
          </a:r>
          <a:r>
            <a:rPr lang="en-IN" sz="1200" b="0" baseline="0"/>
            <a:t> Of Patients</a:t>
          </a:r>
          <a:endParaRPr lang="en-IN" sz="1200" b="0"/>
        </a:p>
      </xdr:txBody>
    </xdr:sp>
    <xdr:clientData/>
  </xdr:twoCellAnchor>
  <xdr:twoCellAnchor editAs="absolute">
    <xdr:from>
      <xdr:col>7</xdr:col>
      <xdr:colOff>326569</xdr:colOff>
      <xdr:row>5</xdr:row>
      <xdr:rowOff>174897</xdr:rowOff>
    </xdr:from>
    <xdr:to>
      <xdr:col>9</xdr:col>
      <xdr:colOff>129538</xdr:colOff>
      <xdr:row>12</xdr:row>
      <xdr:rowOff>136797</xdr:rowOff>
    </xdr:to>
    <xdr:sp macro="" textlink="">
      <xdr:nvSpPr>
        <xdr:cNvPr id="35" name="Rectangle: Rounded Corners 34">
          <a:extLst>
            <a:ext uri="{FF2B5EF4-FFF2-40B4-BE49-F238E27FC236}">
              <a16:creationId xmlns:a16="http://schemas.microsoft.com/office/drawing/2014/main" id="{69895A5C-1A25-44E3-A216-04149F9B50EE}"/>
            </a:ext>
          </a:extLst>
        </xdr:cNvPr>
        <xdr:cNvSpPr/>
      </xdr:nvSpPr>
      <xdr:spPr>
        <a:xfrm>
          <a:off x="4593769" y="1082040"/>
          <a:ext cx="1022169" cy="1231900"/>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449943</xdr:colOff>
      <xdr:row>7</xdr:row>
      <xdr:rowOff>108856</xdr:rowOff>
    </xdr:from>
    <xdr:to>
      <xdr:col>7</xdr:col>
      <xdr:colOff>152400</xdr:colOff>
      <xdr:row>9</xdr:row>
      <xdr:rowOff>58056</xdr:rowOff>
    </xdr:to>
    <xdr:sp macro="" textlink="'Pivot Report'!A10">
      <xdr:nvSpPr>
        <xdr:cNvPr id="36" name="TextBox 35">
          <a:extLst>
            <a:ext uri="{FF2B5EF4-FFF2-40B4-BE49-F238E27FC236}">
              <a16:creationId xmlns:a16="http://schemas.microsoft.com/office/drawing/2014/main" id="{5C13998B-5CA0-49D6-8F04-8F1B66258660}"/>
            </a:ext>
          </a:extLst>
        </xdr:cNvPr>
        <xdr:cNvSpPr txBox="1"/>
      </xdr:nvSpPr>
      <xdr:spPr>
        <a:xfrm>
          <a:off x="3497943" y="1378856"/>
          <a:ext cx="921657" cy="31205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A659A7B6-EDF1-48CE-9B08-249BCDD2D617}" type="TxLink">
            <a:rPr lang="en-US" sz="2400" b="0" i="0" u="none" strike="noStrike">
              <a:solidFill>
                <a:srgbClr val="000000"/>
              </a:solidFill>
              <a:latin typeface="Calibri"/>
              <a:ea typeface="Calibri"/>
              <a:cs typeface="Calibri"/>
            </a:rPr>
            <a:pPr algn="ctr"/>
            <a:t>34.72</a:t>
          </a:fld>
          <a:endParaRPr lang="en-IN" sz="2400" b="0"/>
        </a:p>
      </xdr:txBody>
    </xdr:sp>
    <xdr:clientData/>
  </xdr:twoCellAnchor>
  <xdr:twoCellAnchor editAs="absolute">
    <xdr:from>
      <xdr:col>7</xdr:col>
      <xdr:colOff>312057</xdr:colOff>
      <xdr:row>7</xdr:row>
      <xdr:rowOff>137885</xdr:rowOff>
    </xdr:from>
    <xdr:to>
      <xdr:col>9</xdr:col>
      <xdr:colOff>94342</xdr:colOff>
      <xdr:row>10</xdr:row>
      <xdr:rowOff>14513</xdr:rowOff>
    </xdr:to>
    <xdr:sp macro="" textlink="'Pivot Report'!A15">
      <xdr:nvSpPr>
        <xdr:cNvPr id="37" name="TextBox 36">
          <a:extLst>
            <a:ext uri="{FF2B5EF4-FFF2-40B4-BE49-F238E27FC236}">
              <a16:creationId xmlns:a16="http://schemas.microsoft.com/office/drawing/2014/main" id="{C5EE7F8A-0BD4-4BB8-99DE-40685FE684A6}"/>
            </a:ext>
          </a:extLst>
        </xdr:cNvPr>
        <xdr:cNvSpPr txBox="1"/>
      </xdr:nvSpPr>
      <xdr:spPr>
        <a:xfrm>
          <a:off x="4579257" y="1407885"/>
          <a:ext cx="1001485" cy="42091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CE24FA61-5CA6-4369-BAFB-2E05C653E901}" type="TxLink">
            <a:rPr lang="en-US" sz="2400" b="0" i="0" u="none" strike="noStrike">
              <a:solidFill>
                <a:srgbClr val="000000"/>
              </a:solidFill>
              <a:latin typeface="Calibri"/>
              <a:ea typeface="Calibri"/>
              <a:cs typeface="Calibri"/>
            </a:rPr>
            <a:pPr algn="ctr"/>
            <a:t>4.99</a:t>
          </a:fld>
          <a:endParaRPr lang="en-IN" sz="2400" b="0"/>
        </a:p>
      </xdr:txBody>
    </xdr:sp>
    <xdr:clientData/>
  </xdr:twoCellAnchor>
  <xdr:twoCellAnchor editAs="absolute">
    <xdr:from>
      <xdr:col>5</xdr:col>
      <xdr:colOff>486229</xdr:colOff>
      <xdr:row>9</xdr:row>
      <xdr:rowOff>50800</xdr:rowOff>
    </xdr:from>
    <xdr:to>
      <xdr:col>7</xdr:col>
      <xdr:colOff>152400</xdr:colOff>
      <xdr:row>12</xdr:row>
      <xdr:rowOff>43543</xdr:rowOff>
    </xdr:to>
    <xdr:sp macro="" textlink="">
      <xdr:nvSpPr>
        <xdr:cNvPr id="38" name="TextBox 37">
          <a:extLst>
            <a:ext uri="{FF2B5EF4-FFF2-40B4-BE49-F238E27FC236}">
              <a16:creationId xmlns:a16="http://schemas.microsoft.com/office/drawing/2014/main" id="{5B1A137A-6439-4F67-A76D-191ABB33D94E}"/>
            </a:ext>
          </a:extLst>
        </xdr:cNvPr>
        <xdr:cNvSpPr txBox="1"/>
      </xdr:nvSpPr>
      <xdr:spPr>
        <a:xfrm>
          <a:off x="3534229" y="1683657"/>
          <a:ext cx="885371" cy="5370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b="0"/>
            <a:t>Avg</a:t>
          </a:r>
          <a:r>
            <a:rPr lang="en-IN" sz="1200" b="0" baseline="0"/>
            <a:t> Wait Time</a:t>
          </a:r>
          <a:endParaRPr lang="en-IN" sz="1200" b="0"/>
        </a:p>
      </xdr:txBody>
    </xdr:sp>
    <xdr:clientData/>
  </xdr:twoCellAnchor>
  <xdr:twoCellAnchor editAs="absolute">
    <xdr:from>
      <xdr:col>7</xdr:col>
      <xdr:colOff>399145</xdr:colOff>
      <xdr:row>9</xdr:row>
      <xdr:rowOff>79829</xdr:rowOff>
    </xdr:from>
    <xdr:to>
      <xdr:col>9</xdr:col>
      <xdr:colOff>36286</xdr:colOff>
      <xdr:row>12</xdr:row>
      <xdr:rowOff>101601</xdr:rowOff>
    </xdr:to>
    <xdr:sp macro="" textlink="">
      <xdr:nvSpPr>
        <xdr:cNvPr id="39" name="TextBox 38">
          <a:extLst>
            <a:ext uri="{FF2B5EF4-FFF2-40B4-BE49-F238E27FC236}">
              <a16:creationId xmlns:a16="http://schemas.microsoft.com/office/drawing/2014/main" id="{7BB78CC9-AB48-45C9-BA4A-ABF85C6C637A}"/>
            </a:ext>
          </a:extLst>
        </xdr:cNvPr>
        <xdr:cNvSpPr txBox="1"/>
      </xdr:nvSpPr>
      <xdr:spPr>
        <a:xfrm>
          <a:off x="4666345" y="1712686"/>
          <a:ext cx="856341" cy="5660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b="0"/>
            <a:t>Avg Patient Satisfaction</a:t>
          </a:r>
        </a:p>
        <a:p>
          <a:pPr algn="ctr"/>
          <a:r>
            <a:rPr lang="en-IN" sz="1200" b="0"/>
            <a:t>Score</a:t>
          </a:r>
        </a:p>
      </xdr:txBody>
    </xdr:sp>
    <xdr:clientData/>
  </xdr:twoCellAnchor>
  <xdr:twoCellAnchor editAs="oneCell">
    <xdr:from>
      <xdr:col>4</xdr:col>
      <xdr:colOff>522516</xdr:colOff>
      <xdr:row>5</xdr:row>
      <xdr:rowOff>130630</xdr:rowOff>
    </xdr:from>
    <xdr:to>
      <xdr:col>5</xdr:col>
      <xdr:colOff>312058</xdr:colOff>
      <xdr:row>7</xdr:row>
      <xdr:rowOff>166915</xdr:rowOff>
    </xdr:to>
    <xdr:pic>
      <xdr:nvPicPr>
        <xdr:cNvPr id="43" name="Graphic 42" descr="User">
          <a:extLst>
            <a:ext uri="{FF2B5EF4-FFF2-40B4-BE49-F238E27FC236}">
              <a16:creationId xmlns:a16="http://schemas.microsoft.com/office/drawing/2014/main" id="{D6DF8D1F-17F2-4BC6-825C-E5741AFA0A3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960916" y="1037773"/>
          <a:ext cx="399142" cy="399142"/>
        </a:xfrm>
        <a:prstGeom prst="rect">
          <a:avLst/>
        </a:prstGeom>
      </xdr:spPr>
    </xdr:pic>
    <xdr:clientData/>
  </xdr:twoCellAnchor>
  <xdr:twoCellAnchor editAs="oneCell">
    <xdr:from>
      <xdr:col>6</xdr:col>
      <xdr:colOff>493485</xdr:colOff>
      <xdr:row>6</xdr:row>
      <xdr:rowOff>0</xdr:rowOff>
    </xdr:from>
    <xdr:to>
      <xdr:col>7</xdr:col>
      <xdr:colOff>217714</xdr:colOff>
      <xdr:row>7</xdr:row>
      <xdr:rowOff>152400</xdr:rowOff>
    </xdr:to>
    <xdr:pic>
      <xdr:nvPicPr>
        <xdr:cNvPr id="45" name="Graphic 44" descr="Hourglass">
          <a:extLst>
            <a:ext uri="{FF2B5EF4-FFF2-40B4-BE49-F238E27FC236}">
              <a16:creationId xmlns:a16="http://schemas.microsoft.com/office/drawing/2014/main" id="{A14AFA12-5563-44FF-8F0A-3D41FC6BC6F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4151085" y="1088571"/>
          <a:ext cx="333829" cy="333829"/>
        </a:xfrm>
        <a:prstGeom prst="rect">
          <a:avLst/>
        </a:prstGeom>
      </xdr:spPr>
    </xdr:pic>
    <xdr:clientData/>
  </xdr:twoCellAnchor>
  <xdr:twoCellAnchor editAs="oneCell">
    <xdr:from>
      <xdr:col>8</xdr:col>
      <xdr:colOff>399145</xdr:colOff>
      <xdr:row>6</xdr:row>
      <xdr:rowOff>14516</xdr:rowOff>
    </xdr:from>
    <xdr:to>
      <xdr:col>9</xdr:col>
      <xdr:colOff>108858</xdr:colOff>
      <xdr:row>7</xdr:row>
      <xdr:rowOff>152400</xdr:rowOff>
    </xdr:to>
    <xdr:pic>
      <xdr:nvPicPr>
        <xdr:cNvPr id="47" name="Graphic 46" descr="Customer review RTL">
          <a:extLst>
            <a:ext uri="{FF2B5EF4-FFF2-40B4-BE49-F238E27FC236}">
              <a16:creationId xmlns:a16="http://schemas.microsoft.com/office/drawing/2014/main" id="{EDD7A91E-F68E-474F-B174-64CD089EF5B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5275945" y="1103087"/>
          <a:ext cx="319313" cy="319313"/>
        </a:xfrm>
        <a:prstGeom prst="rect">
          <a:avLst/>
        </a:prstGeom>
      </xdr:spPr>
    </xdr:pic>
    <xdr:clientData/>
  </xdr:twoCellAnchor>
  <xdr:twoCellAnchor editAs="oneCell">
    <xdr:from>
      <xdr:col>0</xdr:col>
      <xdr:colOff>566057</xdr:colOff>
      <xdr:row>7</xdr:row>
      <xdr:rowOff>72569</xdr:rowOff>
    </xdr:from>
    <xdr:to>
      <xdr:col>2</xdr:col>
      <xdr:colOff>544286</xdr:colOff>
      <xdr:row>26</xdr:row>
      <xdr:rowOff>152399</xdr:rowOff>
    </xdr:to>
    <mc:AlternateContent xmlns:mc="http://schemas.openxmlformats.org/markup-compatibility/2006" xmlns:a14="http://schemas.microsoft.com/office/drawing/2010/main">
      <mc:Choice Requires="a14">
        <xdr:graphicFrame macro="">
          <xdr:nvGraphicFramePr>
            <xdr:cNvPr id="49" name="Column1 (Month)">
              <a:extLst>
                <a:ext uri="{FF2B5EF4-FFF2-40B4-BE49-F238E27FC236}">
                  <a16:creationId xmlns:a16="http://schemas.microsoft.com/office/drawing/2014/main" id="{25B7FD04-CCCD-4ADC-80C2-81E3CFA27345}"/>
                </a:ext>
              </a:extLst>
            </xdr:cNvPr>
            <xdr:cNvGraphicFramePr/>
          </xdr:nvGraphicFramePr>
          <xdr:xfrm>
            <a:off x="0" y="0"/>
            <a:ext cx="0" cy="0"/>
          </xdr:xfrm>
          <a:graphic>
            <a:graphicData uri="http://schemas.microsoft.com/office/drawing/2010/slicer">
              <sle:slicer xmlns:sle="http://schemas.microsoft.com/office/drawing/2010/slicer" name="Column1 (Month)"/>
            </a:graphicData>
          </a:graphic>
        </xdr:graphicFrame>
      </mc:Choice>
      <mc:Fallback xmlns="">
        <xdr:sp macro="" textlink="">
          <xdr:nvSpPr>
            <xdr:cNvPr id="0" name=""/>
            <xdr:cNvSpPr>
              <a:spLocks noTextEdit="1"/>
            </xdr:cNvSpPr>
          </xdr:nvSpPr>
          <xdr:spPr>
            <a:xfrm>
              <a:off x="566057" y="1342569"/>
              <a:ext cx="1197429" cy="35269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377372</xdr:colOff>
      <xdr:row>10</xdr:row>
      <xdr:rowOff>152400</xdr:rowOff>
    </xdr:from>
    <xdr:to>
      <xdr:col>5</xdr:col>
      <xdr:colOff>283028</xdr:colOff>
      <xdr:row>12</xdr:row>
      <xdr:rowOff>65314</xdr:rowOff>
    </xdr:to>
    <xdr:graphicFrame macro="">
      <xdr:nvGraphicFramePr>
        <xdr:cNvPr id="50" name="Chart 49">
          <a:hlinkClick xmlns:r="http://schemas.openxmlformats.org/officeDocument/2006/relationships" r:id="rId8"/>
          <a:extLst>
            <a:ext uri="{FF2B5EF4-FFF2-40B4-BE49-F238E27FC236}">
              <a16:creationId xmlns:a16="http://schemas.microsoft.com/office/drawing/2014/main" id="{B0250B16-E367-4A28-89B5-88524DD261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420913</xdr:colOff>
      <xdr:row>11</xdr:row>
      <xdr:rowOff>50801</xdr:rowOff>
    </xdr:from>
    <xdr:to>
      <xdr:col>7</xdr:col>
      <xdr:colOff>137886</xdr:colOff>
      <xdr:row>12</xdr:row>
      <xdr:rowOff>72572</xdr:rowOff>
    </xdr:to>
    <xdr:graphicFrame macro="">
      <xdr:nvGraphicFramePr>
        <xdr:cNvPr id="53" name="Chart 52">
          <a:hlinkClick xmlns:r="http://schemas.openxmlformats.org/officeDocument/2006/relationships" r:id="rId10"/>
          <a:extLst>
            <a:ext uri="{FF2B5EF4-FFF2-40B4-BE49-F238E27FC236}">
              <a16:creationId xmlns:a16="http://schemas.microsoft.com/office/drawing/2014/main" id="{992381F2-158A-4BBF-A337-D70DF75676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500743</xdr:colOff>
      <xdr:row>17</xdr:row>
      <xdr:rowOff>94343</xdr:rowOff>
    </xdr:from>
    <xdr:to>
      <xdr:col>8</xdr:col>
      <xdr:colOff>602343</xdr:colOff>
      <xdr:row>26</xdr:row>
      <xdr:rowOff>145143</xdr:rowOff>
    </xdr:to>
    <xdr:graphicFrame macro="">
      <xdr:nvGraphicFramePr>
        <xdr:cNvPr id="64" name="Chart 63">
          <a:extLst>
            <a:ext uri="{FF2B5EF4-FFF2-40B4-BE49-F238E27FC236}">
              <a16:creationId xmlns:a16="http://schemas.microsoft.com/office/drawing/2014/main" id="{82EE5974-76C8-4F37-AB70-6F3B7DC9D0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oneCellAnchor>
    <xdr:from>
      <xdr:col>5</xdr:col>
      <xdr:colOff>94343</xdr:colOff>
      <xdr:row>25</xdr:row>
      <xdr:rowOff>72572</xdr:rowOff>
    </xdr:from>
    <xdr:ext cx="1349828" cy="232230"/>
    <xdr:sp macro="" textlink="">
      <xdr:nvSpPr>
        <xdr:cNvPr id="65" name="TextBox 64">
          <a:extLst>
            <a:ext uri="{FF2B5EF4-FFF2-40B4-BE49-F238E27FC236}">
              <a16:creationId xmlns:a16="http://schemas.microsoft.com/office/drawing/2014/main" id="{A77DAE16-14AD-423D-A682-030CFEA77BA2}"/>
            </a:ext>
          </a:extLst>
        </xdr:cNvPr>
        <xdr:cNvSpPr txBox="1"/>
      </xdr:nvSpPr>
      <xdr:spPr>
        <a:xfrm>
          <a:off x="3142343" y="4608286"/>
          <a:ext cx="1349828" cy="2322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800"/>
            <a:t>No of Patient by Age Group</a:t>
          </a:r>
        </a:p>
      </xdr:txBody>
    </xdr:sp>
    <xdr:clientData/>
  </xdr:oneCellAnchor>
  <xdr:twoCellAnchor>
    <xdr:from>
      <xdr:col>9</xdr:col>
      <xdr:colOff>391886</xdr:colOff>
      <xdr:row>1</xdr:row>
      <xdr:rowOff>145142</xdr:rowOff>
    </xdr:from>
    <xdr:to>
      <xdr:col>12</xdr:col>
      <xdr:colOff>182336</xdr:colOff>
      <xdr:row>12</xdr:row>
      <xdr:rowOff>2040</xdr:rowOff>
    </xdr:to>
    <xdr:graphicFrame macro="">
      <xdr:nvGraphicFramePr>
        <xdr:cNvPr id="66" name="Chart 65">
          <a:extLst>
            <a:ext uri="{FF2B5EF4-FFF2-40B4-BE49-F238E27FC236}">
              <a16:creationId xmlns:a16="http://schemas.microsoft.com/office/drawing/2014/main" id="{B4506DDD-4C61-4EF2-8A7D-A3DEF9C50E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333831</xdr:colOff>
      <xdr:row>1</xdr:row>
      <xdr:rowOff>101599</xdr:rowOff>
    </xdr:from>
    <xdr:to>
      <xdr:col>15</xdr:col>
      <xdr:colOff>522517</xdr:colOff>
      <xdr:row>14</xdr:row>
      <xdr:rowOff>50800</xdr:rowOff>
    </xdr:to>
    <xdr:graphicFrame macro="">
      <xdr:nvGraphicFramePr>
        <xdr:cNvPr id="67" name="Chart 66">
          <a:extLst>
            <a:ext uri="{FF2B5EF4-FFF2-40B4-BE49-F238E27FC236}">
              <a16:creationId xmlns:a16="http://schemas.microsoft.com/office/drawing/2014/main" id="{40D700FB-7AE9-4D9B-9DBD-585C36B24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348343</xdr:colOff>
      <xdr:row>13</xdr:row>
      <xdr:rowOff>79829</xdr:rowOff>
    </xdr:from>
    <xdr:to>
      <xdr:col>15</xdr:col>
      <xdr:colOff>246742</xdr:colOff>
      <xdr:row>24</xdr:row>
      <xdr:rowOff>159657</xdr:rowOff>
    </xdr:to>
    <xdr:graphicFrame macro="">
      <xdr:nvGraphicFramePr>
        <xdr:cNvPr id="68" name="Chart 67">
          <a:extLst>
            <a:ext uri="{FF2B5EF4-FFF2-40B4-BE49-F238E27FC236}">
              <a16:creationId xmlns:a16="http://schemas.microsoft.com/office/drawing/2014/main" id="{AB588F3B-5C16-489C-87C0-30B91EE90C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9</xdr:col>
      <xdr:colOff>478971</xdr:colOff>
      <xdr:row>11</xdr:row>
      <xdr:rowOff>58058</xdr:rowOff>
    </xdr:from>
    <xdr:to>
      <xdr:col>12</xdr:col>
      <xdr:colOff>116114</xdr:colOff>
      <xdr:row>12</xdr:row>
      <xdr:rowOff>65314</xdr:rowOff>
    </xdr:to>
    <xdr:sp macro="" textlink="">
      <xdr:nvSpPr>
        <xdr:cNvPr id="69" name="TextBox 68">
          <a:extLst>
            <a:ext uri="{FF2B5EF4-FFF2-40B4-BE49-F238E27FC236}">
              <a16:creationId xmlns:a16="http://schemas.microsoft.com/office/drawing/2014/main" id="{E0FC8BD6-1CB3-47D6-8B88-2443D5F04271}"/>
            </a:ext>
          </a:extLst>
        </xdr:cNvPr>
        <xdr:cNvSpPr txBox="1"/>
      </xdr:nvSpPr>
      <xdr:spPr>
        <a:xfrm>
          <a:off x="5965371" y="2053772"/>
          <a:ext cx="1465943" cy="1886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b="0"/>
            <a:t>Patient Attend Status</a:t>
          </a:r>
        </a:p>
      </xdr:txBody>
    </xdr:sp>
    <xdr:clientData/>
  </xdr:twoCellAnchor>
  <xdr:twoCellAnchor editAs="absolute">
    <xdr:from>
      <xdr:col>12</xdr:col>
      <xdr:colOff>602343</xdr:colOff>
      <xdr:row>11</xdr:row>
      <xdr:rowOff>21771</xdr:rowOff>
    </xdr:from>
    <xdr:to>
      <xdr:col>15</xdr:col>
      <xdr:colOff>137886</xdr:colOff>
      <xdr:row>12</xdr:row>
      <xdr:rowOff>72571</xdr:rowOff>
    </xdr:to>
    <xdr:sp macro="" textlink="">
      <xdr:nvSpPr>
        <xdr:cNvPr id="70" name="TextBox 69">
          <a:extLst>
            <a:ext uri="{FF2B5EF4-FFF2-40B4-BE49-F238E27FC236}">
              <a16:creationId xmlns:a16="http://schemas.microsoft.com/office/drawing/2014/main" id="{3ED7A0D9-630D-4CD4-B447-C4AEF270D845}"/>
            </a:ext>
          </a:extLst>
        </xdr:cNvPr>
        <xdr:cNvSpPr txBox="1"/>
      </xdr:nvSpPr>
      <xdr:spPr>
        <a:xfrm>
          <a:off x="7917543" y="2017485"/>
          <a:ext cx="1364343" cy="2322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b="0" baseline="0"/>
            <a:t>Gender Wise Analysis</a:t>
          </a:r>
          <a:endParaRPr lang="en-IN" sz="1200" b="0"/>
        </a:p>
      </xdr:txBody>
    </xdr:sp>
    <xdr:clientData/>
  </xdr:twoCellAnchor>
  <xdr:twoCellAnchor editAs="absolute">
    <xdr:from>
      <xdr:col>10</xdr:col>
      <xdr:colOff>297544</xdr:colOff>
      <xdr:row>25</xdr:row>
      <xdr:rowOff>14514</xdr:rowOff>
    </xdr:from>
    <xdr:to>
      <xdr:col>14</xdr:col>
      <xdr:colOff>486228</xdr:colOff>
      <xdr:row>26</xdr:row>
      <xdr:rowOff>123371</xdr:rowOff>
    </xdr:to>
    <xdr:sp macro="" textlink="">
      <xdr:nvSpPr>
        <xdr:cNvPr id="71" name="TextBox 70">
          <a:extLst>
            <a:ext uri="{FF2B5EF4-FFF2-40B4-BE49-F238E27FC236}">
              <a16:creationId xmlns:a16="http://schemas.microsoft.com/office/drawing/2014/main" id="{A0263E13-94C5-49AC-8513-6B34B2766561}"/>
            </a:ext>
          </a:extLst>
        </xdr:cNvPr>
        <xdr:cNvSpPr txBox="1"/>
      </xdr:nvSpPr>
      <xdr:spPr>
        <a:xfrm>
          <a:off x="6393544" y="4550228"/>
          <a:ext cx="2627084" cy="290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b="0"/>
            <a:t>No.</a:t>
          </a:r>
          <a:r>
            <a:rPr lang="en-IN" sz="1200" b="0" baseline="0"/>
            <a:t> Of Patients By Department Referal</a:t>
          </a:r>
          <a:endParaRPr lang="en-IN" sz="1200" b="0"/>
        </a:p>
      </xdr:txBody>
    </xdr:sp>
    <xdr:clientData/>
  </xdr:twoCellAnchor>
  <xdr:twoCellAnchor editAs="absolute">
    <xdr:from>
      <xdr:col>6</xdr:col>
      <xdr:colOff>442686</xdr:colOff>
      <xdr:row>1</xdr:row>
      <xdr:rowOff>101600</xdr:rowOff>
    </xdr:from>
    <xdr:to>
      <xdr:col>9</xdr:col>
      <xdr:colOff>50800</xdr:colOff>
      <xdr:row>5</xdr:row>
      <xdr:rowOff>65314</xdr:rowOff>
    </xdr:to>
    <mc:AlternateContent xmlns:mc="http://schemas.openxmlformats.org/markup-compatibility/2006" xmlns:a14="http://schemas.microsoft.com/office/drawing/2010/main">
      <mc:Choice Requires="a14">
        <xdr:graphicFrame macro="">
          <xdr:nvGraphicFramePr>
            <xdr:cNvPr id="72" name="Column1 (Year)">
              <a:extLst>
                <a:ext uri="{FF2B5EF4-FFF2-40B4-BE49-F238E27FC236}">
                  <a16:creationId xmlns:a16="http://schemas.microsoft.com/office/drawing/2014/main" id="{905B47A6-71ED-47A8-8EA5-06A00547B592}"/>
                </a:ext>
              </a:extLst>
            </xdr:cNvPr>
            <xdr:cNvGraphicFramePr/>
          </xdr:nvGraphicFramePr>
          <xdr:xfrm>
            <a:off x="0" y="0"/>
            <a:ext cx="0" cy="0"/>
          </xdr:xfrm>
          <a:graphic>
            <a:graphicData uri="http://schemas.microsoft.com/office/drawing/2010/slicer">
              <sle:slicer xmlns:sle="http://schemas.microsoft.com/office/drawing/2010/slicer" name="Column1 (Year)"/>
            </a:graphicData>
          </a:graphic>
        </xdr:graphicFrame>
      </mc:Choice>
      <mc:Fallback xmlns="">
        <xdr:sp macro="" textlink="">
          <xdr:nvSpPr>
            <xdr:cNvPr id="0" name=""/>
            <xdr:cNvSpPr>
              <a:spLocks noTextEdit="1"/>
            </xdr:cNvSpPr>
          </xdr:nvSpPr>
          <xdr:spPr>
            <a:xfrm>
              <a:off x="4100286" y="283029"/>
              <a:ext cx="1436914" cy="6894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3</xdr:col>
          <xdr:colOff>403860</xdr:colOff>
          <xdr:row>13</xdr:row>
          <xdr:rowOff>76200</xdr:rowOff>
        </xdr:from>
        <xdr:to>
          <xdr:col>9</xdr:col>
          <xdr:colOff>121920</xdr:colOff>
          <xdr:row>16</xdr:row>
          <xdr:rowOff>83820</xdr:rowOff>
        </xdr:to>
        <xdr:pic>
          <xdr:nvPicPr>
            <xdr:cNvPr id="41" name="Picture 40">
              <a:extLst>
                <a:ext uri="{FF2B5EF4-FFF2-40B4-BE49-F238E27FC236}">
                  <a16:creationId xmlns:a16="http://schemas.microsoft.com/office/drawing/2014/main" id="{2D801782-8FE9-4C30-9ACB-2C1BED73F3E7}"/>
                </a:ext>
              </a:extLst>
            </xdr:cNvPr>
            <xdr:cNvPicPr>
              <a:picLocks noChangeAspect="1" noChangeArrowheads="1"/>
              <a:extLst>
                <a:ext uri="{84589F7E-364E-4C9E-8A38-B11213B215E9}">
                  <a14:cameraTool cellRange="'Pivot Report'!$A$55:$D$57" spid="_x0000_s2077"/>
                </a:ext>
              </a:extLst>
            </xdr:cNvPicPr>
          </xdr:nvPicPr>
          <xdr:blipFill rotWithShape="1">
            <a:blip xmlns:r="http://schemas.openxmlformats.org/officeDocument/2006/relationships" r:embed="rId16"/>
            <a:srcRect l="123" t="-5185" r="123" b="-5185"/>
            <a:stretch>
              <a:fillRect/>
            </a:stretch>
          </xdr:blipFill>
          <xdr:spPr bwMode="auto">
            <a:xfrm>
              <a:off x="2232660" y="2453640"/>
              <a:ext cx="3375660" cy="55626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xdr:col>
      <xdr:colOff>144780</xdr:colOff>
      <xdr:row>0</xdr:row>
      <xdr:rowOff>45720</xdr:rowOff>
    </xdr:from>
    <xdr:to>
      <xdr:col>13</xdr:col>
      <xdr:colOff>137160</xdr:colOff>
      <xdr:row>27</xdr:row>
      <xdr:rowOff>175260</xdr:rowOff>
    </xdr:to>
    <xdr:graphicFrame macro="">
      <xdr:nvGraphicFramePr>
        <xdr:cNvPr id="2" name="Chart 1">
          <a:extLst>
            <a:ext uri="{FF2B5EF4-FFF2-40B4-BE49-F238E27FC236}">
              <a16:creationId xmlns:a16="http://schemas.microsoft.com/office/drawing/2014/main" id="{AC8487E5-A66A-43F5-875A-4B406B49BC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579120</xdr:colOff>
      <xdr:row>0</xdr:row>
      <xdr:rowOff>114300</xdr:rowOff>
    </xdr:from>
    <xdr:to>
      <xdr:col>13</xdr:col>
      <xdr:colOff>7620</xdr:colOff>
      <xdr:row>3</xdr:row>
      <xdr:rowOff>137160</xdr:rowOff>
    </xdr:to>
    <xdr:pic>
      <xdr:nvPicPr>
        <xdr:cNvPr id="4" name="Graphic 3" descr="Home">
          <a:hlinkClick xmlns:r="http://schemas.openxmlformats.org/officeDocument/2006/relationships" r:id="rId2"/>
          <a:extLst>
            <a:ext uri="{FF2B5EF4-FFF2-40B4-BE49-F238E27FC236}">
              <a16:creationId xmlns:a16="http://schemas.microsoft.com/office/drawing/2014/main" id="{679D6C93-5C28-4FA4-BA5E-DC227ACA12D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284720" y="114300"/>
          <a:ext cx="647700" cy="5715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114300</xdr:rowOff>
    </xdr:from>
    <xdr:to>
      <xdr:col>13</xdr:col>
      <xdr:colOff>510540</xdr:colOff>
      <xdr:row>27</xdr:row>
      <xdr:rowOff>22860</xdr:rowOff>
    </xdr:to>
    <xdr:graphicFrame macro="">
      <xdr:nvGraphicFramePr>
        <xdr:cNvPr id="2" name="Chart 1">
          <a:extLst>
            <a:ext uri="{FF2B5EF4-FFF2-40B4-BE49-F238E27FC236}">
              <a16:creationId xmlns:a16="http://schemas.microsoft.com/office/drawing/2014/main" id="{7424360D-8D9C-45DF-B507-7D4B721E8D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0.9036</cdr:x>
      <cdr:y>0.00327</cdr:y>
    </cdr:from>
    <cdr:to>
      <cdr:x>0.97955</cdr:x>
      <cdr:y>0.13072</cdr:y>
    </cdr:to>
    <cdr:pic>
      <cdr:nvPicPr>
        <cdr:cNvPr id="3" name="Graphic 2"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7480503E-5BDF-4556-8D3C-DA26D9A6E2A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7071360" y="15240"/>
          <a:ext cx="594360" cy="59436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2</xdr:col>
      <xdr:colOff>290512</xdr:colOff>
      <xdr:row>54</xdr:row>
      <xdr:rowOff>171450</xdr:rowOff>
    </xdr:from>
    <xdr:to>
      <xdr:col>3</xdr:col>
      <xdr:colOff>985836</xdr:colOff>
      <xdr:row>56</xdr:row>
      <xdr:rowOff>119063</xdr:rowOff>
    </xdr:to>
    <xdr:graphicFrame macro="">
      <xdr:nvGraphicFramePr>
        <xdr:cNvPr id="5" name="Chart 4">
          <a:extLst>
            <a:ext uri="{FF2B5EF4-FFF2-40B4-BE49-F238E27FC236}">
              <a16:creationId xmlns:a16="http://schemas.microsoft.com/office/drawing/2014/main" id="{0825947B-BA7B-4D3D-A531-F37A175459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14" refreshedDate="45746.656101157409" createdVersion="5" refreshedVersion="6" minRefreshableVersion="3" recordCount="0" supportSubquery="1" supportAdvancedDrill="1" xr:uid="{6CD7602C-2AC8-451B-AD52-2853E136D84C}">
  <cacheSource type="external" connectionId="3"/>
  <cacheFields count="4">
    <cacheField name="[Calender_Table].[Column1 (Day)].[Column1 (Day)]" caption="Column1 (Day)" numFmtId="0" hierarchy="2" level="1">
      <sharedItems count="31">
        <s v="1-Jul"/>
        <s v="2-Jul"/>
        <s v="3-Jul"/>
        <s v="4-Jul"/>
        <s v="5-Jul"/>
        <s v="6-Jul"/>
        <s v="7-Jul"/>
        <s v="8-Jul"/>
        <s v="9-Jul"/>
        <s v="10-Jul"/>
        <s v="11-Jul"/>
        <s v="12-Jul"/>
        <s v="13-Jul"/>
        <s v="14-Jul"/>
        <s v="15-Jul"/>
        <s v="16-Jul"/>
        <s v="17-Jul"/>
        <s v="18-Jul"/>
        <s v="19-Jul"/>
        <s v="20-Jul"/>
        <s v="21-Jul"/>
        <s v="22-Jul"/>
        <s v="23-Jul"/>
        <s v="24-Jul"/>
        <s v="25-Jul"/>
        <s v="26-Jul"/>
        <s v="27-Jul"/>
        <s v="28-Jul"/>
        <s v="29-Jul"/>
        <s v="30-Jul"/>
        <s v="31-Jul"/>
      </sharedItems>
    </cacheField>
    <cacheField name="[Calender_Table].[Column1 (Month)].[Column1 (Month)]" caption="Column1 (Month)" numFmtId="0" hierarchy="1" level="1">
      <sharedItems containsSemiMixedTypes="0" containsNonDate="0" containsString="0"/>
    </cacheField>
    <cacheField name="[Measures].[Count of Patient Id]" caption="Count of Patient Id" numFmtId="0" hierarchy="23" level="32767"/>
    <cacheField name="[Calender_Table].[Column1 (Year)].[Column1 (Year)]" caption="Column1 (Year)" numFmtId="0" hierarchy="3" level="1">
      <sharedItems containsSemiMixedTypes="0" containsNonDate="0" containsString="0"/>
    </cacheField>
  </cacheFields>
  <cacheHierarchies count="33">
    <cacheHierarchy uniqueName="[Calender_Table].[Column1]" caption="Column1" attribute="1" time="1" defaultMemberUniqueName="[Calender_Table].[Column1].[All]" allUniqueName="[Calender_Table].[Column1].[All]" dimensionUniqueName="[Calender_Table]" displayFolder="" count="0" memberValueDatatype="7" unbalanced="0"/>
    <cacheHierarchy uniqueName="[Calender_Table].[Column1 (Month)]" caption="Column1 (Month)" attribute="1" defaultMemberUniqueName="[Calender_Table].[Column1 (Month)].[All]" allUniqueName="[Calender_Table].[Column1 (Month)].[All]" dimensionUniqueName="[Calender_Table]" displayFolder="" count="2" memberValueDatatype="130" unbalanced="0">
      <fieldsUsage count="2">
        <fieldUsage x="-1"/>
        <fieldUsage x="1"/>
      </fieldsUsage>
    </cacheHierarchy>
    <cacheHierarchy uniqueName="[Calender_Table].[Column1 (Day)]" caption="Column1 (Day)" attribute="1" defaultMemberUniqueName="[Calender_Table].[Column1 (Day)].[All]" allUniqueName="[Calender_Table].[Column1 (Day)].[All]" dimensionUniqueName="[Calender_Table]" displayFolder="" count="2" memberValueDatatype="130" unbalanced="0">
      <fieldsUsage count="2">
        <fieldUsage x="-1"/>
        <fieldUsage x="0"/>
      </fieldsUsage>
    </cacheHierarchy>
    <cacheHierarchy uniqueName="[Calender_Table].[Column1 (Year)]" caption="Column1 (Year)" attribute="1" defaultMemberUniqueName="[Calender_Table].[Column1 (Year)].[All]" allUniqueName="[Calender_Table].[Column1 (Year)].[All]" dimensionUniqueName="[Calender_Table]" displayFolder="" count="2" memberValueDatatype="130" unbalanced="0">
      <fieldsUsage count="2">
        <fieldUsage x="-1"/>
        <fieldUsage x="3"/>
      </fieldsUsage>
    </cacheHierarchy>
    <cacheHierarchy uniqueName="[Calender_Table].[Column1 (Quarter)]" caption="Column1 (Quarter)" attribute="1" defaultMemberUniqueName="[Calender_Table].[Column1 (Quarter)].[All]" allUniqueName="[Calender_Table].[Column1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Column1 (Day Index)]" caption="Column1 (Day Index)" attribute="1" defaultMemberUniqueName="[Calender_Table].[Column1 (Day Index)].[All]" allUniqueName="[Calender_Table].[Column1 (Day Index)].[All]" dimensionUniqueName="[Calender_Table]" displayFolder="" count="0" memberValueDatatype="5" unbalanced="0" hidden="1"/>
    <cacheHierarchy uniqueName="[Calender_Table].[Column1 (Month Index)]" caption="Column1 (Month Index)" attribute="1" defaultMemberUniqueName="[Calender_Table].[Column1 (Month Index)].[All]" allUniqueName="[Calender_Table].[Column1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14" refreshedDate="45746.656106712966" createdVersion="5" refreshedVersion="6" minRefreshableVersion="3" recordCount="0" supportSubquery="1" supportAdvancedDrill="1" xr:uid="{07AD6F40-2A21-4DC5-A2CE-7F11B16BC37E}">
  <cacheSource type="external" connectionId="3"/>
  <cacheFields count="4">
    <cacheField name="[Calender_Table].[Column1 (Month)].[Column1 (Month)]" caption="Column1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1" level="32767"/>
    <cacheField name="[Calender_Table].[Column1 (Year)].[Column1 (Year)]" caption="Column1 (Year)" numFmtId="0" hierarchy="3" level="1">
      <sharedItems containsSemiMixedTypes="0" containsNonDate="0" containsString="0"/>
    </cacheField>
  </cacheFields>
  <cacheHierarchies count="33">
    <cacheHierarchy uniqueName="[Calender_Table].[Column1]" caption="Column1" attribute="1" time="1" defaultMemberUniqueName="[Calender_Table].[Column1].[All]" allUniqueName="[Calender_Table].[Column1].[All]" dimensionUniqueName="[Calender_Table]" displayFolder="" count="0" memberValueDatatype="7" unbalanced="0"/>
    <cacheHierarchy uniqueName="[Calender_Table].[Column1 (Month)]" caption="Column1 (Month)" attribute="1" defaultMemberUniqueName="[Calender_Table].[Column1 (Month)].[All]" allUniqueName="[Calender_Table].[Column1 (Month)].[All]" dimensionUniqueName="[Calender_Table]" displayFolder="" count="2" memberValueDatatype="130" unbalanced="0">
      <fieldsUsage count="2">
        <fieldUsage x="-1"/>
        <fieldUsage x="0"/>
      </fieldsUsage>
    </cacheHierarchy>
    <cacheHierarchy uniqueName="[Calender_Table].[Column1 (Day)]" caption="Column1 (Day)" attribute="1" defaultMemberUniqueName="[Calender_Table].[Column1 (Day)].[All]" allUniqueName="[Calender_Table].[Column1 (Day)].[All]" dimensionUniqueName="[Calender_Table]" displayFolder="" count="0" memberValueDatatype="130" unbalanced="0"/>
    <cacheHierarchy uniqueName="[Calender_Table].[Column1 (Year)]" caption="Column1 (Year)" attribute="1" defaultMemberUniqueName="[Calender_Table].[Column1 (Year)].[All]" allUniqueName="[Calender_Table].[Column1 (Year)].[All]" dimensionUniqueName="[Calender_Table]" displayFolder="" count="2" memberValueDatatype="130" unbalanced="0">
      <fieldsUsage count="2">
        <fieldUsage x="-1"/>
        <fieldUsage x="3"/>
      </fieldsUsage>
    </cacheHierarchy>
    <cacheHierarchy uniqueName="[Calender_Table].[Column1 (Quarter)]" caption="Column1 (Quarter)" attribute="1" defaultMemberUniqueName="[Calender_Table].[Column1 (Quarter)].[All]" allUniqueName="[Calender_Table].[Column1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Column1 (Day Index)]" caption="Column1 (Day Index)" attribute="1" defaultMemberUniqueName="[Calender_Table].[Column1 (Day Index)].[All]" allUniqueName="[Calender_Table].[Column1 (Day Index)].[All]" dimensionUniqueName="[Calender_Table]" displayFolder="" count="0" memberValueDatatype="5" unbalanced="0" hidden="1"/>
    <cacheHierarchy uniqueName="[Calender_Table].[Column1 (Month Index)]" caption="Column1 (Month Index)" attribute="1" defaultMemberUniqueName="[Calender_Table].[Column1 (Month Index)].[All]" allUniqueName="[Calender_Table].[Column1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14" refreshedDate="45746.656107407405" createdVersion="5" refreshedVersion="6" minRefreshableVersion="3" recordCount="0" supportSubquery="1" supportAdvancedDrill="1" xr:uid="{92E89B68-E4CF-4D6B-BA4C-7D78EBAB434E}">
  <cacheSource type="external" connectionId="3"/>
  <cacheFields count="4">
    <cacheField name="[Calender_Table].[Column1 (Month)].[Column1 (Month)]" caption="Column1 (Month)" numFmtId="0" hierarchy="1" level="1">
      <sharedItems containsSemiMixedTypes="0" containsNonDate="0" containsString="0"/>
    </cacheField>
    <cacheField name="[Measures].[Count of Department Referral]" caption="Count of Department Referral" numFmtId="0" hierarchy="32" level="32767"/>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Calender_Table].[Column1 (Year)].[Column1 (Year)]" caption="Column1 (Year)" numFmtId="0" hierarchy="3" level="1">
      <sharedItems containsSemiMixedTypes="0" containsNonDate="0" containsString="0"/>
    </cacheField>
  </cacheFields>
  <cacheHierarchies count="33">
    <cacheHierarchy uniqueName="[Calender_Table].[Column1]" caption="Column1" attribute="1" time="1" defaultMemberUniqueName="[Calender_Table].[Column1].[All]" allUniqueName="[Calender_Table].[Column1].[All]" dimensionUniqueName="[Calender_Table]" displayFolder="" count="0" memberValueDatatype="7" unbalanced="0"/>
    <cacheHierarchy uniqueName="[Calender_Table].[Column1 (Month)]" caption="Column1 (Month)" attribute="1" defaultMemberUniqueName="[Calender_Table].[Column1 (Month)].[All]" allUniqueName="[Calender_Table].[Column1 (Month)].[All]" dimensionUniqueName="[Calender_Table]" displayFolder="" count="2" memberValueDatatype="130" unbalanced="0">
      <fieldsUsage count="2">
        <fieldUsage x="-1"/>
        <fieldUsage x="0"/>
      </fieldsUsage>
    </cacheHierarchy>
    <cacheHierarchy uniqueName="[Calender_Table].[Column1 (Day)]" caption="Column1 (Day)" attribute="1" defaultMemberUniqueName="[Calender_Table].[Column1 (Day)].[All]" allUniqueName="[Calender_Table].[Column1 (Day)].[All]" dimensionUniqueName="[Calender_Table]" displayFolder="" count="0" memberValueDatatype="130" unbalanced="0"/>
    <cacheHierarchy uniqueName="[Calender_Table].[Column1 (Year)]" caption="Column1 (Year)" attribute="1" defaultMemberUniqueName="[Calender_Table].[Column1 (Year)].[All]" allUniqueName="[Calender_Table].[Column1 (Year)].[All]" dimensionUniqueName="[Calender_Table]" displayFolder="" count="2" memberValueDatatype="130" unbalanced="0">
      <fieldsUsage count="2">
        <fieldUsage x="-1"/>
        <fieldUsage x="3"/>
      </fieldsUsage>
    </cacheHierarchy>
    <cacheHierarchy uniqueName="[Calender_Table].[Column1 (Quarter)]" caption="Column1 (Quarter)" attribute="1" defaultMemberUniqueName="[Calender_Table].[Column1 (Quarter)].[All]" allUniqueName="[Calender_Table].[Column1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2"/>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Column1 (Day Index)]" caption="Column1 (Day Index)" attribute="1" defaultMemberUniqueName="[Calender_Table].[Column1 (Day Index)].[All]" allUniqueName="[Calender_Table].[Column1 (Day Index)].[All]" dimensionUniqueName="[Calender_Table]" displayFolder="" count="0" memberValueDatatype="5" unbalanced="0" hidden="1"/>
    <cacheHierarchy uniqueName="[Calender_Table].[Column1 (Month Index)]" caption="Column1 (Month Index)" attribute="1" defaultMemberUniqueName="[Calender_Table].[Column1 (Month Index)].[All]" allUniqueName="[Calender_Table].[Column1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14" refreshedDate="45746.65610821759" createdVersion="5" refreshedVersion="6" minRefreshableVersion="3" recordCount="0" supportSubquery="1" supportAdvancedDrill="1" xr:uid="{659D7B54-6468-4257-8D0A-CD8CB9B0FF2E}">
  <cacheSource type="external" connectionId="3"/>
  <cacheFields count="3">
    <cacheField name="[Calender_Table].[Column1 (Month)].[Column1 (Month)]" caption="Column1 (Month)" numFmtId="0" hierarchy="1" level="1">
      <sharedItems containsSemiMixedTypes="0" containsNonDate="0" containsString="0"/>
    </cacheField>
    <cacheField name="[Calender_Table].[Column1 (Year)].[Column1 (Year)]" caption="Column1 (Year)" numFmtId="0" hierarchy="3" level="1">
      <sharedItems containsSemiMixedTypes="0" containsNonDate="0" containsString="0"/>
    </cacheField>
    <cacheField name="[Calender_Table].[Column1].[Column1]" caption="Column1" numFmtId="0" level="1">
      <sharedItems containsSemiMixedTypes="0" containsNonDate="0" containsDate="1" containsString="0" minDate="2023-07-01T00:00:00" maxDate="2023-08-01T00:00:00" count="31">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sharedItems>
    </cacheField>
  </cacheFields>
  <cacheHierarchies count="33">
    <cacheHierarchy uniqueName="[Calender_Table].[Column1]" caption="Column1" attribute="1" time="1" defaultMemberUniqueName="[Calender_Table].[Column1].[All]" allUniqueName="[Calender_Table].[Column1].[All]" dimensionUniqueName="[Calender_Table]" displayFolder="" count="2" memberValueDatatype="7" unbalanced="0">
      <fieldsUsage count="2">
        <fieldUsage x="-1"/>
        <fieldUsage x="2"/>
      </fieldsUsage>
    </cacheHierarchy>
    <cacheHierarchy uniqueName="[Calender_Table].[Column1 (Month)]" caption="Column1 (Month)" attribute="1" defaultMemberUniqueName="[Calender_Table].[Column1 (Month)].[All]" allUniqueName="[Calender_Table].[Column1 (Month)].[All]" dimensionUniqueName="[Calender_Table]" displayFolder="" count="2" memberValueDatatype="130" unbalanced="0">
      <fieldsUsage count="2">
        <fieldUsage x="-1"/>
        <fieldUsage x="0"/>
      </fieldsUsage>
    </cacheHierarchy>
    <cacheHierarchy uniqueName="[Calender_Table].[Column1 (Day)]" caption="Column1 (Day)" attribute="1" defaultMemberUniqueName="[Calender_Table].[Column1 (Day)].[All]" allUniqueName="[Calender_Table].[Column1 (Day)].[All]" dimensionUniqueName="[Calender_Table]" displayFolder="" count="2" memberValueDatatype="130" unbalanced="0"/>
    <cacheHierarchy uniqueName="[Calender_Table].[Column1 (Year)]" caption="Column1 (Year)" attribute="1" defaultMemberUniqueName="[Calender_Table].[Column1 (Year)].[All]" allUniqueName="[Calender_Table].[Column1 (Year)].[All]" dimensionUniqueName="[Calender_Table]" displayFolder="" count="2" memberValueDatatype="130" unbalanced="0">
      <fieldsUsage count="2">
        <fieldUsage x="-1"/>
        <fieldUsage x="1"/>
      </fieldsUsage>
    </cacheHierarchy>
    <cacheHierarchy uniqueName="[Calender_Table].[Column1 (Quarter)]" caption="Column1 (Quarter)" attribute="1" defaultMemberUniqueName="[Calender_Table].[Column1 (Quarter)].[All]" allUniqueName="[Calender_Table].[Column1 (Quarter)].[All]" dimensionUniqueName="[Calende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2"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Column1 (Day Index)]" caption="Column1 (Day Index)" attribute="1" defaultMemberUniqueName="[Calender_Table].[Column1 (Day Index)].[All]" allUniqueName="[Calender_Table].[Column1 (Day Index)].[All]" dimensionUniqueName="[Calender_Table]" displayFolder="" count="2" memberValueDatatype="5" unbalanced="0" hidden="1"/>
    <cacheHierarchy uniqueName="[Calender_Table].[Column1 (Month Index)]" caption="Column1 (Month Index)" attribute="1" defaultMemberUniqueName="[Calender_Table].[Column1 (Month Index)].[All]" allUniqueName="[Calender_Table].[Column1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14" refreshedDate="45742.038343749999" createdVersion="3" refreshedVersion="6" minRefreshableVersion="3" recordCount="0" supportSubquery="1" supportAdvancedDrill="1" xr:uid="{639094FC-A4BE-42B1-8782-32D7B61B37FE}">
  <cacheSource type="external" connectionId="3">
    <extLst>
      <ext xmlns:x14="http://schemas.microsoft.com/office/spreadsheetml/2009/9/main" uri="{F057638F-6D5F-4e77-A914-E7F072B9BCA8}">
        <x14:sourceConnection name="ThisWorkbookDataModel"/>
      </ext>
    </extLst>
  </cacheSource>
  <cacheFields count="0"/>
  <cacheHierarchies count="33">
    <cacheHierarchy uniqueName="[Calender_Table].[Column1]" caption="Column1" attribute="1" time="1" defaultMemberUniqueName="[Calender_Table].[Column1].[All]" allUniqueName="[Calender_Table].[Column1].[All]" dimensionUniqueName="[Calender_Table]" displayFolder="" count="0" memberValueDatatype="7" unbalanced="0"/>
    <cacheHierarchy uniqueName="[Calender_Table].[Column1 (Month)]" caption="Column1 (Month)" attribute="1" defaultMemberUniqueName="[Calender_Table].[Column1 (Month)].[All]" allUniqueName="[Calender_Table].[Column1 (Month)].[All]" dimensionUniqueName="[Calender_Table]" displayFolder="" count="2" memberValueDatatype="130" unbalanced="0"/>
    <cacheHierarchy uniqueName="[Calender_Table].[Column1 (Day)]" caption="Column1 (Day)" attribute="1" defaultMemberUniqueName="[Calender_Table].[Column1 (Day)].[All]" allUniqueName="[Calender_Table].[Column1 (Day)].[All]" dimensionUniqueName="[Calender_Table]" displayFolder="" count="0" memberValueDatatype="130" unbalanced="0"/>
    <cacheHierarchy uniqueName="[Calender_Table].[Column1 (Year)]" caption="Column1 (Year)" attribute="1" defaultMemberUniqueName="[Calender_Table].[Column1 (Year)].[All]" allUniqueName="[Calender_Table].[Column1 (Year)].[All]" dimensionUniqueName="[Calender_Table]" displayFolder="" count="2" memberValueDatatype="130" unbalanced="0"/>
    <cacheHierarchy uniqueName="[Calender_Table].[Column1 (Quarter)]" caption="Column1 (Quarter)" attribute="1" defaultMemberUniqueName="[Calender_Table].[Column1 (Quarter)].[All]" allUniqueName="[Calender_Table].[Column1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Column1 (Day Index)]" caption="Column1 (Day Index)" attribute="1" defaultMemberUniqueName="[Calender_Table].[Column1 (Day Index)].[All]" allUniqueName="[Calender_Table].[Column1 (Day Index)].[All]" dimensionUniqueName="[Calender_Table]" displayFolder="" count="0" memberValueDatatype="5" unbalanced="0" hidden="1"/>
    <cacheHierarchy uniqueName="[Calender_Table].[Column1 (Month Index)]" caption="Column1 (Month Index)" attribute="1" defaultMemberUniqueName="[Calender_Table].[Column1 (Month Index)].[All]" allUniqueName="[Calender_Table].[Column1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96203828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14" refreshedDate="45746.65610162037" createdVersion="5" refreshedVersion="6" minRefreshableVersion="3" recordCount="0" supportSubquery="1" supportAdvancedDrill="1" xr:uid="{F515F3B6-3B8C-4EF3-A5FA-B71E65142ABE}">
  <cacheSource type="external" connectionId="3"/>
  <cacheFields count="3">
    <cacheField name="[Measures].[Count of Patient Id]" caption="Count of Patient Id" numFmtId="0" hierarchy="23" level="32767"/>
    <cacheField name="[Calender_Table].[Column1 (Month)].[Column1 (Month)]" caption="Column1 (Month)" numFmtId="0" hierarchy="1" level="1">
      <sharedItems containsSemiMixedTypes="0" containsNonDate="0" containsString="0"/>
    </cacheField>
    <cacheField name="[Calender_Table].[Column1 (Year)].[Column1 (Year)]" caption="Column1 (Year)" numFmtId="0" hierarchy="3" level="1">
      <sharedItems containsSemiMixedTypes="0" containsNonDate="0" containsString="0"/>
    </cacheField>
  </cacheFields>
  <cacheHierarchies count="33">
    <cacheHierarchy uniqueName="[Calender_Table].[Column1]" caption="Column1" attribute="1" time="1" defaultMemberUniqueName="[Calender_Table].[Column1].[All]" allUniqueName="[Calender_Table].[Column1].[All]" dimensionUniqueName="[Calender_Table]" displayFolder="" count="0" memberValueDatatype="7" unbalanced="0"/>
    <cacheHierarchy uniqueName="[Calender_Table].[Column1 (Month)]" caption="Column1 (Month)" attribute="1" defaultMemberUniqueName="[Calender_Table].[Column1 (Month)].[All]" allUniqueName="[Calender_Table].[Column1 (Month)].[All]" dimensionUniqueName="[Calender_Table]" displayFolder="" count="2" memberValueDatatype="130" unbalanced="0">
      <fieldsUsage count="2">
        <fieldUsage x="-1"/>
        <fieldUsage x="1"/>
      </fieldsUsage>
    </cacheHierarchy>
    <cacheHierarchy uniqueName="[Calender_Table].[Column1 (Day)]" caption="Column1 (Day)" attribute="1" defaultMemberUniqueName="[Calender_Table].[Column1 (Day)].[All]" allUniqueName="[Calender_Table].[Column1 (Day)].[All]" dimensionUniqueName="[Calender_Table]" displayFolder="" count="0" memberValueDatatype="130" unbalanced="0"/>
    <cacheHierarchy uniqueName="[Calender_Table].[Column1 (Year)]" caption="Column1 (Year)" attribute="1" defaultMemberUniqueName="[Calender_Table].[Column1 (Year)].[All]" allUniqueName="[Calender_Table].[Column1 (Year)].[All]" dimensionUniqueName="[Calender_Table]" displayFolder="" count="2" memberValueDatatype="130" unbalanced="0">
      <fieldsUsage count="2">
        <fieldUsage x="-1"/>
        <fieldUsage x="2"/>
      </fieldsUsage>
    </cacheHierarchy>
    <cacheHierarchy uniqueName="[Calender_Table].[Column1 (Quarter)]" caption="Column1 (Quarter)" attribute="1" defaultMemberUniqueName="[Calender_Table].[Column1 (Quarter)].[All]" allUniqueName="[Calender_Table].[Column1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Column1 (Day Index)]" caption="Column1 (Day Index)" attribute="1" defaultMemberUniqueName="[Calender_Table].[Column1 (Day Index)].[All]" allUniqueName="[Calender_Table].[Column1 (Day Index)].[All]" dimensionUniqueName="[Calender_Table]" displayFolder="" count="0" memberValueDatatype="5" unbalanced="0" hidden="1"/>
    <cacheHierarchy uniqueName="[Calender_Table].[Column1 (Month Index)]" caption="Column1 (Month Index)" attribute="1" defaultMemberUniqueName="[Calender_Table].[Column1 (Month Index)].[All]" allUniqueName="[Calender_Table].[Column1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14" refreshedDate="45746.656102199071" createdVersion="5" refreshedVersion="6" minRefreshableVersion="3" recordCount="0" supportSubquery="1" supportAdvancedDrill="1" xr:uid="{0FCF0793-45D9-4284-9243-04EF6553A7DB}">
  <cacheSource type="external" connectionId="3"/>
  <cacheFields count="3">
    <cacheField name="[Measures].[Average of Patient Waittime]" caption="Average of Patient Waittime" numFmtId="0" hierarchy="25" level="32767"/>
    <cacheField name="[Calender_Table].[Column1 (Month)].[Column1 (Month)]" caption="Column1 (Month)" numFmtId="0" hierarchy="1" level="1">
      <sharedItems containsSemiMixedTypes="0" containsNonDate="0" containsString="0"/>
    </cacheField>
    <cacheField name="[Calender_Table].[Column1 (Year)].[Column1 (Year)]" caption="Column1 (Year)" numFmtId="0" hierarchy="3" level="1">
      <sharedItems containsSemiMixedTypes="0" containsNonDate="0" containsString="0"/>
    </cacheField>
  </cacheFields>
  <cacheHierarchies count="33">
    <cacheHierarchy uniqueName="[Calender_Table].[Column1]" caption="Column1" attribute="1" time="1" defaultMemberUniqueName="[Calender_Table].[Column1].[All]" allUniqueName="[Calender_Table].[Column1].[All]" dimensionUniqueName="[Calender_Table]" displayFolder="" count="0" memberValueDatatype="7" unbalanced="0"/>
    <cacheHierarchy uniqueName="[Calender_Table].[Column1 (Month)]" caption="Column1 (Month)" attribute="1" defaultMemberUniqueName="[Calender_Table].[Column1 (Month)].[All]" allUniqueName="[Calender_Table].[Column1 (Month)].[All]" dimensionUniqueName="[Calender_Table]" displayFolder="" count="2" memberValueDatatype="130" unbalanced="0">
      <fieldsUsage count="2">
        <fieldUsage x="-1"/>
        <fieldUsage x="1"/>
      </fieldsUsage>
    </cacheHierarchy>
    <cacheHierarchy uniqueName="[Calender_Table].[Column1 (Day)]" caption="Column1 (Day)" attribute="1" defaultMemberUniqueName="[Calender_Table].[Column1 (Day)].[All]" allUniqueName="[Calender_Table].[Column1 (Day)].[All]" dimensionUniqueName="[Calender_Table]" displayFolder="" count="0" memberValueDatatype="130" unbalanced="0"/>
    <cacheHierarchy uniqueName="[Calender_Table].[Column1 (Year)]" caption="Column1 (Year)" attribute="1" defaultMemberUniqueName="[Calender_Table].[Column1 (Year)].[All]" allUniqueName="[Calender_Table].[Column1 (Year)].[All]" dimensionUniqueName="[Calender_Table]" displayFolder="" count="2" memberValueDatatype="130" unbalanced="0">
      <fieldsUsage count="2">
        <fieldUsage x="-1"/>
        <fieldUsage x="2"/>
      </fieldsUsage>
    </cacheHierarchy>
    <cacheHierarchy uniqueName="[Calender_Table].[Column1 (Quarter)]" caption="Column1 (Quarter)" attribute="1" defaultMemberUniqueName="[Calender_Table].[Column1 (Quarter)].[All]" allUniqueName="[Calender_Table].[Column1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Column1 (Day Index)]" caption="Column1 (Day Index)" attribute="1" defaultMemberUniqueName="[Calender_Table].[Column1 (Day Index)].[All]" allUniqueName="[Calender_Table].[Column1 (Day Index)].[All]" dimensionUniqueName="[Calender_Table]" displayFolder="" count="0" memberValueDatatype="5" unbalanced="0" hidden="1"/>
    <cacheHierarchy uniqueName="[Calender_Table].[Column1 (Month Index)]" caption="Column1 (Month Index)" attribute="1" defaultMemberUniqueName="[Calender_Table].[Column1 (Month Index)].[All]" allUniqueName="[Calender_Table].[Column1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14" refreshedDate="45746.65610266204" createdVersion="5" refreshedVersion="6" minRefreshableVersion="3" recordCount="0" supportSubquery="1" supportAdvancedDrill="1" xr:uid="{4F25FF83-BEFD-4447-A2AC-B646334E4709}">
  <cacheSource type="external" connectionId="3"/>
  <cacheFields count="3">
    <cacheField name="[Measures].[Average of Patient Satisfaction Score]" caption="Average of Patient Satisfaction Score" numFmtId="0" hierarchy="27" level="32767"/>
    <cacheField name="[Calender_Table].[Column1 (Month)].[Column1 (Month)]" caption="Column1 (Month)" numFmtId="0" hierarchy="1" level="1">
      <sharedItems containsSemiMixedTypes="0" containsNonDate="0" containsString="0"/>
    </cacheField>
    <cacheField name="[Calender_Table].[Column1 (Year)].[Column1 (Year)]" caption="Column1 (Year)" numFmtId="0" hierarchy="3" level="1">
      <sharedItems containsSemiMixedTypes="0" containsNonDate="0" containsString="0"/>
    </cacheField>
  </cacheFields>
  <cacheHierarchies count="33">
    <cacheHierarchy uniqueName="[Calender_Table].[Column1]" caption="Column1" attribute="1" time="1" defaultMemberUniqueName="[Calender_Table].[Column1].[All]" allUniqueName="[Calender_Table].[Column1].[All]" dimensionUniqueName="[Calender_Table]" displayFolder="" count="0" memberValueDatatype="7" unbalanced="0"/>
    <cacheHierarchy uniqueName="[Calender_Table].[Column1 (Month)]" caption="Column1 (Month)" attribute="1" defaultMemberUniqueName="[Calender_Table].[Column1 (Month)].[All]" allUniqueName="[Calender_Table].[Column1 (Month)].[All]" dimensionUniqueName="[Calender_Table]" displayFolder="" count="2" memberValueDatatype="130" unbalanced="0">
      <fieldsUsage count="2">
        <fieldUsage x="-1"/>
        <fieldUsage x="1"/>
      </fieldsUsage>
    </cacheHierarchy>
    <cacheHierarchy uniqueName="[Calender_Table].[Column1 (Day)]" caption="Column1 (Day)" attribute="1" defaultMemberUniqueName="[Calender_Table].[Column1 (Day)].[All]" allUniqueName="[Calender_Table].[Column1 (Day)].[All]" dimensionUniqueName="[Calender_Table]" displayFolder="" count="0" memberValueDatatype="130" unbalanced="0"/>
    <cacheHierarchy uniqueName="[Calender_Table].[Column1 (Year)]" caption="Column1 (Year)" attribute="1" defaultMemberUniqueName="[Calender_Table].[Column1 (Year)].[All]" allUniqueName="[Calender_Table].[Column1 (Year)].[All]" dimensionUniqueName="[Calender_Table]" displayFolder="" count="2" memberValueDatatype="130" unbalanced="0">
      <fieldsUsage count="2">
        <fieldUsage x="-1"/>
        <fieldUsage x="2"/>
      </fieldsUsage>
    </cacheHierarchy>
    <cacheHierarchy uniqueName="[Calender_Table].[Column1 (Quarter)]" caption="Column1 (Quarter)" attribute="1" defaultMemberUniqueName="[Calender_Table].[Column1 (Quarter)].[All]" allUniqueName="[Calender_Table].[Column1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Column1 (Day Index)]" caption="Column1 (Day Index)" attribute="1" defaultMemberUniqueName="[Calender_Table].[Column1 (Day Index)].[All]" allUniqueName="[Calender_Table].[Column1 (Day Index)].[All]" dimensionUniqueName="[Calender_Table]" displayFolder="" count="0" memberValueDatatype="5" unbalanced="0" hidden="1"/>
    <cacheHierarchy uniqueName="[Calender_Table].[Column1 (Month Index)]" caption="Column1 (Month Index)" attribute="1" defaultMemberUniqueName="[Calender_Table].[Column1 (Month Index)].[All]" allUniqueName="[Calender_Table].[Column1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14" refreshedDate="45746.656103472225" createdVersion="5" refreshedVersion="6" minRefreshableVersion="3" recordCount="0" supportSubquery="1" supportAdvancedDrill="1" xr:uid="{FB999736-6EB0-426D-BD5E-C6C2C7C7A58F}">
  <cacheSource type="external" connectionId="3"/>
  <cacheFields count="4">
    <cacheField name="[Calender_Table].[Column1 (Day)].[Column1 (Day)]" caption="Column1 (Day)" numFmtId="0" hierarchy="2" level="1">
      <sharedItems count="32">
        <s v="1-Jul"/>
        <s v="2-Jul"/>
        <s v="3-Jul"/>
        <s v="4-Jul"/>
        <s v="5-Jul"/>
        <s v="6-Jul"/>
        <s v="7-Jul"/>
        <s v="8-Jul"/>
        <s v="9-Jul"/>
        <s v="10-Jul"/>
        <s v="11-Jul"/>
        <s v="12-Jul"/>
        <s v="13-Jul"/>
        <s v="14-Jul"/>
        <s v="15-Jul"/>
        <s v="16-Jul"/>
        <s v="17-Jul"/>
        <s v="18-Jul"/>
        <s v="19-Jul"/>
        <s v="20-Jul"/>
        <s v="21-Jul"/>
        <s v="22-Jul"/>
        <s v="23-Jul"/>
        <s v="24-Jul"/>
        <s v="25-Jul"/>
        <s v="26-Jul"/>
        <s v="27-Jul"/>
        <s v="28-Jul"/>
        <s v="29-Jul"/>
        <s v="30-Jul"/>
        <s v="31-Jul"/>
        <s v="1-Jun" u="1"/>
      </sharedItems>
    </cacheField>
    <cacheField name="[Calender_Table].[Column1 (Month)].[Column1 (Month)]" caption="Column1 (Month)" numFmtId="0" hierarchy="1" level="1">
      <sharedItems containsSemiMixedTypes="0" containsNonDate="0" containsString="0"/>
    </cacheField>
    <cacheField name="[Measures].[Average of Patient Waittime]" caption="Average of Patient Waittime" numFmtId="0" hierarchy="25" level="32767"/>
    <cacheField name="[Calender_Table].[Column1 (Year)].[Column1 (Year)]" caption="Column1 (Year)" numFmtId="0" hierarchy="3" level="1">
      <sharedItems containsSemiMixedTypes="0" containsNonDate="0" containsString="0"/>
    </cacheField>
  </cacheFields>
  <cacheHierarchies count="33">
    <cacheHierarchy uniqueName="[Calender_Table].[Column1]" caption="Column1" attribute="1" time="1" defaultMemberUniqueName="[Calender_Table].[Column1].[All]" allUniqueName="[Calender_Table].[Column1].[All]" dimensionUniqueName="[Calender_Table]" displayFolder="" count="0" memberValueDatatype="7" unbalanced="0"/>
    <cacheHierarchy uniqueName="[Calender_Table].[Column1 (Month)]" caption="Column1 (Month)" attribute="1" defaultMemberUniqueName="[Calender_Table].[Column1 (Month)].[All]" allUniqueName="[Calender_Table].[Column1 (Month)].[All]" dimensionUniqueName="[Calender_Table]" displayFolder="" count="2" memberValueDatatype="130" unbalanced="0">
      <fieldsUsage count="2">
        <fieldUsage x="-1"/>
        <fieldUsage x="1"/>
      </fieldsUsage>
    </cacheHierarchy>
    <cacheHierarchy uniqueName="[Calender_Table].[Column1 (Day)]" caption="Column1 (Day)" attribute="1" defaultMemberUniqueName="[Calender_Table].[Column1 (Day)].[All]" allUniqueName="[Calender_Table].[Column1 (Day)].[All]" dimensionUniqueName="[Calender_Table]" displayFolder="" count="2" memberValueDatatype="130" unbalanced="0">
      <fieldsUsage count="2">
        <fieldUsage x="-1"/>
        <fieldUsage x="0"/>
      </fieldsUsage>
    </cacheHierarchy>
    <cacheHierarchy uniqueName="[Calender_Table].[Column1 (Year)]" caption="Column1 (Year)" attribute="1" defaultMemberUniqueName="[Calender_Table].[Column1 (Year)].[All]" allUniqueName="[Calender_Table].[Column1 (Year)].[All]" dimensionUniqueName="[Calender_Table]" displayFolder="" count="2" memberValueDatatype="130" unbalanced="0">
      <fieldsUsage count="2">
        <fieldUsage x="-1"/>
        <fieldUsage x="3"/>
      </fieldsUsage>
    </cacheHierarchy>
    <cacheHierarchy uniqueName="[Calender_Table].[Column1 (Quarter)]" caption="Column1 (Quarter)" attribute="1" defaultMemberUniqueName="[Calender_Table].[Column1 (Quarter)].[All]" allUniqueName="[Calender_Table].[Column1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Column1 (Day Index)]" caption="Column1 (Day Index)" attribute="1" defaultMemberUniqueName="[Calender_Table].[Column1 (Day Index)].[All]" allUniqueName="[Calender_Table].[Column1 (Day Index)].[All]" dimensionUniqueName="[Calender_Table]" displayFolder="" count="0" memberValueDatatype="5" unbalanced="0" hidden="1"/>
    <cacheHierarchy uniqueName="[Calender_Table].[Column1 (Month Index)]" caption="Column1 (Month Index)" attribute="1" defaultMemberUniqueName="[Calender_Table].[Column1 (Month Index)].[All]" allUniqueName="[Calender_Table].[Column1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14" refreshedDate="45746.656104282411" createdVersion="5" refreshedVersion="6" minRefreshableVersion="3" recordCount="0" supportSubquery="1" supportAdvancedDrill="1" xr:uid="{1770826A-B6C2-4445-8618-D0BC7BD11D18}">
  <cacheSource type="external" connectionId="3"/>
  <cacheFields count="4">
    <cacheField name="[Calender_Table].[Column1 (Day)].[Column1 (Day)]" caption="Column1 (Day)" numFmtId="0" hierarchy="2" level="1">
      <sharedItems count="31">
        <s v="1-Jul"/>
        <s v="2-Jul"/>
        <s v="3-Jul"/>
        <s v="4-Jul"/>
        <s v="5-Jul"/>
        <s v="6-Jul"/>
        <s v="7-Jul"/>
        <s v="8-Jul"/>
        <s v="9-Jul"/>
        <s v="10-Jul"/>
        <s v="11-Jul"/>
        <s v="12-Jul"/>
        <s v="13-Jul"/>
        <s v="14-Jul"/>
        <s v="15-Jul"/>
        <s v="16-Jul"/>
        <s v="17-Jul"/>
        <s v="18-Jul"/>
        <s v="19-Jul"/>
        <s v="20-Jul"/>
        <s v="21-Jul"/>
        <s v="22-Jul"/>
        <s v="23-Jul"/>
        <s v="24-Jul"/>
        <s v="25-Jul"/>
        <s v="26-Jul"/>
        <s v="27-Jul"/>
        <s v="28-Jul"/>
        <s v="29-Jul"/>
        <s v="30-Jul"/>
        <s v="31-Jul"/>
      </sharedItems>
    </cacheField>
    <cacheField name="[Calender_Table].[Column1 (Month)].[Column1 (Month)]" caption="Column1 (Month)" numFmtId="0" hierarchy="1" level="1">
      <sharedItems containsSemiMixedTypes="0" containsNonDate="0" containsString="0"/>
    </cacheField>
    <cacheField name="[Measures].[Average of Patient Satisfaction Score]" caption="Average of Patient Satisfaction Score" numFmtId="0" hierarchy="27" level="32767"/>
    <cacheField name="[Calender_Table].[Column1 (Year)].[Column1 (Year)]" caption="Column1 (Year)" numFmtId="0" hierarchy="3" level="1">
      <sharedItems containsSemiMixedTypes="0" containsNonDate="0" containsString="0"/>
    </cacheField>
  </cacheFields>
  <cacheHierarchies count="33">
    <cacheHierarchy uniqueName="[Calender_Table].[Column1]" caption="Column1" attribute="1" time="1" defaultMemberUniqueName="[Calender_Table].[Column1].[All]" allUniqueName="[Calender_Table].[Column1].[All]" dimensionUniqueName="[Calender_Table]" displayFolder="" count="0" memberValueDatatype="7" unbalanced="0"/>
    <cacheHierarchy uniqueName="[Calender_Table].[Column1 (Month)]" caption="Column1 (Month)" attribute="1" defaultMemberUniqueName="[Calender_Table].[Column1 (Month)].[All]" allUniqueName="[Calender_Table].[Column1 (Month)].[All]" dimensionUniqueName="[Calender_Table]" displayFolder="" count="2" memberValueDatatype="130" unbalanced="0">
      <fieldsUsage count="2">
        <fieldUsage x="-1"/>
        <fieldUsage x="1"/>
      </fieldsUsage>
    </cacheHierarchy>
    <cacheHierarchy uniqueName="[Calender_Table].[Column1 (Day)]" caption="Column1 (Day)" attribute="1" defaultMemberUniqueName="[Calender_Table].[Column1 (Day)].[All]" allUniqueName="[Calender_Table].[Column1 (Day)].[All]" dimensionUniqueName="[Calender_Table]" displayFolder="" count="2" memberValueDatatype="130" unbalanced="0">
      <fieldsUsage count="2">
        <fieldUsage x="-1"/>
        <fieldUsage x="0"/>
      </fieldsUsage>
    </cacheHierarchy>
    <cacheHierarchy uniqueName="[Calender_Table].[Column1 (Year)]" caption="Column1 (Year)" attribute="1" defaultMemberUniqueName="[Calender_Table].[Column1 (Year)].[All]" allUniqueName="[Calender_Table].[Column1 (Year)].[All]" dimensionUniqueName="[Calender_Table]" displayFolder="" count="2" memberValueDatatype="130" unbalanced="0">
      <fieldsUsage count="2">
        <fieldUsage x="-1"/>
        <fieldUsage x="3"/>
      </fieldsUsage>
    </cacheHierarchy>
    <cacheHierarchy uniqueName="[Calender_Table].[Column1 (Quarter)]" caption="Column1 (Quarter)" attribute="1" defaultMemberUniqueName="[Calender_Table].[Column1 (Quarter)].[All]" allUniqueName="[Calender_Table].[Column1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Column1 (Day Index)]" caption="Column1 (Day Index)" attribute="1" defaultMemberUniqueName="[Calender_Table].[Column1 (Day Index)].[All]" allUniqueName="[Calender_Table].[Column1 (Day Index)].[All]" dimensionUniqueName="[Calender_Table]" displayFolder="" count="0" memberValueDatatype="5" unbalanced="0" hidden="1"/>
    <cacheHierarchy uniqueName="[Calender_Table].[Column1 (Month Index)]" caption="Column1 (Month Index)" attribute="1" defaultMemberUniqueName="[Calender_Table].[Column1 (Month Index)].[All]" allUniqueName="[Calender_Table].[Column1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14" refreshedDate="45746.65610497685" createdVersion="5" refreshedVersion="6" minRefreshableVersion="3" recordCount="0" supportSubquery="1" supportAdvancedDrill="1" xr:uid="{8E6D6A8F-3306-419F-8EEF-F572B8D9AD7A}">
  <cacheSource type="external" connectionId="3"/>
  <cacheFields count="5">
    <cacheField name="[Calender_Table].[Column1 (Month)].[Column1 (Month)]" caption="Column1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Calender_Table].[Column1 (Year)].[Column1 (Year)]" caption="Column1 (Year)" numFmtId="0" hierarchy="3" level="1">
      <sharedItems containsSemiMixedTypes="0" containsNonDate="0" containsString="0"/>
    </cacheField>
    <cacheField name="[Measures].[Count of Patient Admission Flag]" caption="Count of Patient Admission Flag" numFmtId="0" hierarchy="28" level="32767"/>
    <cacheField name="Dummy0" numFmtId="0" hierarchy="33" level="32767">
      <extLst>
        <ext xmlns:x14="http://schemas.microsoft.com/office/spreadsheetml/2009/9/main" uri="{63CAB8AC-B538-458d-9737-405883B0398D}">
          <x14:cacheField ignore="1"/>
        </ext>
      </extLst>
    </cacheField>
  </cacheFields>
  <cacheHierarchies count="34">
    <cacheHierarchy uniqueName="[Calender_Table].[Column1]" caption="Column1" attribute="1" time="1" defaultMemberUniqueName="[Calender_Table].[Column1].[All]" allUniqueName="[Calender_Table].[Column1].[All]" dimensionUniqueName="[Calender_Table]" displayFolder="" count="0" memberValueDatatype="7" unbalanced="0"/>
    <cacheHierarchy uniqueName="[Calender_Table].[Column1 (Month)]" caption="Column1 (Month)" attribute="1" defaultMemberUniqueName="[Calender_Table].[Column1 (Month)].[All]" allUniqueName="[Calender_Table].[Column1 (Month)].[All]" dimensionUniqueName="[Calender_Table]" displayFolder="" count="2" memberValueDatatype="130" unbalanced="0">
      <fieldsUsage count="2">
        <fieldUsage x="-1"/>
        <fieldUsage x="0"/>
      </fieldsUsage>
    </cacheHierarchy>
    <cacheHierarchy uniqueName="[Calender_Table].[Column1 (Day)]" caption="Column1 (Day)" attribute="1" defaultMemberUniqueName="[Calender_Table].[Column1 (Day)].[All]" allUniqueName="[Calender_Table].[Column1 (Day)].[All]" dimensionUniqueName="[Calender_Table]" displayFolder="" count="0" memberValueDatatype="130" unbalanced="0"/>
    <cacheHierarchy uniqueName="[Calender_Table].[Column1 (Year)]" caption="Column1 (Year)" attribute="1" defaultMemberUniqueName="[Calender_Table].[Column1 (Year)].[All]" allUniqueName="[Calender_Table].[Column1 (Year)].[All]" dimensionUniqueName="[Calender_Table]" displayFolder="" count="2" memberValueDatatype="130" unbalanced="0">
      <fieldsUsage count="2">
        <fieldUsage x="-1"/>
        <fieldUsage x="2"/>
      </fieldsUsage>
    </cacheHierarchy>
    <cacheHierarchy uniqueName="[Calender_Table].[Column1 (Quarter)]" caption="Column1 (Quarter)" attribute="1" defaultMemberUniqueName="[Calender_Table].[Column1 (Quarter)].[All]" allUniqueName="[Calender_Table].[Column1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Column1 (Day Index)]" caption="Column1 (Day Index)" attribute="1" defaultMemberUniqueName="[Calender_Table].[Column1 (Day Index)].[All]" allUniqueName="[Calender_Table].[Column1 (Day Index)].[All]" dimensionUniqueName="[Calender_Table]" displayFolder="" count="0" memberValueDatatype="5" unbalanced="0" hidden="1"/>
    <cacheHierarchy uniqueName="[Calender_Table].[Column1 (Month Index)]" caption="Column1 (Month Index)" attribute="1" defaultMemberUniqueName="[Calender_Table].[Column1 (Month Index)].[All]" allUniqueName="[Calender_Table].[Column1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3"/>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Column1"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14" refreshedDate="45746.656105208334" createdVersion="5" refreshedVersion="6" minRefreshableVersion="3" recordCount="0" supportSubquery="1" supportAdvancedDrill="1" xr:uid="{31D87AFA-2793-40D4-AD20-2C524E06FF93}">
  <cacheSource type="external" connectionId="3"/>
  <cacheFields count="4">
    <cacheField name="[Calender_Table].[Column1 (Month)].[Column1 (Month)]" caption="Column1 (Month)" numFmtId="0" hierarchy="1" level="1">
      <sharedItems containsSemiMixedTypes="0" containsNonDate="0" containsString="0"/>
    </cacheField>
    <cacheField name="[Hospital Emergency Room Data].[Age Group].[Age Group]" caption="Age Group" numFmtId="0" hierarchy="16" level="1">
      <sharedItems count="8">
        <s v="0-9"/>
        <s v="10-19"/>
        <s v="20-29"/>
        <s v="30-39"/>
        <s v="40-49"/>
        <s v="50-59"/>
        <s v="60-69"/>
        <s v="70-79"/>
      </sharedItems>
    </cacheField>
    <cacheField name="[Measures].[Count of Age Group]" caption="Count of Age Group" numFmtId="0" hierarchy="29" level="32767"/>
    <cacheField name="[Calender_Table].[Column1 (Year)].[Column1 (Year)]" caption="Column1 (Year)" numFmtId="0" hierarchy="3" level="1">
      <sharedItems containsSemiMixedTypes="0" containsNonDate="0" containsString="0"/>
    </cacheField>
  </cacheFields>
  <cacheHierarchies count="33">
    <cacheHierarchy uniqueName="[Calender_Table].[Column1]" caption="Column1" attribute="1" time="1" defaultMemberUniqueName="[Calender_Table].[Column1].[All]" allUniqueName="[Calender_Table].[Column1].[All]" dimensionUniqueName="[Calender_Table]" displayFolder="" count="0" memberValueDatatype="7" unbalanced="0"/>
    <cacheHierarchy uniqueName="[Calender_Table].[Column1 (Month)]" caption="Column1 (Month)" attribute="1" defaultMemberUniqueName="[Calender_Table].[Column1 (Month)].[All]" allUniqueName="[Calender_Table].[Column1 (Month)].[All]" dimensionUniqueName="[Calender_Table]" displayFolder="" count="2" memberValueDatatype="130" unbalanced="0">
      <fieldsUsage count="2">
        <fieldUsage x="-1"/>
        <fieldUsage x="0"/>
      </fieldsUsage>
    </cacheHierarchy>
    <cacheHierarchy uniqueName="[Calender_Table].[Column1 (Day)]" caption="Column1 (Day)" attribute="1" defaultMemberUniqueName="[Calender_Table].[Column1 (Day)].[All]" allUniqueName="[Calender_Table].[Column1 (Day)].[All]" dimensionUniqueName="[Calender_Table]" displayFolder="" count="0" memberValueDatatype="130" unbalanced="0"/>
    <cacheHierarchy uniqueName="[Calender_Table].[Column1 (Year)]" caption="Column1 (Year)" attribute="1" defaultMemberUniqueName="[Calender_Table].[Column1 (Year)].[All]" allUniqueName="[Calender_Table].[Column1 (Year)].[All]" dimensionUniqueName="[Calender_Table]" displayFolder="" count="2" memberValueDatatype="130" unbalanced="0">
      <fieldsUsage count="2">
        <fieldUsage x="-1"/>
        <fieldUsage x="3"/>
      </fieldsUsage>
    </cacheHierarchy>
    <cacheHierarchy uniqueName="[Calender_Table].[Column1 (Quarter)]" caption="Column1 (Quarter)" attribute="1" defaultMemberUniqueName="[Calender_Table].[Column1 (Quarter)].[All]" allUniqueName="[Calender_Table].[Column1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Column1 (Day Index)]" caption="Column1 (Day Index)" attribute="1" defaultMemberUniqueName="[Calender_Table].[Column1 (Day Index)].[All]" allUniqueName="[Calender_Table].[Column1 (Day Index)].[All]" dimensionUniqueName="[Calender_Table]" displayFolder="" count="0" memberValueDatatype="5" unbalanced="0" hidden="1"/>
    <cacheHierarchy uniqueName="[Calender_Table].[Column1 (Month Index)]" caption="Column1 (Month Index)" attribute="1" defaultMemberUniqueName="[Calender_Table].[Column1 (Month Index)].[All]" allUniqueName="[Calender_Table].[Column1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91914" refreshedDate="45746.656106018519" createdVersion="5" refreshedVersion="6" minRefreshableVersion="3" recordCount="0" supportSubquery="1" supportAdvancedDrill="1" xr:uid="{C687E0E2-B29D-4B6A-93FE-ADC85174C59E}">
  <cacheSource type="external" connectionId="3"/>
  <cacheFields count="4">
    <cacheField name="[Calender_Table].[Column1 (Month)].[Column1 (Month)]" caption="Column1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 Time"/>
      </sharedItems>
    </cacheField>
    <cacheField name="[Measures].[Count of Patient Attend Status]" caption="Count of Patient Attend Status" numFmtId="0" hierarchy="30" level="32767"/>
    <cacheField name="[Calender_Table].[Column1 (Year)].[Column1 (Year)]" caption="Column1 (Year)" numFmtId="0" hierarchy="3" level="1">
      <sharedItems containsSemiMixedTypes="0" containsNonDate="0" containsString="0"/>
    </cacheField>
  </cacheFields>
  <cacheHierarchies count="33">
    <cacheHierarchy uniqueName="[Calender_Table].[Column1]" caption="Column1" attribute="1" time="1" defaultMemberUniqueName="[Calender_Table].[Column1].[All]" allUniqueName="[Calender_Table].[Column1].[All]" dimensionUniqueName="[Calender_Table]" displayFolder="" count="0" memberValueDatatype="7" unbalanced="0"/>
    <cacheHierarchy uniqueName="[Calender_Table].[Column1 (Month)]" caption="Column1 (Month)" attribute="1" defaultMemberUniqueName="[Calender_Table].[Column1 (Month)].[All]" allUniqueName="[Calender_Table].[Column1 (Month)].[All]" dimensionUniqueName="[Calender_Table]" displayFolder="" count="2" memberValueDatatype="130" unbalanced="0">
      <fieldsUsage count="2">
        <fieldUsage x="-1"/>
        <fieldUsage x="0"/>
      </fieldsUsage>
    </cacheHierarchy>
    <cacheHierarchy uniqueName="[Calender_Table].[Column1 (Day)]" caption="Column1 (Day)" attribute="1" defaultMemberUniqueName="[Calender_Table].[Column1 (Day)].[All]" allUniqueName="[Calender_Table].[Column1 (Day)].[All]" dimensionUniqueName="[Calender_Table]" displayFolder="" count="0" memberValueDatatype="130" unbalanced="0"/>
    <cacheHierarchy uniqueName="[Calender_Table].[Column1 (Year)]" caption="Column1 (Year)" attribute="1" defaultMemberUniqueName="[Calender_Table].[Column1 (Year)].[All]" allUniqueName="[Calender_Table].[Column1 (Year)].[All]" dimensionUniqueName="[Calender_Table]" displayFolder="" count="2" memberValueDatatype="130" unbalanced="0">
      <fieldsUsage count="2">
        <fieldUsage x="-1"/>
        <fieldUsage x="3"/>
      </fieldsUsage>
    </cacheHierarchy>
    <cacheHierarchy uniqueName="[Calender_Table].[Column1 (Quarter)]" caption="Column1 (Quarter)" attribute="1" defaultMemberUniqueName="[Calender_Table].[Column1 (Quarter)].[All]" allUniqueName="[Calender_Table].[Column1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_Table].[Column1 (Day Index)]" caption="Column1 (Day Index)" attribute="1" defaultMemberUniqueName="[Calender_Table].[Column1 (Day Index)].[All]" allUniqueName="[Calender_Table].[Column1 (Day Index)].[All]" dimensionUniqueName="[Calender_Table]" displayFolder="" count="0" memberValueDatatype="5" unbalanced="0" hidden="1"/>
    <cacheHierarchy uniqueName="[Calender_Table].[Column1 (Month Index)]" caption="Column1 (Month Index)" attribute="1" defaultMemberUniqueName="[Calender_Table].[Column1 (Month Index)].[All]" allUniqueName="[Calender_Table].[Column1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9B131B-731E-4563-AF66-E0977C87CE11}" name="PivotTable5" cacheId="609" applyNumberFormats="0" applyBorderFormats="0" applyFontFormats="0" applyPatternFormats="0" applyAlignmentFormats="0" applyWidthHeightFormats="1" dataCaption="Values" tag="1c890c0f-fa97-484f-9d5a-31c22a987533" updatedVersion="6" minRefreshableVersion="3" useAutoFormatting="1" subtotalHiddenItems="1" itemPrintTitles="1" createdVersion="5" indent="0" outline="1" outlineData="1" multipleFieldFilters="0" chartFormat="13">
  <location ref="F6:G38" firstHeaderRow="1" firstDataRow="1" firstDataCol="1"/>
  <pivotFields count="4">
    <pivotField axis="axisRow" allDrilled="1"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2">
    <format dxfId="33">
      <pivotArea collapsedLevelsAreSubtotals="1" fieldPosition="0">
        <references count="1">
          <reference field="0" count="1">
            <x v="31"/>
          </reference>
        </references>
      </pivotArea>
    </format>
    <format dxfId="34">
      <pivotArea outline="0" collapsedLevelsAreSubtotals="1" fieldPosition="0"/>
    </format>
  </formats>
  <chartFormats count="2">
    <chartFormat chart="10"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_Table].[Column1 (Month)].&amp;[Jul]"/>
      </members>
    </pivotHierarchy>
    <pivotHierarchy dragToData="1"/>
    <pivotHierarchy multipleItemSelectionAllowed="1" dragToData="1">
      <members count="1" level="1">
        <member name="[Calender_Table].[Column1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umber Of Patient"/>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BF6E0E3-3FE8-427C-896C-D7FFAFA50419}" name="PivotTable7" cacheId="615" applyNumberFormats="0" applyBorderFormats="0" applyFontFormats="0" applyPatternFormats="0" applyAlignmentFormats="0" applyWidthHeightFormats="1" dataCaption="Values" tag="d4d95124-f537-413e-a805-0b5e76dc8b0b" updatedVersion="6" minRefreshableVersion="3" subtotalHiddenItems="1" itemPrintTitles="1" createdVersion="5" indent="0" outline="1" outlineData="1" multipleFieldFilters="0" chartFormat="7" rowHeaderCaption="Admission Status">
  <location ref="A50:C53"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3"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3" uniqueName="[__Xl2].[Measures].[Count of Patient Admission Flag]"/>
        </ext>
      </extLst>
    </dataField>
  </dataFields>
  <chartFormats count="2">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s>
  <pivotHierarchies count="34">
    <pivotHierarchy dragToData="1"/>
    <pivotHierarchy multipleItemSelectionAllowed="1" dragToData="1">
      <members count="1" level="1">
        <member name="[Calender_Table].[Column1 (Month)].&amp;[Jul]"/>
      </members>
    </pivotHierarchy>
    <pivotHierarchy dragToData="1"/>
    <pivotHierarchy multipleItemSelectionAllowed="1" dragToData="1">
      <members count="1" level="1">
        <member name="[Calender_Table].[Column1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umber Of Patient"/>
    <pivotHierarchy dragToData="1"/>
    <pivotHierarchy dragToData="1"/>
    <pivotHierarchy dragToData="1"/>
    <pivotHierarchy dragToData="1"/>
    <pivotHierarchy dragToData="1" caption="Patient Status"/>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A889DBD-FCD4-428E-8EAE-D6BC4B9A669E}" name="PivotTable4" cacheId="597" applyNumberFormats="0" applyBorderFormats="0" applyFontFormats="0" applyPatternFormats="0" applyAlignmentFormats="0" applyWidthHeightFormats="1" dataCaption="Values" tag="51329a99-c2d6-4a81-a377-e7a9eef20b0a" updatedVersion="6" minRefreshableVersion="3" useAutoFormatting="1" subtotalHiddenItems="1" itemPrintTitles="1" createdVersion="5" indent="0" outline="1" outlineData="1" multipleFieldFilters="0" chartFormat="7">
  <location ref="C6:D38"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unt of Patient Id" fld="2" subtotal="count" baseField="0" baseItem="0"/>
  </dataFields>
  <chartFormats count="2">
    <chartFormat chart="6" format="9"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_Table].[Column1 (Month)].&amp;[Jul]"/>
      </members>
    </pivotHierarchy>
    <pivotHierarchy dragToData="1"/>
    <pivotHierarchy multipleItemSelectionAllowed="1" dragToData="1">
      <members count="1" level="1">
        <member name="[Calender_Table].[Column1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umber Of Patient"/>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D81E565-DEC1-490D-A49D-9B07E42EDA00}" name="PivotTable11" cacheId="627" applyNumberFormats="0" applyBorderFormats="0" applyFontFormats="0" applyPatternFormats="0" applyAlignmentFormats="0" applyWidthHeightFormats="1" dataCaption="Values" tag="c27c045d-ef8e-4136-921a-adad15177e95" updatedVersion="6" minRefreshableVersion="3" useAutoFormatting="1" subtotalHiddenItems="1" itemPrintTitles="1" createdVersion="5" indent="0" outline="1" outlineData="1" multipleFieldFilters="0" chartFormat="9">
  <location ref="A88:B97"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9">
    <i>
      <x v="7"/>
    </i>
    <i>
      <x v="1"/>
    </i>
    <i>
      <x v="3"/>
    </i>
    <i>
      <x v="6"/>
    </i>
    <i>
      <x/>
    </i>
    <i>
      <x v="5"/>
    </i>
    <i>
      <x v="2"/>
    </i>
    <i>
      <x v="4"/>
    </i>
    <i t="grand">
      <x/>
    </i>
  </rowItems>
  <colItems count="1">
    <i/>
  </colItems>
  <dataFields count="1">
    <dataField name="Count of Department Referral" fld="1" subtotal="count" baseField="0" baseItem="0"/>
  </dataFields>
  <chartFormats count="1">
    <chartFormat chart="8"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_Table].[Column1 (Month)].&amp;[Jul]"/>
      </members>
    </pivotHierarchy>
    <pivotHierarchy dragToData="1"/>
    <pivotHierarchy multipleItemSelectionAllowed="1" dragToData="1">
      <members count="1" level="1">
        <member name="[Calender_Table].[Column1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umber Of Patient"/>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E2088B-8915-4705-9AD4-45D87A1AE07E}" name="PivotTable8" cacheId="618" applyNumberFormats="0" applyBorderFormats="0" applyFontFormats="0" applyPatternFormats="0" applyAlignmentFormats="0" applyWidthHeightFormats="1" dataCaption="Values" tag="b8a4e3c8-0537-4e87-831b-688721ceb83d" updatedVersion="6" minRefreshableVersion="3" useAutoFormatting="1" subtotalHiddenItems="1" itemPrintTitles="1" createdVersion="5" indent="0" outline="1" outlineData="1" multipleFieldFilters="0" chartFormat="3" rowHeaderCaption="Age Group">
  <location ref="A67:B7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_Table].[Column1 (Month)].&amp;[Jul]"/>
      </members>
    </pivotHierarchy>
    <pivotHierarchy dragToData="1"/>
    <pivotHierarchy multipleItemSelectionAllowed="1" dragToData="1">
      <members count="1" level="1">
        <member name="[Calender_Table].[Column1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umber Of Patient"/>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D98A04-38D0-406B-BBD0-64E97A01E05F}" name="PivotTable12" cacheId="630" applyNumberFormats="0" applyBorderFormats="0" applyFontFormats="0" applyPatternFormats="0" applyAlignmentFormats="0" applyWidthHeightFormats="1" dataCaption="Values" tag="e7733671-694d-4971-8625-1ff1815c4153" updatedVersion="6" minRefreshableVersion="3" useAutoFormatting="1" subtotalHiddenItems="1" itemPrintTitles="1" createdVersion="5" indent="0" outline="1" outlineData="1" multipleFieldFilters="0" chartFormat="9">
  <location ref="A99:A131" firstHeaderRow="1" firstDataRow="1" firstDataCol="1"/>
  <pivotFields count="3">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s>
  <rowFields count="1">
    <field x="2"/>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pivotHierarchies count="33">
    <pivotHierarchy dragToData="1"/>
    <pivotHierarchy multipleItemSelectionAllowed="1" dragToData="1">
      <members count="1" level="1">
        <member name="[Calender_Table].[Column1 (Month)].&amp;[Jul]"/>
      </members>
    </pivotHierarchy>
    <pivotHierarchy dragToData="1"/>
    <pivotHierarchy multipleItemSelectionAllowed="1" dragToData="1">
      <members count="1" level="1">
        <member name="[Calender_Table].[Column1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umber Of Patient"/>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DF14A2-9ECE-43EF-9CEF-48C59B267110}" name="PivotTable1" cacheId="600" applyNumberFormats="0" applyBorderFormats="0" applyFontFormats="0" applyPatternFormats="0" applyAlignmentFormats="0" applyWidthHeightFormats="1" dataCaption="Values" tag="528c103c-21b1-4317-a183-326ec6667597" updatedVersion="6" minRefreshableVersion="3" useAutoFormatting="1"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Number Of Patient" fld="0" subtotal="count" baseField="0" baseItem="8"/>
  </dataFields>
  <formats count="3">
    <format dxfId="37">
      <pivotArea type="all" dataOnly="0" outline="0" fieldPosition="0"/>
    </format>
    <format dxfId="38">
      <pivotArea outline="0" collapsedLevelsAreSubtotals="1" fieldPosition="0"/>
    </format>
    <format dxfId="39">
      <pivotArea dataOnly="0" labelOnly="1" outline="0" axis="axisValues" fieldPosition="0"/>
    </format>
  </formats>
  <pivotHierarchies count="33">
    <pivotHierarchy dragToData="1"/>
    <pivotHierarchy multipleItemSelectionAllowed="1" dragToData="1">
      <members count="1" level="1">
        <member name="[Calender_Table].[Column1 (Month)].&amp;[Jul]"/>
      </members>
    </pivotHierarchy>
    <pivotHierarchy dragToData="1"/>
    <pivotHierarchy multipleItemSelectionAllowed="1" dragToData="1">
      <members count="1" level="1">
        <member name="[Calender_Table].[Column1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umber Of Patient"/>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7ADF8E0-16B6-4B12-AA6E-82614EE9A910}" name="PivotTable9" cacheId="621" applyNumberFormats="0" applyBorderFormats="0" applyFontFormats="0" applyPatternFormats="0" applyAlignmentFormats="0" applyWidthHeightFormats="1" dataCaption="Values" tag="edccc1e3-be54-4225-a182-66ec6f7a3011" updatedVersion="6" minRefreshableVersion="3" useAutoFormatting="1" subtotalHiddenItems="1" itemPrintTitles="1" createdVersion="5" indent="0" outline="1" outlineData="1" multipleFieldFilters="0" chartFormat="3">
  <location ref="A78:B8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0"/>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multipleItemSelectionAllowed="1" dragToData="1">
      <members count="1" level="1">
        <member name="[Calender_Table].[Column1 (Month)].&amp;[Jul]"/>
      </members>
    </pivotHierarchy>
    <pivotHierarchy dragToData="1"/>
    <pivotHierarchy multipleItemSelectionAllowed="1" dragToData="1">
      <members count="1" level="1">
        <member name="[Calender_Table].[Column1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umber Of Patient"/>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A13EE18-5FDE-451F-8186-B7007FEE0AAC}" name="PivotTable2" cacheId="603" applyNumberFormats="0" applyBorderFormats="0" applyFontFormats="0" applyPatternFormats="0" applyAlignmentFormats="0" applyWidthHeightFormats="1" dataCaption="Values" tag="969dbbef-5bf6-40b9-8718-be77ec1d3b0d" updatedVersion="6" minRefreshableVersion="3" useAutoFormatting="1" subtotalHiddenItems="1" itemPrintTitles="1" createdVersion="5"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36">
      <pivotArea outline="0" collapsedLevelsAreSubtotals="1" fieldPosition="0"/>
    </format>
  </formats>
  <pivotHierarchies count="33">
    <pivotHierarchy dragToData="1"/>
    <pivotHierarchy multipleItemSelectionAllowed="1" dragToData="1">
      <members count="1" level="1">
        <member name="[Calender_Table].[Column1 (Month)].&amp;[Jul]"/>
      </members>
    </pivotHierarchy>
    <pivotHierarchy dragToData="1"/>
    <pivotHierarchy multipleItemSelectionAllowed="1" dragToData="1">
      <members count="1" level="1">
        <member name="[Calender_Table].[Column1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umber Of Patient"/>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494A9A3-5E72-4FAA-A695-8B7C7F4E499F}" name="PivotTable10" cacheId="624" applyNumberFormats="0" applyBorderFormats="0" applyFontFormats="0" applyPatternFormats="0" applyAlignmentFormats="0" applyWidthHeightFormats="1" dataCaption="Values" tag="978f6115-4684-4675-b396-9d67448e086a" updatedVersion="6" minRefreshableVersion="3" useAutoFormatting="1" subtotalHiddenItems="1" itemPrintTitles="1" createdVersion="5" indent="0" outline="1" outlineData="1" multipleFieldFilters="0" chartFormat="6">
  <location ref="A83:B8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chartFormats count="3">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 count="1" selected="0">
            <x v="0"/>
          </reference>
        </references>
      </pivotArea>
    </chartFormat>
    <chartFormat chart="5" format="6">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multipleItemSelectionAllowed="1" dragToData="1">
      <members count="1" level="1">
        <member name="[Calender_Table].[Column1 (Month)].&amp;[Jul]"/>
      </members>
    </pivotHierarchy>
    <pivotHierarchy dragToData="1"/>
    <pivotHierarchy multipleItemSelectionAllowed="1" dragToData="1">
      <members count="1" level="1">
        <member name="[Calender_Table].[Column1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umber Of Patient"/>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7403D82-5884-4ABA-BF6B-3EC09DF7D493}" name="PivotTable6" cacheId="612" applyNumberFormats="0" applyBorderFormats="0" applyFontFormats="0" applyPatternFormats="0" applyAlignmentFormats="0" applyWidthHeightFormats="1" dataCaption="Values" tag="7d92433a-76f6-424d-a877-a8a6783b2714" updatedVersion="6" minRefreshableVersion="3" useAutoFormatting="1" subtotalHiddenItems="1" itemPrintTitles="1" createdVersion="5" indent="0" outline="1" outlineData="1" multipleFieldFilters="0" chartFormat="7">
  <location ref="I6:J38"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numFmtId="164"/>
  </dataFields>
  <formats count="1">
    <format dxfId="32">
      <pivotArea outline="0" collapsedLevelsAreSubtotals="1" fieldPosition="0"/>
    </format>
  </formats>
  <pivotHierarchies count="33">
    <pivotHierarchy dragToData="1"/>
    <pivotHierarchy multipleItemSelectionAllowed="1" dragToData="1">
      <members count="1" level="1">
        <member name="[Calender_Table].[Column1 (Month)].&amp;[Jul]"/>
      </members>
    </pivotHierarchy>
    <pivotHierarchy dragToData="1"/>
    <pivotHierarchy multipleItemSelectionAllowed="1" dragToData="1">
      <members count="1" level="1">
        <member name="[Calender_Table].[Column1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umber Of Patient"/>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4764577-AD36-4EFC-B06D-3C139F9CF581}" name="PivotTable3" cacheId="606" applyNumberFormats="0" applyBorderFormats="0" applyFontFormats="0" applyPatternFormats="0" applyAlignmentFormats="0" applyWidthHeightFormats="1" dataCaption="Values" tag="8e4515d3-3fc9-4047-bf0b-68636e43a3a6" updatedVersion="6" minRefreshableVersion="3" useAutoFormatting="1" subtotalHiddenItems="1" itemPrintTitles="1" createdVersion="5" indent="0" outline="1" outlineData="1" multipleFieldFilters="0">
  <location ref="A14:A1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35">
      <pivotArea outline="0" collapsedLevelsAreSubtotals="1" fieldPosition="0"/>
    </format>
  </formats>
  <pivotHierarchies count="33">
    <pivotHierarchy dragToData="1"/>
    <pivotHierarchy multipleItemSelectionAllowed="1" dragToData="1">
      <members count="1" level="1">
        <member name="[Calender_Table].[Column1 (Month)].&amp;[Jul]"/>
      </members>
    </pivotHierarchy>
    <pivotHierarchy dragToData="1"/>
    <pivotHierarchy multipleItemSelectionAllowed="1" dragToData="1">
      <members count="1" level="1">
        <member name="[Calender_Table].[Column1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umber Of Patient"/>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__Month" xr10:uid="{7F2C4F4B-11E3-4E81-B49E-A90AC8CA5594}" sourceName="[Calender_Table].[Column1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1962038286">
      <levels count="2">
        <level uniqueName="[Calender_Table].[Column1 (Month)].[(All)]" sourceCaption="(All)" count="0"/>
        <level uniqueName="[Calender_Table].[Column1 (Month)].[Column1 (Month)]" sourceCaption="Column1 (Month)" count="12">
          <ranges>
            <range startItem="0">
              <i n="[Calender_Table].[Column1 (Month)].&amp;[Apr]" c="Apr"/>
              <i n="[Calender_Table].[Column1 (Month)].&amp;[May]" c="May"/>
              <i n="[Calender_Table].[Column1 (Month)].&amp;[Jun]" c="Jun"/>
              <i n="[Calender_Table].[Column1 (Month)].&amp;[Jul]" c="Jul"/>
              <i n="[Calender_Table].[Column1 (Month)].&amp;[Aug]" c="Aug"/>
              <i n="[Calender_Table].[Column1 (Month)].&amp;[Sep]" c="Sep"/>
              <i n="[Calender_Table].[Column1 (Month)].&amp;[Oct]" c="Oct"/>
              <i n="[Calender_Table].[Column1 (Month)].&amp;[Nov]" c="Nov"/>
              <i n="[Calender_Table].[Column1 (Month)].&amp;[Dec]" c="Dec"/>
              <i n="[Calender_Table].[Column1 (Month)].&amp;[Jan]" c="Jan"/>
              <i n="[Calender_Table].[Column1 (Month)].&amp;[Feb]" c="Feb"/>
              <i n="[Calender_Table].[Column1 (Month)].&amp;[Mar]" c="Mar"/>
            </range>
          </ranges>
        </level>
      </levels>
      <selections count="1">
        <selection n="[Calender_Table].[Column1 (Month)].&amp;[Ju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__Year" xr10:uid="{A8DAB638-2CAA-49F3-86D3-ECAC31D73709}" sourceName="[Calender_Table].[Column1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962038286">
      <levels count="2">
        <level uniqueName="[Calender_Table].[Column1 (Year)].[(All)]" sourceCaption="(All)" count="0"/>
        <level uniqueName="[Calender_Table].[Column1 (Year)].[Column1 (Year)]" sourceCaption="Column1 (Year)" count="2">
          <ranges>
            <range startItem="0">
              <i n="[Calender_Table].[Column1 (Year)].&amp;[2023]" c="2023"/>
              <i n="[Calender_Table].[Column1 (Year)].&amp;[2024]" c="2024"/>
            </range>
          </ranges>
        </level>
      </levels>
      <selections count="1">
        <selection n="[Calender_Table].[Column1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1 (Month)" xr10:uid="{9A321087-3B26-4AB5-944F-BD7FBB5D062E}" cache="Slicer_Column1__Month" caption="Column1 (Month)" showCaption="0" level="1" style="my Style" rowHeight="234950"/>
  <slicer name="Column1 (Year)" xr10:uid="{B0AC96A6-C36D-4DFF-B334-E59FDB884E82}" cache="Slicer_Column1__Year" caption="Column1 (Year)" showCaption="0" level="1" style="my Styl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C3603-8D88-459C-954A-E42F96C84E12}">
  <dimension ref="A1:AC44"/>
  <sheetViews>
    <sheetView tabSelected="1" zoomScaleNormal="100" workbookViewId="0"/>
  </sheetViews>
  <sheetFormatPr defaultRowHeight="14.4" x14ac:dyDescent="0.3"/>
  <cols>
    <col min="15" max="15" width="8.88671875" customWidth="1"/>
  </cols>
  <sheetData>
    <row r="1" spans="1:29" x14ac:dyDescent="0.3">
      <c r="A1" s="17"/>
      <c r="B1" s="17"/>
      <c r="C1" s="17"/>
      <c r="D1" s="17"/>
      <c r="E1" s="17"/>
      <c r="F1" s="17"/>
      <c r="G1" s="17"/>
      <c r="H1" s="17"/>
      <c r="I1" s="17"/>
      <c r="J1" s="17"/>
      <c r="K1" s="17"/>
      <c r="L1" s="17"/>
      <c r="M1" s="17"/>
      <c r="N1" s="17"/>
      <c r="O1" s="17"/>
      <c r="P1" s="17"/>
      <c r="Q1" s="17"/>
      <c r="R1" s="17"/>
      <c r="S1" s="17"/>
      <c r="T1" s="17"/>
      <c r="U1" s="17"/>
      <c r="V1" s="17"/>
      <c r="W1" s="17"/>
      <c r="X1" s="17"/>
      <c r="Y1" s="17"/>
      <c r="Z1" s="17"/>
      <c r="AA1" s="17"/>
      <c r="AB1" s="17"/>
      <c r="AC1" s="17"/>
    </row>
    <row r="2" spans="1:29" x14ac:dyDescent="0.3">
      <c r="A2" s="17"/>
      <c r="B2" s="17"/>
      <c r="C2" s="17"/>
      <c r="D2" s="17"/>
      <c r="E2" s="17"/>
      <c r="F2" s="17"/>
      <c r="G2" s="17"/>
      <c r="H2" s="17"/>
      <c r="I2" s="17"/>
      <c r="J2" s="17"/>
      <c r="K2" s="17"/>
      <c r="L2" s="17"/>
      <c r="M2" s="17"/>
      <c r="N2" s="17"/>
      <c r="O2" s="17"/>
      <c r="P2" s="17"/>
      <c r="Q2" s="17"/>
      <c r="R2" s="17"/>
      <c r="S2" s="17"/>
      <c r="T2" s="17"/>
      <c r="U2" s="17"/>
      <c r="V2" s="17"/>
      <c r="W2" s="17"/>
      <c r="X2" s="17"/>
      <c r="Y2" s="17"/>
      <c r="Z2" s="17"/>
      <c r="AA2" s="17"/>
      <c r="AB2" s="17"/>
      <c r="AC2" s="17"/>
    </row>
    <row r="3" spans="1:29" x14ac:dyDescent="0.3">
      <c r="A3" s="17"/>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row>
    <row r="4" spans="1:29" x14ac:dyDescent="0.3">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row>
    <row r="5" spans="1:29" x14ac:dyDescent="0.3">
      <c r="A5" s="17"/>
      <c r="B5" s="17"/>
      <c r="C5" s="17"/>
      <c r="D5" s="17"/>
      <c r="E5" s="17"/>
      <c r="F5" s="17"/>
      <c r="G5" s="17"/>
      <c r="H5" s="17"/>
      <c r="I5" s="17"/>
      <c r="J5" s="17"/>
      <c r="K5" s="17"/>
      <c r="L5" s="17"/>
      <c r="M5" s="17"/>
      <c r="N5" s="17"/>
      <c r="O5" s="17"/>
      <c r="P5" s="17"/>
      <c r="Q5" s="17"/>
      <c r="R5" s="17"/>
      <c r="S5" s="17"/>
      <c r="T5" s="17"/>
      <c r="U5" s="17"/>
      <c r="V5" s="17"/>
      <c r="W5" s="17"/>
      <c r="X5" s="17"/>
      <c r="Y5" s="17"/>
      <c r="Z5" s="17"/>
      <c r="AA5" s="17"/>
      <c r="AB5" s="17"/>
      <c r="AC5" s="17"/>
    </row>
    <row r="6" spans="1:29" x14ac:dyDescent="0.3">
      <c r="A6" s="17"/>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row>
    <row r="7" spans="1:29" x14ac:dyDescent="0.3">
      <c r="A7" s="17"/>
      <c r="B7" s="17"/>
      <c r="C7" s="17"/>
      <c r="D7" s="17"/>
      <c r="E7" s="17"/>
      <c r="F7" s="17"/>
      <c r="G7" s="17"/>
      <c r="H7" s="17"/>
      <c r="I7" s="17"/>
      <c r="J7" s="17"/>
      <c r="K7" s="17"/>
      <c r="L7" s="17"/>
      <c r="M7" s="17"/>
      <c r="N7" s="17"/>
      <c r="O7" s="17"/>
      <c r="P7" s="17"/>
      <c r="Q7" s="17"/>
      <c r="R7" s="17"/>
      <c r="S7" s="17"/>
      <c r="T7" s="17"/>
      <c r="U7" s="17"/>
      <c r="V7" s="17"/>
      <c r="W7" s="17"/>
      <c r="X7" s="17"/>
      <c r="Y7" s="17"/>
      <c r="Z7" s="17"/>
      <c r="AA7" s="17"/>
      <c r="AB7" s="17"/>
      <c r="AC7" s="17"/>
    </row>
    <row r="8" spans="1:29" x14ac:dyDescent="0.3">
      <c r="A8" s="17"/>
      <c r="B8" s="17"/>
      <c r="C8" s="17"/>
      <c r="D8" s="17"/>
      <c r="E8" s="17"/>
      <c r="F8" s="17"/>
      <c r="G8" s="17"/>
      <c r="H8" s="17"/>
      <c r="I8" s="17"/>
      <c r="J8" s="17"/>
      <c r="K8" s="17"/>
      <c r="L8" s="17"/>
      <c r="M8" s="17"/>
      <c r="N8" s="17"/>
      <c r="O8" s="17"/>
      <c r="P8" s="17"/>
      <c r="Q8" s="17"/>
      <c r="R8" s="17"/>
      <c r="S8" s="17"/>
      <c r="T8" s="17"/>
      <c r="U8" s="17"/>
      <c r="V8" s="17"/>
      <c r="W8" s="17"/>
      <c r="X8" s="17"/>
      <c r="Y8" s="17"/>
      <c r="Z8" s="17"/>
      <c r="AA8" s="17"/>
      <c r="AB8" s="17"/>
      <c r="AC8" s="17"/>
    </row>
    <row r="9" spans="1:29" x14ac:dyDescent="0.3">
      <c r="A9" s="17"/>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17"/>
    </row>
    <row r="10" spans="1:29" x14ac:dyDescent="0.3">
      <c r="A10" s="17"/>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row>
    <row r="11" spans="1:29" x14ac:dyDescent="0.3">
      <c r="A11" s="17"/>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row>
    <row r="12" spans="1:29" x14ac:dyDescent="0.3">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row>
    <row r="13" spans="1:29" x14ac:dyDescent="0.3">
      <c r="A13" s="17"/>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row>
    <row r="14" spans="1:29" x14ac:dyDescent="0.3">
      <c r="A14" s="17"/>
      <c r="B14" s="17"/>
      <c r="C14" s="17"/>
      <c r="D14" s="17"/>
      <c r="E14" s="17"/>
      <c r="F14" s="17"/>
      <c r="G14" s="17"/>
      <c r="H14" s="17"/>
      <c r="I14" s="17"/>
      <c r="J14" s="17"/>
      <c r="K14" s="17"/>
      <c r="L14" s="17"/>
      <c r="M14" s="17"/>
      <c r="N14" s="17"/>
      <c r="O14" s="17"/>
      <c r="P14" s="17"/>
      <c r="Q14" s="17"/>
      <c r="R14" s="17"/>
      <c r="S14" s="17"/>
      <c r="T14" s="17"/>
      <c r="U14" s="17"/>
      <c r="V14" s="17"/>
      <c r="W14" s="17"/>
      <c r="X14" s="17"/>
      <c r="Y14" s="17"/>
      <c r="Z14" s="17"/>
      <c r="AA14" s="17"/>
      <c r="AB14" s="17"/>
      <c r="AC14" s="17"/>
    </row>
    <row r="15" spans="1:29" x14ac:dyDescent="0.3">
      <c r="A15" s="17"/>
      <c r="B15" s="17"/>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c r="AC15" s="17"/>
    </row>
    <row r="16" spans="1:29" x14ac:dyDescent="0.3">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7"/>
      <c r="AC16" s="17"/>
    </row>
    <row r="17" spans="1:29" x14ac:dyDescent="0.3">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row>
    <row r="18" spans="1:29" x14ac:dyDescent="0.3">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c r="AA18" s="17"/>
      <c r="AB18" s="17"/>
      <c r="AC18" s="17"/>
    </row>
    <row r="19" spans="1:29" x14ac:dyDescent="0.3">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row>
    <row r="20" spans="1:29" x14ac:dyDescent="0.3">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row>
    <row r="21" spans="1:29" x14ac:dyDescent="0.3">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row>
    <row r="22" spans="1:29" x14ac:dyDescent="0.3">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s="17"/>
    </row>
    <row r="23" spans="1:29" x14ac:dyDescent="0.3">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row>
    <row r="24" spans="1:29" x14ac:dyDescent="0.3">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row>
    <row r="25" spans="1:29" x14ac:dyDescent="0.3">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row>
    <row r="26" spans="1:29" x14ac:dyDescent="0.3">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row>
    <row r="27" spans="1:29" x14ac:dyDescent="0.3">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row>
    <row r="28" spans="1:29" x14ac:dyDescent="0.3">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row>
    <row r="29" spans="1:29" x14ac:dyDescent="0.3">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row>
    <row r="30" spans="1:29" x14ac:dyDescent="0.3">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row>
    <row r="31" spans="1:29" x14ac:dyDescent="0.3">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row>
    <row r="32" spans="1:29" x14ac:dyDescent="0.3">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row>
    <row r="33" spans="1:29" x14ac:dyDescent="0.3">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row>
    <row r="34" spans="1:29" x14ac:dyDescent="0.3">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row>
    <row r="35" spans="1:29" x14ac:dyDescent="0.3">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row>
    <row r="36" spans="1:29" x14ac:dyDescent="0.3">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row>
    <row r="37" spans="1:29" x14ac:dyDescent="0.3">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row>
    <row r="38" spans="1:29" x14ac:dyDescent="0.3">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row>
    <row r="39" spans="1:29" x14ac:dyDescent="0.3">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row>
    <row r="40" spans="1:29" x14ac:dyDescent="0.3">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row>
    <row r="41" spans="1:29" x14ac:dyDescent="0.3">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row>
    <row r="42" spans="1:29" x14ac:dyDescent="0.3">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row>
    <row r="43" spans="1:29" x14ac:dyDescent="0.3">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row>
    <row r="44" spans="1:29" x14ac:dyDescent="0.3">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row>
  </sheetData>
  <pageMargins left="0.7" right="0.7" top="0.75" bottom="0.75" header="0.3" footer="0.3"/>
  <pageSetup paperSize="9" orientation="portrait" r:id="rId1"/>
  <drawing r:id="rId2"/>
  <legacy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FE61B-AAD8-4694-BEFA-9A991B504B9F}">
  <dimension ref="A1"/>
  <sheetViews>
    <sheetView workbookViewId="0"/>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A2E07-3F9F-4F8C-945C-DC5C72460BB6}">
  <dimension ref="A1"/>
  <sheetViews>
    <sheetView workbookViewId="0"/>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0C0A5-9DBE-4872-868D-68A654692A9D}">
  <dimension ref="A4:J131"/>
  <sheetViews>
    <sheetView topLeftCell="A73" zoomScale="160" zoomScaleNormal="160" workbookViewId="0">
      <selection activeCell="B3" sqref="B3"/>
    </sheetView>
  </sheetViews>
  <sheetFormatPr defaultRowHeight="14.4" x14ac:dyDescent="0.3"/>
  <cols>
    <col min="1" max="1" width="12.5546875" bestFit="1" customWidth="1"/>
    <col min="2" max="2" width="26.33203125" bestFit="1" customWidth="1"/>
    <col min="3" max="3" width="12.5546875" bestFit="1" customWidth="1"/>
    <col min="4" max="4" width="17" bestFit="1" customWidth="1"/>
    <col min="6" max="6" width="12.5546875" bestFit="1" customWidth="1"/>
    <col min="7" max="7" width="25" bestFit="1" customWidth="1"/>
    <col min="9" max="9" width="12.5546875" bestFit="1" customWidth="1"/>
    <col min="10" max="10" width="32.44140625" bestFit="1" customWidth="1"/>
  </cols>
  <sheetData>
    <row r="4" spans="1:10" x14ac:dyDescent="0.3">
      <c r="A4" s="18" t="s">
        <v>1</v>
      </c>
    </row>
    <row r="5" spans="1:10" x14ac:dyDescent="0.3">
      <c r="A5" s="19">
        <v>464</v>
      </c>
    </row>
    <row r="6" spans="1:10" x14ac:dyDescent="0.3">
      <c r="C6" s="3" t="s">
        <v>4</v>
      </c>
      <c r="D6" t="s">
        <v>0</v>
      </c>
      <c r="F6" s="3" t="s">
        <v>4</v>
      </c>
      <c r="G6" t="s">
        <v>2</v>
      </c>
      <c r="I6" s="3" t="s">
        <v>4</v>
      </c>
      <c r="J6" t="s">
        <v>3</v>
      </c>
    </row>
    <row r="7" spans="1:10" x14ac:dyDescent="0.3">
      <c r="C7" s="7" t="s">
        <v>39</v>
      </c>
      <c r="D7" s="1">
        <v>15</v>
      </c>
      <c r="F7" s="7" t="s">
        <v>39</v>
      </c>
      <c r="G7" s="4">
        <v>38.200000000000003</v>
      </c>
      <c r="I7" s="7" t="s">
        <v>39</v>
      </c>
      <c r="J7" s="8">
        <v>2</v>
      </c>
    </row>
    <row r="8" spans="1:10" x14ac:dyDescent="0.3">
      <c r="C8" s="7" t="s">
        <v>40</v>
      </c>
      <c r="D8" s="1">
        <v>9</v>
      </c>
      <c r="F8" s="7" t="s">
        <v>40</v>
      </c>
      <c r="G8" s="4">
        <v>32.444444444444443</v>
      </c>
      <c r="I8" s="7" t="s">
        <v>40</v>
      </c>
      <c r="J8" s="8">
        <v>6.5</v>
      </c>
    </row>
    <row r="9" spans="1:10" x14ac:dyDescent="0.3">
      <c r="A9" t="s">
        <v>2</v>
      </c>
      <c r="C9" s="7" t="s">
        <v>41</v>
      </c>
      <c r="D9" s="1">
        <v>16</v>
      </c>
      <c r="F9" s="7" t="s">
        <v>41</v>
      </c>
      <c r="G9" s="4">
        <v>37.875</v>
      </c>
      <c r="I9" s="7" t="s">
        <v>41</v>
      </c>
      <c r="J9" s="8">
        <v>2.5</v>
      </c>
    </row>
    <row r="10" spans="1:10" x14ac:dyDescent="0.3">
      <c r="A10" s="4">
        <v>34.719827586206897</v>
      </c>
      <c r="C10" s="7" t="s">
        <v>42</v>
      </c>
      <c r="D10" s="1">
        <v>16</v>
      </c>
      <c r="F10" s="7" t="s">
        <v>42</v>
      </c>
      <c r="G10" s="4">
        <v>34.125</v>
      </c>
      <c r="I10" s="7" t="s">
        <v>42</v>
      </c>
      <c r="J10" s="8">
        <v>2</v>
      </c>
    </row>
    <row r="11" spans="1:10" x14ac:dyDescent="0.3">
      <c r="C11" s="7" t="s">
        <v>43</v>
      </c>
      <c r="D11" s="1">
        <v>8</v>
      </c>
      <c r="F11" s="7" t="s">
        <v>43</v>
      </c>
      <c r="G11" s="4">
        <v>24.5</v>
      </c>
      <c r="I11" s="7" t="s">
        <v>43</v>
      </c>
      <c r="J11" s="8">
        <v>2</v>
      </c>
    </row>
    <row r="12" spans="1:10" x14ac:dyDescent="0.3">
      <c r="C12" s="7" t="s">
        <v>44</v>
      </c>
      <c r="D12" s="1">
        <v>12</v>
      </c>
      <c r="F12" s="7" t="s">
        <v>44</v>
      </c>
      <c r="G12" s="4">
        <v>34.666666666666664</v>
      </c>
      <c r="I12" s="7" t="s">
        <v>44</v>
      </c>
      <c r="J12" s="8">
        <v>6</v>
      </c>
    </row>
    <row r="13" spans="1:10" x14ac:dyDescent="0.3">
      <c r="C13" s="7" t="s">
        <v>45</v>
      </c>
      <c r="D13" s="1">
        <v>15</v>
      </c>
      <c r="F13" s="7" t="s">
        <v>45</v>
      </c>
      <c r="G13" s="4">
        <v>38.333333333333336</v>
      </c>
      <c r="I13" s="7" t="s">
        <v>45</v>
      </c>
      <c r="J13" s="8">
        <v>4.5714285714285712</v>
      </c>
    </row>
    <row r="14" spans="1:10" x14ac:dyDescent="0.3">
      <c r="A14" t="s">
        <v>3</v>
      </c>
      <c r="C14" s="7" t="s">
        <v>46</v>
      </c>
      <c r="D14" s="1">
        <v>12</v>
      </c>
      <c r="F14" s="7" t="s">
        <v>46</v>
      </c>
      <c r="G14" s="4">
        <v>43.833333333333336</v>
      </c>
      <c r="I14" s="7" t="s">
        <v>46</v>
      </c>
      <c r="J14" s="8">
        <v>4.333333333333333</v>
      </c>
    </row>
    <row r="15" spans="1:10" x14ac:dyDescent="0.3">
      <c r="A15" s="4">
        <v>4.9913043478260866</v>
      </c>
      <c r="C15" s="7" t="s">
        <v>47</v>
      </c>
      <c r="D15" s="1">
        <v>16</v>
      </c>
      <c r="F15" s="7" t="s">
        <v>47</v>
      </c>
      <c r="G15" s="4">
        <v>30.9375</v>
      </c>
      <c r="I15" s="7" t="s">
        <v>47</v>
      </c>
      <c r="J15" s="8">
        <v>7</v>
      </c>
    </row>
    <row r="16" spans="1:10" x14ac:dyDescent="0.3">
      <c r="C16" s="7" t="s">
        <v>48</v>
      </c>
      <c r="D16" s="1">
        <v>17</v>
      </c>
      <c r="F16" s="7" t="s">
        <v>48</v>
      </c>
      <c r="G16" s="4">
        <v>34.941176470588232</v>
      </c>
      <c r="I16" s="7" t="s">
        <v>48</v>
      </c>
      <c r="J16" s="8">
        <v>7.666666666666667</v>
      </c>
    </row>
    <row r="17" spans="3:10" x14ac:dyDescent="0.3">
      <c r="C17" s="7" t="s">
        <v>49</v>
      </c>
      <c r="D17" s="1">
        <v>17</v>
      </c>
      <c r="F17" s="7" t="s">
        <v>49</v>
      </c>
      <c r="G17" s="4">
        <v>30.294117647058822</v>
      </c>
      <c r="I17" s="7" t="s">
        <v>49</v>
      </c>
      <c r="J17" s="8">
        <v>4.5</v>
      </c>
    </row>
    <row r="18" spans="3:10" x14ac:dyDescent="0.3">
      <c r="C18" s="7" t="s">
        <v>50</v>
      </c>
      <c r="D18" s="1">
        <v>14</v>
      </c>
      <c r="F18" s="7" t="s">
        <v>50</v>
      </c>
      <c r="G18" s="4">
        <v>32.428571428571431</v>
      </c>
      <c r="I18" s="7" t="s">
        <v>50</v>
      </c>
      <c r="J18" s="8">
        <v>4</v>
      </c>
    </row>
    <row r="19" spans="3:10" x14ac:dyDescent="0.3">
      <c r="C19" s="7" t="s">
        <v>51</v>
      </c>
      <c r="D19" s="1">
        <v>20</v>
      </c>
      <c r="F19" s="7" t="s">
        <v>51</v>
      </c>
      <c r="G19" s="4">
        <v>31.1</v>
      </c>
      <c r="I19" s="7" t="s">
        <v>51</v>
      </c>
      <c r="J19" s="8">
        <v>5.25</v>
      </c>
    </row>
    <row r="20" spans="3:10" x14ac:dyDescent="0.3">
      <c r="C20" s="7" t="s">
        <v>52</v>
      </c>
      <c r="D20" s="1">
        <v>15</v>
      </c>
      <c r="F20" s="7" t="s">
        <v>52</v>
      </c>
      <c r="G20" s="4">
        <v>34.333333333333336</v>
      </c>
      <c r="I20" s="7" t="s">
        <v>52</v>
      </c>
      <c r="J20" s="8">
        <v>3.5</v>
      </c>
    </row>
    <row r="21" spans="3:10" x14ac:dyDescent="0.3">
      <c r="C21" s="7" t="s">
        <v>53</v>
      </c>
      <c r="D21" s="1">
        <v>15</v>
      </c>
      <c r="F21" s="7" t="s">
        <v>53</v>
      </c>
      <c r="G21" s="4">
        <v>28.6</v>
      </c>
      <c r="I21" s="7" t="s">
        <v>53</v>
      </c>
      <c r="J21" s="8">
        <v>8.3333333333333339</v>
      </c>
    </row>
    <row r="22" spans="3:10" x14ac:dyDescent="0.3">
      <c r="C22" s="7" t="s">
        <v>54</v>
      </c>
      <c r="D22" s="1">
        <v>14</v>
      </c>
      <c r="F22" s="7" t="s">
        <v>54</v>
      </c>
      <c r="G22" s="4">
        <v>32</v>
      </c>
      <c r="I22" s="7" t="s">
        <v>54</v>
      </c>
      <c r="J22" s="8">
        <v>4.5</v>
      </c>
    </row>
    <row r="23" spans="3:10" x14ac:dyDescent="0.3">
      <c r="C23" s="7" t="s">
        <v>55</v>
      </c>
      <c r="D23" s="1">
        <v>16</v>
      </c>
      <c r="F23" s="7" t="s">
        <v>55</v>
      </c>
      <c r="G23" s="4">
        <v>37.625</v>
      </c>
      <c r="I23" s="7" t="s">
        <v>55</v>
      </c>
      <c r="J23" s="8">
        <v>5</v>
      </c>
    </row>
    <row r="24" spans="3:10" x14ac:dyDescent="0.3">
      <c r="C24" s="7" t="s">
        <v>56</v>
      </c>
      <c r="D24" s="1">
        <v>14</v>
      </c>
      <c r="F24" s="7" t="s">
        <v>56</v>
      </c>
      <c r="G24" s="4">
        <v>37.785714285714285</v>
      </c>
      <c r="I24" s="7" t="s">
        <v>56</v>
      </c>
      <c r="J24" s="8">
        <v>1</v>
      </c>
    </row>
    <row r="25" spans="3:10" x14ac:dyDescent="0.3">
      <c r="C25" s="7" t="s">
        <v>57</v>
      </c>
      <c r="D25" s="1">
        <v>16</v>
      </c>
      <c r="F25" s="7" t="s">
        <v>57</v>
      </c>
      <c r="G25" s="4">
        <v>36.375</v>
      </c>
      <c r="I25" s="7" t="s">
        <v>57</v>
      </c>
      <c r="J25" s="8">
        <v>5.6</v>
      </c>
    </row>
    <row r="26" spans="3:10" x14ac:dyDescent="0.3">
      <c r="C26" s="7" t="s">
        <v>58</v>
      </c>
      <c r="D26" s="1">
        <v>14</v>
      </c>
      <c r="F26" s="7" t="s">
        <v>58</v>
      </c>
      <c r="G26" s="4">
        <v>38.857142857142854</v>
      </c>
      <c r="I26" s="7" t="s">
        <v>58</v>
      </c>
      <c r="J26" s="8">
        <v>3</v>
      </c>
    </row>
    <row r="27" spans="3:10" x14ac:dyDescent="0.3">
      <c r="C27" s="7" t="s">
        <v>59</v>
      </c>
      <c r="D27" s="1">
        <v>13</v>
      </c>
      <c r="F27" s="7" t="s">
        <v>59</v>
      </c>
      <c r="G27" s="4">
        <v>37</v>
      </c>
      <c r="I27" s="7" t="s">
        <v>59</v>
      </c>
      <c r="J27" s="8">
        <v>5.666666666666667</v>
      </c>
    </row>
    <row r="28" spans="3:10" x14ac:dyDescent="0.3">
      <c r="C28" s="7" t="s">
        <v>60</v>
      </c>
      <c r="D28" s="1">
        <v>19</v>
      </c>
      <c r="F28" s="7" t="s">
        <v>60</v>
      </c>
      <c r="G28" s="4">
        <v>33</v>
      </c>
      <c r="I28" s="7" t="s">
        <v>60</v>
      </c>
      <c r="J28" s="8">
        <v>5.5</v>
      </c>
    </row>
    <row r="29" spans="3:10" x14ac:dyDescent="0.3">
      <c r="C29" s="7" t="s">
        <v>61</v>
      </c>
      <c r="D29" s="1">
        <v>15</v>
      </c>
      <c r="F29" s="7" t="s">
        <v>61</v>
      </c>
      <c r="G29" s="4">
        <v>33.333333333333336</v>
      </c>
      <c r="I29" s="7" t="s">
        <v>61</v>
      </c>
      <c r="J29" s="8">
        <v>5.2</v>
      </c>
    </row>
    <row r="30" spans="3:10" x14ac:dyDescent="0.3">
      <c r="C30" s="7" t="s">
        <v>62</v>
      </c>
      <c r="D30" s="1">
        <v>18</v>
      </c>
      <c r="F30" s="7" t="s">
        <v>62</v>
      </c>
      <c r="G30" s="4">
        <v>36.944444444444443</v>
      </c>
      <c r="I30" s="7" t="s">
        <v>62</v>
      </c>
      <c r="J30" s="8">
        <v>4</v>
      </c>
    </row>
    <row r="31" spans="3:10" x14ac:dyDescent="0.3">
      <c r="C31" s="7" t="s">
        <v>63</v>
      </c>
      <c r="D31" s="1">
        <v>14</v>
      </c>
      <c r="F31" s="7" t="s">
        <v>63</v>
      </c>
      <c r="G31" s="4">
        <v>34.357142857142854</v>
      </c>
      <c r="I31" s="7" t="s">
        <v>63</v>
      </c>
      <c r="J31" s="8">
        <v>4.75</v>
      </c>
    </row>
    <row r="32" spans="3:10" x14ac:dyDescent="0.3">
      <c r="C32" s="7" t="s">
        <v>64</v>
      </c>
      <c r="D32" s="1">
        <v>16</v>
      </c>
      <c r="F32" s="7" t="s">
        <v>64</v>
      </c>
      <c r="G32" s="4">
        <v>39</v>
      </c>
      <c r="I32" s="7" t="s">
        <v>64</v>
      </c>
      <c r="J32" s="8">
        <v>4.75</v>
      </c>
    </row>
    <row r="33" spans="3:10" x14ac:dyDescent="0.3">
      <c r="C33" s="7" t="s">
        <v>65</v>
      </c>
      <c r="D33" s="1">
        <v>13</v>
      </c>
      <c r="F33" s="7" t="s">
        <v>65</v>
      </c>
      <c r="G33" s="4">
        <v>32</v>
      </c>
      <c r="I33" s="7" t="s">
        <v>65</v>
      </c>
      <c r="J33" s="8">
        <v>6.5</v>
      </c>
    </row>
    <row r="34" spans="3:10" x14ac:dyDescent="0.3">
      <c r="C34" s="7" t="s">
        <v>66</v>
      </c>
      <c r="D34" s="1">
        <v>12</v>
      </c>
      <c r="F34" s="7" t="s">
        <v>66</v>
      </c>
      <c r="G34" s="4">
        <v>33.5</v>
      </c>
      <c r="I34" s="7" t="s">
        <v>66</v>
      </c>
      <c r="J34" s="8">
        <v>5</v>
      </c>
    </row>
    <row r="35" spans="3:10" x14ac:dyDescent="0.3">
      <c r="C35" s="7" t="s">
        <v>67</v>
      </c>
      <c r="D35" s="1">
        <v>19</v>
      </c>
      <c r="F35" s="7" t="s">
        <v>67</v>
      </c>
      <c r="G35" s="4">
        <v>37.89473684210526</v>
      </c>
      <c r="I35" s="7" t="s">
        <v>67</v>
      </c>
      <c r="J35" s="8">
        <v>6.333333333333333</v>
      </c>
    </row>
    <row r="36" spans="3:10" x14ac:dyDescent="0.3">
      <c r="C36" s="7" t="s">
        <v>68</v>
      </c>
      <c r="D36" s="1">
        <v>19</v>
      </c>
      <c r="F36" s="7" t="s">
        <v>68</v>
      </c>
      <c r="G36" s="4">
        <v>32</v>
      </c>
      <c r="I36" s="7" t="s">
        <v>68</v>
      </c>
      <c r="J36" s="8">
        <v>6</v>
      </c>
    </row>
    <row r="37" spans="3:10" x14ac:dyDescent="0.3">
      <c r="C37" s="7" t="s">
        <v>69</v>
      </c>
      <c r="D37" s="1">
        <v>15</v>
      </c>
      <c r="F37" s="7" t="s">
        <v>69</v>
      </c>
      <c r="G37" s="4">
        <v>35.133333333333333</v>
      </c>
      <c r="I37" s="7" t="s">
        <v>69</v>
      </c>
      <c r="J37" s="8">
        <v>8.1666666666666661</v>
      </c>
    </row>
    <row r="38" spans="3:10" x14ac:dyDescent="0.3">
      <c r="C38" s="7" t="s">
        <v>5</v>
      </c>
      <c r="D38" s="1">
        <v>464</v>
      </c>
      <c r="F38" s="7" t="s">
        <v>5</v>
      </c>
      <c r="G38" s="4">
        <v>34.719827586206897</v>
      </c>
      <c r="I38" s="7" t="s">
        <v>5</v>
      </c>
      <c r="J38" s="8">
        <v>4.9913043478260866</v>
      </c>
    </row>
    <row r="50" spans="1:4" x14ac:dyDescent="0.3">
      <c r="A50" s="3" t="s">
        <v>12</v>
      </c>
      <c r="B50" t="s">
        <v>6</v>
      </c>
      <c r="C50" t="s">
        <v>9</v>
      </c>
    </row>
    <row r="51" spans="1:4" x14ac:dyDescent="0.3">
      <c r="A51" s="7" t="s">
        <v>7</v>
      </c>
      <c r="B51" s="1">
        <v>236</v>
      </c>
      <c r="C51" s="9">
        <v>0.50862068965517238</v>
      </c>
    </row>
    <row r="52" spans="1:4" x14ac:dyDescent="0.3">
      <c r="A52" s="7" t="s">
        <v>8</v>
      </c>
      <c r="B52" s="1">
        <v>228</v>
      </c>
      <c r="C52" s="9">
        <v>0.49137931034482757</v>
      </c>
    </row>
    <row r="53" spans="1:4" x14ac:dyDescent="0.3">
      <c r="A53" s="7" t="s">
        <v>5</v>
      </c>
      <c r="B53" s="1">
        <v>464</v>
      </c>
      <c r="C53" s="9">
        <v>1</v>
      </c>
    </row>
    <row r="55" spans="1:4" x14ac:dyDescent="0.3">
      <c r="A55" s="2" t="s">
        <v>12</v>
      </c>
      <c r="B55" s="2" t="s">
        <v>10</v>
      </c>
      <c r="C55" s="2" t="s">
        <v>38</v>
      </c>
    </row>
    <row r="56" spans="1:4" x14ac:dyDescent="0.3">
      <c r="A56" s="5" t="str">
        <f>A52</f>
        <v>Not Admitted</v>
      </c>
      <c r="B56" s="15">
        <f>B52</f>
        <v>228</v>
      </c>
      <c r="C56" s="16">
        <f>C52</f>
        <v>0.49137931034482757</v>
      </c>
      <c r="D56" s="5"/>
    </row>
    <row r="57" spans="1:4" x14ac:dyDescent="0.3">
      <c r="A57" s="5" t="str">
        <f>A51</f>
        <v>Admitted</v>
      </c>
      <c r="B57" s="15">
        <f>B51</f>
        <v>236</v>
      </c>
      <c r="C57" s="16">
        <f>C51</f>
        <v>0.50862068965517238</v>
      </c>
      <c r="D57" s="5"/>
    </row>
    <row r="61" spans="1:4" x14ac:dyDescent="0.3">
      <c r="A61" s="10" t="s">
        <v>12</v>
      </c>
      <c r="B61" s="10" t="s">
        <v>10</v>
      </c>
      <c r="C61" s="10" t="s">
        <v>11</v>
      </c>
      <c r="D61" s="10"/>
    </row>
    <row r="62" spans="1:4" x14ac:dyDescent="0.3">
      <c r="A62" s="11" t="s">
        <v>8</v>
      </c>
      <c r="B62" s="12">
        <v>504</v>
      </c>
      <c r="C62" s="13">
        <v>0.50450450450450446</v>
      </c>
      <c r="D62" s="14"/>
    </row>
    <row r="63" spans="1:4" x14ac:dyDescent="0.3">
      <c r="A63" s="11" t="s">
        <v>7</v>
      </c>
      <c r="B63" s="12">
        <v>495</v>
      </c>
      <c r="C63" s="13">
        <v>0.49549549549549499</v>
      </c>
      <c r="D63" s="14"/>
    </row>
    <row r="67" spans="1:2" x14ac:dyDescent="0.3">
      <c r="A67" s="3" t="s">
        <v>22</v>
      </c>
      <c r="B67" t="s">
        <v>21</v>
      </c>
    </row>
    <row r="68" spans="1:2" x14ac:dyDescent="0.3">
      <c r="A68" s="7" t="s">
        <v>13</v>
      </c>
      <c r="B68" s="1">
        <v>54</v>
      </c>
    </row>
    <row r="69" spans="1:2" x14ac:dyDescent="0.3">
      <c r="A69" s="7" t="s">
        <v>14</v>
      </c>
      <c r="B69" s="1">
        <v>56</v>
      </c>
    </row>
    <row r="70" spans="1:2" x14ac:dyDescent="0.3">
      <c r="A70" s="7" t="s">
        <v>15</v>
      </c>
      <c r="B70" s="1">
        <v>68</v>
      </c>
    </row>
    <row r="71" spans="1:2" x14ac:dyDescent="0.3">
      <c r="A71" s="7" t="s">
        <v>16</v>
      </c>
      <c r="B71" s="1">
        <v>56</v>
      </c>
    </row>
    <row r="72" spans="1:2" x14ac:dyDescent="0.3">
      <c r="A72" s="7" t="s">
        <v>17</v>
      </c>
      <c r="B72" s="1">
        <v>65</v>
      </c>
    </row>
    <row r="73" spans="1:2" x14ac:dyDescent="0.3">
      <c r="A73" s="7" t="s">
        <v>18</v>
      </c>
      <c r="B73" s="1">
        <v>63</v>
      </c>
    </row>
    <row r="74" spans="1:2" x14ac:dyDescent="0.3">
      <c r="A74" s="7" t="s">
        <v>19</v>
      </c>
      <c r="B74" s="1">
        <v>40</v>
      </c>
    </row>
    <row r="75" spans="1:2" x14ac:dyDescent="0.3">
      <c r="A75" s="7" t="s">
        <v>20</v>
      </c>
      <c r="B75" s="1">
        <v>62</v>
      </c>
    </row>
    <row r="76" spans="1:2" x14ac:dyDescent="0.3">
      <c r="A76" s="7" t="s">
        <v>5</v>
      </c>
      <c r="B76" s="1">
        <v>464</v>
      </c>
    </row>
    <row r="78" spans="1:2" x14ac:dyDescent="0.3">
      <c r="A78" s="3" t="s">
        <v>4</v>
      </c>
      <c r="B78" t="s">
        <v>25</v>
      </c>
    </row>
    <row r="79" spans="1:2" x14ac:dyDescent="0.3">
      <c r="A79" s="7" t="s">
        <v>23</v>
      </c>
      <c r="B79" s="1">
        <v>267</v>
      </c>
    </row>
    <row r="80" spans="1:2" x14ac:dyDescent="0.3">
      <c r="A80" s="7" t="s">
        <v>24</v>
      </c>
      <c r="B80" s="1">
        <v>197</v>
      </c>
    </row>
    <row r="81" spans="1:4" x14ac:dyDescent="0.3">
      <c r="A81" s="7" t="s">
        <v>5</v>
      </c>
      <c r="B81" s="1">
        <v>464</v>
      </c>
    </row>
    <row r="83" spans="1:4" x14ac:dyDescent="0.3">
      <c r="A83" s="3" t="s">
        <v>4</v>
      </c>
      <c r="B83" t="s">
        <v>28</v>
      </c>
      <c r="C83" s="3"/>
      <c r="D83" s="3"/>
    </row>
    <row r="84" spans="1:4" x14ac:dyDescent="0.3">
      <c r="A84" s="7" t="s">
        <v>26</v>
      </c>
      <c r="B84" s="1">
        <v>228</v>
      </c>
    </row>
    <row r="85" spans="1:4" x14ac:dyDescent="0.3">
      <c r="A85" s="7" t="s">
        <v>27</v>
      </c>
      <c r="B85" s="1">
        <v>236</v>
      </c>
    </row>
    <row r="86" spans="1:4" x14ac:dyDescent="0.3">
      <c r="A86" s="7" t="s">
        <v>5</v>
      </c>
      <c r="B86" s="1">
        <v>464</v>
      </c>
    </row>
    <row r="88" spans="1:4" x14ac:dyDescent="0.3">
      <c r="A88" s="3" t="s">
        <v>4</v>
      </c>
      <c r="B88" t="s">
        <v>29</v>
      </c>
      <c r="D88" s="3"/>
    </row>
    <row r="89" spans="1:4" x14ac:dyDescent="0.3">
      <c r="A89" s="7" t="s">
        <v>37</v>
      </c>
      <c r="B89" s="1">
        <v>3</v>
      </c>
    </row>
    <row r="90" spans="1:4" x14ac:dyDescent="0.3">
      <c r="A90" s="7" t="s">
        <v>31</v>
      </c>
      <c r="B90" s="1">
        <v>8</v>
      </c>
    </row>
    <row r="91" spans="1:4" x14ac:dyDescent="0.3">
      <c r="A91" s="7" t="s">
        <v>33</v>
      </c>
      <c r="B91" s="1">
        <v>9</v>
      </c>
    </row>
    <row r="92" spans="1:4" x14ac:dyDescent="0.3">
      <c r="A92" s="7" t="s">
        <v>36</v>
      </c>
      <c r="B92" s="1">
        <v>11</v>
      </c>
    </row>
    <row r="93" spans="1:4" x14ac:dyDescent="0.3">
      <c r="A93" s="7" t="s">
        <v>30</v>
      </c>
      <c r="B93" s="1">
        <v>12</v>
      </c>
    </row>
    <row r="94" spans="1:4" x14ac:dyDescent="0.3">
      <c r="A94" s="7" t="s">
        <v>35</v>
      </c>
      <c r="B94" s="1">
        <v>54</v>
      </c>
    </row>
    <row r="95" spans="1:4" x14ac:dyDescent="0.3">
      <c r="A95" s="7" t="s">
        <v>32</v>
      </c>
      <c r="B95" s="1">
        <v>87</v>
      </c>
    </row>
    <row r="96" spans="1:4" x14ac:dyDescent="0.3">
      <c r="A96" s="7" t="s">
        <v>34</v>
      </c>
      <c r="B96" s="1">
        <v>280</v>
      </c>
    </row>
    <row r="97" spans="1:4" x14ac:dyDescent="0.3">
      <c r="A97" s="7" t="s">
        <v>5</v>
      </c>
      <c r="B97" s="1">
        <v>464</v>
      </c>
    </row>
    <row r="99" spans="1:4" x14ac:dyDescent="0.3">
      <c r="A99" s="3" t="s">
        <v>4</v>
      </c>
      <c r="D99" s="3"/>
    </row>
    <row r="100" spans="1:4" x14ac:dyDescent="0.3">
      <c r="A100" s="6">
        <v>45108</v>
      </c>
    </row>
    <row r="101" spans="1:4" x14ac:dyDescent="0.3">
      <c r="A101" s="6">
        <v>45109</v>
      </c>
    </row>
    <row r="102" spans="1:4" x14ac:dyDescent="0.3">
      <c r="A102" s="6">
        <v>45110</v>
      </c>
    </row>
    <row r="103" spans="1:4" x14ac:dyDescent="0.3">
      <c r="A103" s="6">
        <v>45111</v>
      </c>
    </row>
    <row r="104" spans="1:4" x14ac:dyDescent="0.3">
      <c r="A104" s="6">
        <v>45112</v>
      </c>
    </row>
    <row r="105" spans="1:4" x14ac:dyDescent="0.3">
      <c r="A105" s="6">
        <v>45113</v>
      </c>
    </row>
    <row r="106" spans="1:4" x14ac:dyDescent="0.3">
      <c r="A106" s="6">
        <v>45114</v>
      </c>
    </row>
    <row r="107" spans="1:4" x14ac:dyDescent="0.3">
      <c r="A107" s="6">
        <v>45115</v>
      </c>
    </row>
    <row r="108" spans="1:4" x14ac:dyDescent="0.3">
      <c r="A108" s="6">
        <v>45116</v>
      </c>
    </row>
    <row r="109" spans="1:4" x14ac:dyDescent="0.3">
      <c r="A109" s="6">
        <v>45117</v>
      </c>
    </row>
    <row r="110" spans="1:4" x14ac:dyDescent="0.3">
      <c r="A110" s="6">
        <v>45118</v>
      </c>
    </row>
    <row r="111" spans="1:4" x14ac:dyDescent="0.3">
      <c r="A111" s="6">
        <v>45119</v>
      </c>
    </row>
    <row r="112" spans="1:4" x14ac:dyDescent="0.3">
      <c r="A112" s="6">
        <v>45120</v>
      </c>
    </row>
    <row r="113" spans="1:1" x14ac:dyDescent="0.3">
      <c r="A113" s="6">
        <v>45121</v>
      </c>
    </row>
    <row r="114" spans="1:1" x14ac:dyDescent="0.3">
      <c r="A114" s="6">
        <v>45122</v>
      </c>
    </row>
    <row r="115" spans="1:1" x14ac:dyDescent="0.3">
      <c r="A115" s="6">
        <v>45123</v>
      </c>
    </row>
    <row r="116" spans="1:1" x14ac:dyDescent="0.3">
      <c r="A116" s="6">
        <v>45124</v>
      </c>
    </row>
    <row r="117" spans="1:1" x14ac:dyDescent="0.3">
      <c r="A117" s="6">
        <v>45125</v>
      </c>
    </row>
    <row r="118" spans="1:1" x14ac:dyDescent="0.3">
      <c r="A118" s="6">
        <v>45126</v>
      </c>
    </row>
    <row r="119" spans="1:1" x14ac:dyDescent="0.3">
      <c r="A119" s="6">
        <v>45127</v>
      </c>
    </row>
    <row r="120" spans="1:1" x14ac:dyDescent="0.3">
      <c r="A120" s="6">
        <v>45128</v>
      </c>
    </row>
    <row r="121" spans="1:1" x14ac:dyDescent="0.3">
      <c r="A121" s="6">
        <v>45129</v>
      </c>
    </row>
    <row r="122" spans="1:1" x14ac:dyDescent="0.3">
      <c r="A122" s="6">
        <v>45130</v>
      </c>
    </row>
    <row r="123" spans="1:1" x14ac:dyDescent="0.3">
      <c r="A123" s="6">
        <v>45131</v>
      </c>
    </row>
    <row r="124" spans="1:1" x14ac:dyDescent="0.3">
      <c r="A124" s="6">
        <v>45132</v>
      </c>
    </row>
    <row r="125" spans="1:1" x14ac:dyDescent="0.3">
      <c r="A125" s="6">
        <v>45133</v>
      </c>
    </row>
    <row r="126" spans="1:1" x14ac:dyDescent="0.3">
      <c r="A126" s="6">
        <v>45134</v>
      </c>
    </row>
    <row r="127" spans="1:1" x14ac:dyDescent="0.3">
      <c r="A127" s="6">
        <v>45135</v>
      </c>
    </row>
    <row r="128" spans="1:1" x14ac:dyDescent="0.3">
      <c r="A128" s="6">
        <v>45136</v>
      </c>
    </row>
    <row r="129" spans="1:1" x14ac:dyDescent="0.3">
      <c r="A129" s="6">
        <v>45137</v>
      </c>
    </row>
    <row r="130" spans="1:1" x14ac:dyDescent="0.3">
      <c r="A130" s="6">
        <v>45138</v>
      </c>
    </row>
    <row r="131" spans="1:1" x14ac:dyDescent="0.3">
      <c r="A131" s="7" t="s">
        <v>5</v>
      </c>
    </row>
  </sheetData>
  <pageMargins left="0.7" right="0.7" top="0.75" bottom="0.75" header="0.3" footer="0.3"/>
  <drawing r:id="rId1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 2 0 2 5 - 0 3 - 2 6 T 0 1 : 2 5 : 5 1 . 7 4 4 0 2 3 4 + 0 5 : 3 0 < / L a s t P r o c e s s e d T i m e > < / D a t a M o d e l i n g S a n d b o x . S e r i a l i z e d S a n d b o x E r r o r C a c h e > ] ] > < / C u s t o m C o n t e n t > < / G e m i n i > 
</file>

<file path=customXml/item10.xml>��< ? x m l   v e r s i o n = " 1 . 0 "   e n c o d i n g = " u t f - 1 6 " ? > < D a t a M a s h u p   x m l n s = " h t t p : / / s c h e m a s . m i c r o s o f t . c o m / D a t a M a s h u p " > A A A A A F E G A A B Q S w M E F A A C A A g A K 7 1 5 W i W r A q e m A A A A 9 w A A A B I A H A B D b 2 5 m a W c v U G F j a 2 F n Z S 5 4 b W w g o h g A K K A U A A A A A A A A A A A A A A A A A A A A A A A A A A A A h Y 8 x D o I w G I W v Q r r T F i R E y E 8 Z n E z E m J g Y 1 6 Z W a I R i a L H c z c E j e Q U x i r o 5 v u 9 9 w 3 v 3 6 w 3 y o a m 9 i + y M a n W G A k y R J 7 V o D 0 q X G e r t 0 Z + j n M G G i x M v p T f K 2 q S D O W S o s v a c E u K c w 2 6 G 2 6 4 k I a U B 2 R e r r a h k w 9 F H V v 9 l X 2 l j u R Y S M d i 9 x r A Q J z E O k j i K M A U y U S i U / h r h O P j Z / k B Y 9 L X t O 8 m k 9 p d r I F M E 8 j 7 B H l B L A w Q U A A I A C A A r v X 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7 1 5 W r a P 3 f Z J A w A A a g o A A B M A H A B G b 3 J t d W x h c y 9 T Z W N 0 a W 9 u M S 5 t I K I Y A C i g F A A A A A A A A A A A A A A A A A A A A A A A A A A A A J 1 W 3 2 / a M B B + r 8 T / Y L k v Q f I i Q r d O X c V D C 2 W t 1 F 8 r 3 f Z Q p s p N X G r N s Z H t 0 K K K / 3 3 n J D Q J Y D o V B A H 7 c v f d d 9 9 d b F h s u Z J o V F y j w 9 Z O a 8 c 8 U c 0 S t I t P l Z l y S w U 6 S Z m e M B n P 0 Y 1 S K R p Q S z H q I c F s a w f B a 6 Q y H T N Y 6 Z t Z O F B x l j J p g y E X L O w r a e G P C X D / 2 / i n Y d q M D 6 K D 6 P P 4 S r K B 5 j M 2 H j D z 1 6 r p e K C e p V A 0 M e N t c c P Y z H C b 3 A 2 Y 4 C m 3 T P c w w Q T 1 l c h S a X p R l 6 A T G a u E y 0 l v / 0 u n E x H 0 I 1 O W j e x c s F 7 1 M 7 x U k v 1 p k y K B X X y t V Q p 7 C T p l N A G U L r 9 b + g C G 5 U 6 5 H h S 5 E n R X r h 8 J M Y q p o N r 0 r M 7 q L v t P V E 7 A 4 + 1 8 y i p 3 t 5 p K 8 6 h 0 W k B 2 m y b Y E J + 8 v u J r a j m Q h 8 4 S S N G C J b L s x S 4 I q r a O k p Q b 4 2 o I 7 L C l W Q K / L U 9 Z w 3 T I t Q F f 0 l H r 9 X d O w e a S p s x r 8 Z 1 J A O g H N H G 3 n k m 7 / z l 0 y T U 2 b 2 i 8 7 n j A p l T b N N 9 n j 0 z r L f C q d I e C T p Z m Q k 0 4 1 K B h O Y K r e a S l v m O l t 8 D 6 T b l 1 d P k t m n H v o 9 X I i 6 r s o 6 n g t h Q k e p i j N 6 V W G s h N C o t g q y o a E g I 8 7 9 U 9 5 w u A Y y Y / n V 1 C n y D / D T k I g F W g u Y U 7 j + d v W A O M c L 1 z Q u j s t l 9 3 o S P E t 9 f F i 8 1 N E b 3 b F X 4 u i Z e L M K p 3 w Z Z m A W B L 2 l y r 1 E B e u L G T L I d K h b K v 0 g c u W b k e r G Z D v L 2 2 o b 0 W p P S m l 2 7 X S h C u 1 M C N r D Z 5 8 5 W 7 q U D f s K m A 9 k r Q L y q y 2 s A p 1 / P V Y C 0 3 g i / c h w q Q R G m p G 7 e Q t c 5 f + G J G 3 q A r 2 A g e u g 9 L P x w 2 V b N N B S o 2 q v q s 4 i N b O t o j 0 u 6 7 I l 1 F s 1 m a 9 X l V t K m P x q 6 X x i Y u g h + p M I 7 N S 1 V E g n Z O 1 v l 0 u v I m 7 q / m 3 n 9 W 0 w F x T z 6 4 + D G s 1 t Q P Y q S 0 e w z e q O d a X d 3 i W u C 9 9 4 b A l Q b d h H C + i E F B c C A A y l s 7 X G 6 K V D / 4 9 E G V T n H 3 e e y N 5 x y M S 7 z 9 z F i V R r B 0 z o 0 N X W i Q h B s 8 Q b f T 3 S M R i d r k 6 1 5 E d p N M U / c s C i L S c e 9 2 T W 5 K z l i O x a o i 4 S r z I Z w L n O u g j L Q 6 t 4 / n U P w n S C 6 A 8 S w z I Z b f J y 9 W 0 5 w n E 5 5 o r f Q H D y Y b w D n a C 6 P m q G 3 S 2 4 h y + A 9 Q S w E C L Q A U A A I A C A A r v X l a J a s C p 6 Y A A A D 3 A A A A E g A A A A A A A A A A A A A A A A A A A A A A Q 2 9 u Z m l n L 1 B h Y 2 t h Z 2 U u e G 1 s U E s B A i 0 A F A A C A A g A K 7 1 5 W g / K 6 a u k A A A A 6 Q A A A B M A A A A A A A A A A A A A A A A A 8 g A A A F t D b 2 5 0 Z W 5 0 X 1 R 5 c G V z X S 5 4 b W x Q S w E C L Q A U A A I A C A A r v X l a t o / d 9 k k D A A B q C g A A E w A A A A A A A A A A A A A A A A D j A Q A A R m 9 y b X V s Y X M v U 2 V j d G l v b j E u b V B L B Q Y A A A A A A w A D A M I A A A B 5 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A I A A A A A A A A N 4 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b 3 N w a X R h b C U y M E V t Z X J n Z W 5 j e S U y M F J v b 2 0 l M j B E Y X R h 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S Z X B v c n Q h U G l 2 b 3 R U Y W J s Z T I i I C 8 + P E V u d H J 5 I F R 5 c G U 9 I k Z p b G x l Z E N v b X B s Z X R l U m V z d W x 0 V G 9 X b 3 J r c 2 h l Z X Q i I F Z h b H V l P S J s M C I g L z 4 8 R W 5 0 c n k g V H l w Z T 0 i Q W R k Z W R U b 0 R h d G F N b 2 R l b C I g V m F s d W U 9 I m w x I i A v P j x F b n R y e S B U e X B l P S J G a W x s Q 2 9 1 b n Q i I F Z h b H V l P S J s O T I x N i I g L z 4 8 R W 5 0 c n k g V H l w Z T 0 i R m l s b E V y c m 9 y Q 2 9 k Z S I g V m F s d W U 9 I n N V b m t u b 3 d u I i A v P j x F b n R y e S B U e X B l P S J G a W x s R X J y b 3 J D b 3 V u d C I g V m F s d W U 9 I m w w I i A v P j x F b n R y e S B U e X B l P S J G a W x s T G F z d F V w Z G F 0 Z W Q i I F Z h b H V l P S J k M j A y N S 0 w M y 0 y N V Q x M T o w M z o z N y 4 1 N T U 1 N D U 4 W i I g L z 4 8 R W 5 0 c n k g V H l w Z T 0 i R m l s b E N v b H V t b l R 5 c G V z I i B W Y W x 1 Z T 0 i c 0 J n a 0 t C Z 1 l E Q m d Z R 0 F 3 T T 0 i I C 8 + P E V u d H J 5 I F R 5 c G U 9 I k Z p b G x D b 2 x 1 b W 5 O Y W 1 l c y I g V m F s d W U 9 I n N b J n F 1 b 3 Q 7 U G F 0 a W V u d C B J Z C Z x d W 9 0 O y w m c X V v d D t Q Y X R p Z W 5 0 I E F k b W l z c 2 l v b i B E Y X R l L j E m c X V v d D s s J n F 1 b 3 Q 7 U G F 0 a W V u d C B B Z G 1 p c 3 N p b 2 4 g R G F 0 Z S 4 y J n F 1 b 3 Q 7 L C Z x d W 9 0 O 1 B h d G l l b n Q g T m F t Z S 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x L n t Q Y X R p Z W 5 0 I E F k b W l z c 2 l v b i B E Y X R l L j E s M X 0 m c X V v d D s s J n F 1 b 3 Q 7 U 2 V j d G l v b j E v S G 9 z c G l 0 Y W w g R W 1 l c m d l b m N 5 I F J v b 2 0 g R G F 0 Y S 9 D a G F u Z 2 V k I F R 5 c G U x L n t Q Y X R p Z W 5 0 I E F k b W l z c 2 l v b i B E Y X R l L j I s M n 0 m c X V v d D s s J n F 1 b 3 Q 7 U 2 V j d G l v b j E v S G 9 z c G l 0 Y W w g R W 1 l c m d l b m N 5 I F J v b 2 0 g R G F 0 Y S 9 N Z X J n Z W Q g Q 2 9 s d W 1 u c y 5 7 U G F 0 a W V u d C B O Y W 1 l L D N 9 J n F 1 b 3 Q 7 L C Z x d W 9 0 O 1 N l Y 3 R p b 2 4 x L 0 h v c 3 B p d G F s I E V t Z X J n Z W 5 j e S B S b 2 9 t I E R h d G E v U m V w b G F j Z W Q g V m F s d W U x L n t Q Y X R p Z W 5 0 I E d l b m R l c i w 0 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4 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E u e 1 B h d G l l b n Q g Q W R t a X N z a W 9 u I E R h d G U u M S w x f S Z x d W 9 0 O y w m c X V v d D t T Z W N 0 a W 9 u M S 9 I b 3 N w a X R h b C B F b W V y Z 2 V u Y 3 k g U m 9 v b S B E Y X R h L 0 N o Y W 5 n Z W Q g V H l w Z T E u e 1 B h d G l l b n Q g Q W R t a X N z a W 9 u I E R h d G U u M i w y f S Z x d W 9 0 O y w m c X V v d D t T Z W N 0 a W 9 u M S 9 I b 3 N w a X R h b C B F b W V y Z 2 V u Y 3 k g U m 9 v b S B E Y X R h L 0 1 l c m d l Z C B D b 2 x 1 b W 5 z L n t Q Y X R p Z W 5 0 I E 5 h b W U s M 3 0 m c X V v d D s s J n F 1 b 3 Q 7 U 2 V j d G l v b j E v S G 9 z c G l 0 Y W w g R W 1 l c m d l b m N 5 I F J v b 2 0 g R G F 0 Y S 9 S Z X B s Y W N l Z C B W Y W x 1 Z T E u e 1 B h d G l l b n Q g R 2 V u Z G V y L D R 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h 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A v P j w v U 3 R h Y m x l R W 5 0 c m l l c z 4 8 L 0 l 0 Z W 0 + P E l 0 Z W 0 + P E l 0 Z W 1 M b 2 N h d G l v b j 4 8 S X R l b V R 5 c G U + R m 9 y b X V s Y T w v S X R l b V R 5 c G U + P E l 0 Z W 1 Q Y X R o P l N l Y 3 R p b 2 4 x L 0 h v c 3 B p d G F s J T I w R W 1 l c m d l b m N 5 J T I w U m 9 v b S U y M E R h d G E v U 2 9 1 c m N l P C 9 J d G V t U G F 0 a D 4 8 L 0 l 0 Z W 1 M b 2 N h d G l v b j 4 8 U 3 R h Y m x l R W 5 0 c m l l c y A v P j w v S X R l b T 4 8 S X R l b T 4 8 S X R l b U x v Y 2 F 0 a W 9 u P j x J d G V t V H l w Z T 5 G b 3 J t d W x h P C 9 J d G V t V H l w Z T 4 8 S X R l b V B h d G g + U 2 V j d G l v b j E v S G 9 z c G l 0 Y W w l M j B F b W V y Z 2 V u Y 3 k l M j B S b 2 9 t J T I w R G F 0 Y S 9 Q c m 9 t b 3 R l Z C U y M E h l Y W R l c n M 8 L 0 l 0 Z W 1 Q Y X R o P j w v S X R l b U x v Y 2 F 0 a W 9 u P j x T d G F i b G V F b n R y a W V z I C 8 + P C 9 J d G V t P j x J d G V t P j x J d G V t T G 9 j Y X R p b 2 4 + P E l 0 Z W 1 U e X B l P k Z v c m 1 1 b G E 8 L 0 l 0 Z W 1 U e X B l P j x J d G V t U G F 0 a D 5 T Z W N 0 a W 9 u M S 9 I b 3 N w a X R h b C U y M E V t Z X J n Z W 5 j e S U y M F J v b 2 0 l M j B E Y X R h L 0 N o Y W 5 n Z W Q l M j B U e X B l 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I b 3 N w a X R h b C U y M E V t Z X J n Z W 5 j e S U y M F J v b 2 0 l M j B E Y X R h L 1 N v c n R l Z C U y M F J v d 3 M 8 L 0 l 0 Z W 1 Q Y X R o P j w v S X R l b U x v Y 2 F 0 a W 9 u P j x T d G F i b G V F b n R y a W V z I C 8 + P C 9 J d G V t P j x J d G V t P j x J d G V t T G 9 j Y X R p b 2 4 + P E l 0 Z W 1 U e X B l P k Z v c m 1 1 b G E 8 L 0 l 0 Z W 1 U e X B l P j x J d G V t U G F 0 a D 5 T Z W N 0 a W 9 u M S 9 D Y W x l b m R l c l 9 U Y W J s Z 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U m V w b 3 J 0 I V B p d m 9 0 V G F i b G U 1 I i A v P j x F b n R y e S B U e X B l P S J G a W x s Z W R D b 2 1 w b G V 0 Z V J l c 3 V s d F R v V 2 9 y a 3 N o Z W V 0 I i B W Y W x 1 Z T 0 i b D A i I C 8 + P E V u d H J 5 I F R 5 c G U 9 I k F k Z G V k V G 9 E Y X R h T W 9 k Z W w i I F Z h b H V l P S J s M S I g L z 4 8 R W 5 0 c n k g V H l w Z T 0 i R m l s b E N v d W 5 0 I i B W Y W x 1 Z T 0 i b D c z M S I g L z 4 8 R W 5 0 c n k g V H l w Z T 0 i R m l s b E V y c m 9 y Q 2 9 k Z S I g V m F s d W U 9 I n N V b m t u b 3 d u I i A v P j x F b n R y e S B U e X B l P S J G a W x s R X J y b 3 J D b 3 V u d C I g V m F s d W U 9 I m w w I i A v P j x F b n R y e S B U e X B l P S J G a W x s T G F z d F V w Z G F 0 Z W Q i I F Z h b H V l P S J k M j A y N S 0 w M y 0 y N V Q x M T o w M z o z N y 4 1 N z A 1 N j I w W i I g L z 4 8 R W 5 0 c n k g V H l w Z T 0 i R m l s b E N v b H V t b l R 5 c G V z I i B W Y W x 1 Z T 0 i c 0 N R P T 0 i I C 8 + P E V u d H J 5 I F R 5 c G U 9 I k Z p b G x D b 2 x 1 b W 5 O Y W 1 l c y I g V m F s d W U 9 I n N b J n F 1 b 3 Q 7 Q 2 9 s d W 1 u M 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N h b G V u Z G V y X 1 R h Y m x l L 0 N o Y W 5 n Z W Q g V H l w Z S 5 7 Q 2 9 s d W 1 u M S w w f S Z x d W 9 0 O 1 0 s J n F 1 b 3 Q 7 Q 2 9 s d W 1 u Q 2 9 1 b n Q m c X V v d D s 6 M S w m c X V v d D t L Z X l D b 2 x 1 b W 5 O Y W 1 l c y Z x d W 9 0 O z p b X S w m c X V v d D t D b 2 x 1 b W 5 J Z G V u d G l 0 a W V z J n F 1 b 3 Q 7 O l s m c X V v d D t T Z W N 0 a W 9 u M S 9 D Y W x l b m R l c l 9 U Y W J s Z S 9 D a G F u Z 2 V k I F R 5 c G U u e 0 N v b H V t b j E s M H 0 m c X V v d D t d L C Z x d W 9 0 O 1 J l b G F 0 a W 9 u c 2 h p c E l u Z m 8 m c X V v d D s 6 W 1 1 9 I i A v P j w v U 3 R h Y m x l R W 5 0 c m l l c z 4 8 L 0 l 0 Z W 0 + P E l 0 Z W 0 + P E l 0 Z W 1 M b 2 N h d G l v b j 4 8 S X R l b V R 5 c G U + R m 9 y b X V s Y T w v S X R l b V R 5 c G U + P E l 0 Z W 1 Q Y X R o P l N l Y 3 R p b 2 4 x L 0 N h b G V u Z G V y X 1 R h Y m x l L 1 N v d X J j Z T w v S X R l b V B h d G g + P C 9 J d G V t T G 9 j Y X R p b 2 4 + P F N 0 Y W J s Z U V u d H J p Z X M g L z 4 8 L 0 l 0 Z W 0 + P E l 0 Z W 0 + P E l 0 Z W 1 M b 2 N h d G l v b j 4 8 S X R l b V R 5 c G U + R m 9 y b X V s Y T w v S X R l b V R 5 c G U + P E l 0 Z W 1 Q Y X R o P l N l Y 3 R p b 2 4 x L 0 N h b G V u Z G V y X 1 R h Y m x l L 0 N 1 c 3 R v b T E 8 L 0 l 0 Z W 1 Q Y X R o P j w v S X R l b U x v Y 2 F 0 a W 9 u P j x T d G F i b G V F b n R y a W V z I C 8 + P C 9 J d G V t P j x J d G V t P j x J d G V t T G 9 j Y X R p b 2 4 + P E l 0 Z W 1 U e X B l P k Z v c m 1 1 b G E 8 L 0 l 0 Z W 1 U e X B l P j x J d G V t U G F 0 a D 5 T Z W N 0 a W 9 u M S 9 D Y W x l b m R l c l 9 U Y W J s Z S 9 D b 2 5 2 Z X J 0 Z W Q l M j B 0 b y U y M F R h Y m x l P C 9 J d G V t U G F 0 a D 4 8 L 0 l 0 Z W 1 M b 2 N h d G l v b j 4 8 U 3 R h Y m x l R W 5 0 c m l l c y A v P j w v S X R l b T 4 8 S X R l b T 4 8 S X R l b U x v Y 2 F 0 a W 9 u P j x J d G V t V H l w Z T 5 G b 3 J t d W x h P C 9 J d G V t V H l w Z T 4 8 S X R l b V B h d G g + U 2 V j d G l v b j E v Q 2 F s Z W 5 k Z X J f V G F i b G U v Q 2 h h b m d l Z C U y M F R 5 c G U 8 L 0 l 0 Z W 1 Q Y X R o P j w v S X R l b U x v Y 2 F 0 a W 9 u P j x T d G F i b G V F b n R y a W V z I C 8 + P C 9 J d G V t P j w v S X R l b X M + P C 9 M b 2 N h b F B h Y 2 t h Z 2 V N Z X R h Z G F 0 Y U Z p b G U + F g A A A F B L B Q Y A A A A A A A A A A A A A A A A A A A A A A A A m A Q A A A Q A A A N C M n d 8 B F d E R j H o A w E / C l + s B A A A A W 4 s L j C L 6 H E a X 1 4 Z T s J 8 e m w A A A A A C A A A A A A A Q Z g A A A A E A A C A A A A D 2 q L O Y p j F c U I R e V 1 G 8 E t s o S d G h g G e p T E 6 J H 8 G x e H 5 z J A A A A A A O g A A A A A I A A C A A A A A d v 5 / Y w L I f C H W q u j W w t j 5 C P k p u B 6 Q S K M b H w I j J H 1 v D P 1 A A A A D O 3 3 R t S y F 1 a D v j Y A H w p o K K O U V h V j o h 7 j q y E f m W p C A H x v d A X V I I p y E M 2 o o r k 7 1 i h q L W f r 4 Y + c k K q Z k o h 2 G i q M l 9 E V S p 3 7 c 0 P U Z O T B V p 3 u q B e 0 A A A A B U c 6 a A R X M U l 7 p H u R M n X E 8 t 6 y E + 8 6 o B u N 7 K C L 0 Z + + 0 U P 8 y r x i n Y 1 2 q Y i D L l j H J X u a F T V 7 Z V B b 3 5 V o i 5 K J p j R c x T < / D a t a M a s h u p > 
</file>

<file path=customXml/item11.xml>��< ? x m l   v e r s i o n = " 1 . 0 "   e n c o d i n g = " U T F - 1 6 " ? > < G e m i n i   x m l n s = " h t t p : / / g e m i n i / p i v o t c u s t o m i z a t i o n / I s S a n d b o x E m b e d d e d " > < C u s t o m C o n t e n t > < ! [ C D A T A [ y e s ] ] > < / 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 D a t e . 1 < / K e y > < / D i a g r a m O b j e c t K e y > < D i a g r a m O b j e c t K e y > < K e y > C o l u m n s \ P a t i e n t   A d m i s s i o n   D a t e . 2 < / 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 D a t e . 1 < / K e y > < / a : K e y > < a : V a l u e   i : t y p e = " M e a s u r e G r i d N o d e V i e w S t a t e " > < C o l u m n > 1 < / C o l u m n > < L a y e d O u t > t r u e < / L a y e d O u t > < / a : V a l u e > < / a : K e y V a l u e O f D i a g r a m O b j e c t K e y a n y T y p e z b w N T n L X > < a : K e y V a l u e O f D i a g r a m O b j e c t K e y a n y T y p e z b w N T n L X > < a : K e y > < K e y > C o l u m n s \ P a t i e n t   A d m i s s i o n   D a t e . 2 < / 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 P a t i e n t   A t t e n d   S t a t u s < / K e y > < / a : K e y > < a : V a l u e   i : t y p e = " M e a s u r e G r i d N o d e V i e w S t a t e " > < C o l u m n > 1 2 < / 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 D e p a r t m e n t   R e f e r r a l < / K e y > < / a : K e y > < a : V a l u e   i : t y p e = " M e a s u r e G r i d N o d e V i e w S t a t e " > < C o l u m n > 7 < / 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 D a t e . 1 < / K e y > < / D i a g r a m O b j e c t K e y > < D i a g r a m O b j e c t K e y > < K e y > T a b l e s \ H o s p i t a l   E m e r g e n c y   R o o m   D a t a \ C o l u m n s \ P a t i e n t   A d m i s s i o n   D a t e . 2 < / 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 D a t a \ M e a s u r e s \ C o u n t   o f   P a t i e n t   A d m i s s i o n   F l a g < / K e y > < / D i a g r a m O b j e c t K e y > < D i a g r a m O b j e c t K e y > < K e y > T a b l e s \ H o s p i t a l   E m e r g e n c y   R o o m   D a t a \ C o u n t   o f   P a t i e n t   A d m i s s i o n   F l a g \ A d d i t i o n a l   I n f o \ I m p l i c i t   M e a s u r e < / K e y > < / D i a g r a m O b j e c t K e y > < D i a g r a m O b j e c t K e y > < K e y > T a b l e s \ H o s p i t a l   E m e r g e n c y   R o o m   D a t a \ M e a s u r e s \ C o u n t   o f   A g e   G r o u p < / K e y > < / D i a g r a m O b j e c t K e y > < D i a g r a m O b j e c t K e y > < K e y > T a b l e s \ H o s p i t a l   E m e r g e n c y   R o o m   D a t a \ C o u n t   o f   A g e   G r o u p \ A d d i t i o n a l   I n f o \ I m p l i c i t   M e a s u r e < / K e y > < / D i a g r a m O b j e c t K e y > < D i a g r a m O b j e c t K e y > < K e y > T a b l e s \ H o s p i t a l   E m e r g e n c y   R o o m   D a t a \ M e a s u r e s \ C o u n t   o f   P a t i e n t   A t t e n d   S t a t u s < / K e y > < / D i a g r a m O b j e c t K e y > < D i a g r a m O b j e c t K e y > < K e y > T a b l e s \ H o s p i t a l   E m e r g e n c y   R o o m   D a t a \ C o u n t   o f   P a t i e n t   A t t e n d   S t a t u s \ A d d i t i o n a l   I n f o \ I m p l i c i t   M e a s u r e < / K e y > < / D i a g r a m O b j e c t K e y > < D i a g r a m O b j e c t K e y > < K e y > T a b l e s \ H o s p i t a l   E m e r g e n c y   R o o m   D a t a \ M e a s u r e s \ C o u n t   o f   P a t i e n t   G e n d e r < / K e y > < / D i a g r a m O b j e c t K e y > < D i a g r a m O b j e c t K e y > < K e y > T a b l e s \ H o s p i t a l   E m e r g e n c y   R o o m   D a t a \ C o u n t   o f   P a t i e n t   G e n d e r \ A d d i t i o n a l   I n f o \ I m p l i c i t   M e a s u r e < / K e y > < / D i a g r a m O b j e c t K e y > < D i a g r a m O b j e c t K e y > < K e y > T a b l e s \ H o s p i t a l   E m e r g e n c y   R o o m   D a t a \ M e a s u r e s \ C o u n t   o f   D e p a r t m e n t   R e f e r r a l < / K e y > < / D i a g r a m O b j e c t K e y > < D i a g r a m O b j e c t K e y > < K e y > T a b l e s \ H o s p i t a l   E m e r g e n c y   R o o m   D a t a \ C o u n t   o f   D e p a r t m e n t   R e f e r r a l \ A d d i t i o n a l   I n f o \ I m p l i c i t   M e a s u r e < / K e y > < / D i a g r a m O b j e c t K e y > < D i a g r a m O b j e c t K e y > < K e y > T a b l e s \ C a l e n d e r _ T a b l e < / K e y > < / D i a g r a m O b j e c t K e y > < D i a g r a m O b j e c t K e y > < K e y > T a b l e s \ C a l e n d e r _ T a b l e \ C o l u m n s \ C o l u m n 1 < / K e y > < / D i a g r a m O b j e c t K e y > < D i a g r a m O b j e c t K e y > < K e y > T a b l e s \ C a l e n d e r _ T a b l e \ C o l u m n s \ C o l u m n 1   ( M o n t h   I n d e x ) < / K e y > < / D i a g r a m O b j e c t K e y > < D i a g r a m O b j e c t K e y > < K e y > T a b l e s \ C a l e n d e r _ T a b l e \ C o l u m n s \ C o l u m n 1   ( M o n t h ) < / K e y > < / D i a g r a m O b j e c t K e y > < D i a g r a m O b j e c t K e y > < K e y > T a b l e s \ C a l e n d e r _ T a b l e \ C o l u m n s \ C o l u m n 1   ( D a y   I n d e x ) < / K e y > < / D i a g r a m O b j e c t K e y > < D i a g r a m O b j e c t K e y > < K e y > T a b l e s \ C a l e n d e r _ T a b l e \ C o l u m n s \ C o l u m n 1   ( D a y ) < / K e y > < / D i a g r a m O b j e c t K e y > < D i a g r a m O b j e c t K e y > < K e y > T a b l e s \ C a l e n d e r _ T a b l e \ C o l u m n s \ C o l u m n 1   ( Y e a r ) < / K e y > < / D i a g r a m O b j e c t K e y > < D i a g r a m O b j e c t K e y > < K e y > T a b l e s \ C a l e n d e r _ T a b l e \ C o l u m n s \ C o l u m n 1   ( Q u a r t e r ) < / K e y > < / D i a g r a m O b j e c t K e y > < D i a g r a m O b j e c t K e y > < K e y > R e l a t i o n s h i p s \ & l t ; T a b l e s \ H o s p i t a l   E m e r g e n c y   R o o m   D a t a \ C o l u m n s \ P a t i e n t   A d m i s s i o n   D a t e . 1 & g t ; - & l t ; T a b l e s \ C a l e n d e r _ T a b l e \ C o l u m n s \ C o l u m n 1 & g t ; < / K e y > < / D i a g r a m O b j e c t K e y > < D i a g r a m O b j e c t K e y > < K e y > R e l a t i o n s h i p s \ & l t ; T a b l e s \ H o s p i t a l   E m e r g e n c y   R o o m   D a t a \ C o l u m n s \ P a t i e n t   A d m i s s i o n   D a t e . 1 & g t ; - & l t ; T a b l e s \ C a l e n d e r _ T a b l e \ C o l u m n s \ C o l u m n 1 & g t ; \ F K < / K e y > < / D i a g r a m O b j e c t K e y > < D i a g r a m O b j e c t K e y > < K e y > R e l a t i o n s h i p s \ & l t ; T a b l e s \ H o s p i t a l   E m e r g e n c y   R o o m   D a t a \ C o l u m n s \ P a t i e n t   A d m i s s i o n   D a t e . 1 & g t ; - & l t ; T a b l e s \ C a l e n d e r _ T a b l e \ C o l u m n s \ C o l u m n 1 & g t ; \ P K < / K e y > < / D i a g r a m O b j e c t K e y > < D i a g r a m O b j e c t K e y > < K e y > R e l a t i o n s h i p s \ & l t ; T a b l e s \ H o s p i t a l   E m e r g e n c y   R o o m   D a t a \ C o l u m n s \ P a t i e n t   A d m i s s i o n   D a t e . 1 & g t ; - & l t ; T a b l e s \ C a l e n d e r _ T a b l e \ C o l u m n s \ C o l u m n 1 & g t ; \ C r o s s F i l t e r < / K e y > < / D i a g r a m O b j e c t K e y > < / A l l K e y s > < S e l e c t e d K e y s > < D i a g r a m O b j e c t K e y > < K e y > R e l a t i o n s h i p s \ & l t ; T a b l e s \ H o s p i t a l   E m e r g e n c y   R o o m   D a t a \ C o l u m n s \ P a t i e n t   A d m i s s i o n   D a t e . 1 & g t ; - & l t ; T a b l e s \ C a l e n d e r _ T a b l e \ C o l u m n s \ C o l u m n 1 & g t ; 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 3 9 3 . 2 < / H e i g h t > < I s E x p a n d e d > t r u e < / I s E x p a n d e d > < L a y e d O u t > t r u e < / L a y e d O u t > < W i d t h > 2 4 7 . 2 < / 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 D a t e . 1 < / K e y > < / a : K e y > < a : V a l u e   i : t y p e = " D i a g r a m D i s p l a y N o d e V i e w S t a t e " > < H e i g h t > 1 5 0 < / H e i g h t > < I s E x p a n d e d > t r u e < / I s E x p a n d e d > < W i d t h > 2 0 0 < / W i d t h > < / a : V a l u e > < / a : K e y V a l u e O f D i a g r a m O b j e c t K e y a n y T y p e z b w N T n L X > < a : K e y V a l u e O f D i a g r a m O b j e c t K e y a n y T y p e z b w N T n L X > < a : K e y > < K e y > T a b l e s \ H o s p i t a l   E m e r g e n c y   R o o m   D a t a \ C o l u m n s \ P a t i e n t   A d m i s s i o n   D a t e . 2 < / 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 D a t a \ M e a s u r e s \ C o u n t   o f   P a t i e n t   A d m i s s i o n   F l a g < / K e y > < / a : K e y > < a : V a l u e   i : t y p e = " D i a g r a m D i s p l a y N o d e V i e w S t a t e " > < H e i g h t > 1 5 0 < / H e i g h t > < I s E x p a n d e d > t r u e < / I s E x p a n d e d > < W i d t h > 2 0 0 < / W i d t h > < / a : V a l u e > < / a : K e y V a l u e O f D i a g r a m O b j e c t K e y a n y T y p e z b w N T n L X > < a : K e y V a l u e O f D i a g r a m O b j e c t K e y a n y T y p e z b w N T n L X > < a : K e y > < K e y > T a b l e s \ H o s p i t a l   E m e r g e n c y   R o o m   D a t a \ C o u n t   o f   P a t i e n t   A d m i s s i o n   F l a g \ A d d i t i o n a l   I n f o \ I m p l i c i t   M e a s u r e < / K e y > < / a : K e y > < a : V a l u e   i : t y p e = " D i a g r a m D i s p l a y V i e w S t a t e I D i a g r a m T a g A d d i t i o n a l I n f o " / > < / a : K e y V a l u e O f D i a g r a m O b j e c t K e y a n y T y p e z b w N T n L X > < a : K e y V a l u e O f D i a g r a m O b j e c t K e y a n y T y p e z b w N T n L X > < a : K e y > < K e y > T a b l e s \ H o s p i t a l   E m e r g e n c y   R o o m   D a t a \ M e a s u r e s \ C o u n t   o f   A g e   G r o u p < / K e y > < / a : K e y > < a : V a l u e   i : t y p e = " D i a g r a m D i s p l a y N o d e V i e w S t a t e " > < H e i g h t > 1 5 0 < / H e i g h t > < I s E x p a n d e d > t r u e < / I s E x p a n d e d > < W i d t h > 2 0 0 < / W i d t h > < / a : V a l u e > < / a : K e y V a l u e O f D i a g r a m O b j e c t K e y a n y T y p e z b w N T n L X > < a : K e y V a l u e O f D i a g r a m O b j e c t K e y a n y T y p e z b w N T n L X > < a : K e y > < K e y > T a b l e s \ H o s p i t a l   E m e r g e n c y   R o o m   D a t a \ C o u n t   o f   A g e   G r o u p \ A d d i t i o n a l   I n f o \ I m p l i c i t   M e a s u r e < / K e y > < / a : K e y > < a : V a l u e   i : t y p e = " D i a g r a m D i s p l a y V i e w S t a t e I D i a g r a m T a g A d d i t i o n a l I n f o " / > < / a : K e y V a l u e O f D i a g r a m O b j e c t K e y a n y T y p e z b w N T n L X > < a : K e y V a l u e O f D i a g r a m O b j e c t K e y a n y T y p e z b w N T n L X > < a : K e y > < K e y > T a b l e s \ H o s p i t a l   E m e r g e n c y   R o o m   D a t a \ M e a s u r e s \ C o u n t   o f   P a t i e n t   A t t e n d   S t a t u s < / K e y > < / a : K e y > < a : V a l u e   i : t y p e = " D i a g r a m D i s p l a y N o d e V i e w S t a t e " > < H e i g h t > 1 5 0 < / H e i g h t > < I s E x p a n d e d > t r u e < / I s E x p a n d e d > < W i d t h > 2 0 0 < / W i d t h > < / a : V a l u e > < / a : K e y V a l u e O f D i a g r a m O b j e c t K e y a n y T y p e z b w N T n L X > < a : K e y V a l u e O f D i a g r a m O b j e c t K e y a n y T y p e z b w N T n L X > < a : K e y > < K e y > T a b l e s \ H o s p i t a l   E m e r g e n c y   R o o m   D a t a \ C o u n t   o f   P a t i e n t   A t t e n d   S t a t u s \ A d d i t i o n a l   I n f o \ I m p l i c i t   M e a s u r e < / K e y > < / a : K e y > < a : V a l u e   i : t y p e = " D i a g r a m D i s p l a y V i e w S t a t e I D i a g r a m T a g A d d i t i o n a l I n f o " / > < / a : K e y V a l u e O f D i a g r a m O b j e c t K e y a n y T y p e z b w N T n L X > < a : K e y V a l u e O f D i a g r a m O b j e c t K e y a n y T y p e z b w N T n L X > < a : K e y > < K e y > T a b l e s \ H o s p i t a l   E m e r g e n c y   R o o m   D a t a \ M e a s u r e s \ C o u n t   o f   P a t i e n t   G e n d e r < / K e y > < / a : K e y > < a : V a l u e   i : t y p e = " D i a g r a m D i s p l a y N o d e V i e w S t a t e " > < H e i g h t > 1 5 0 < / H e i g h t > < I s E x p a n d e d > t r u e < / I s E x p a n d e d > < W i d t h > 2 0 0 < / W i d t h > < / a : V a l u e > < / a : K e y V a l u e O f D i a g r a m O b j e c t K e y a n y T y p e z b w N T n L X > < a : K e y V a l u e O f D i a g r a m O b j e c t K e y a n y T y p e z b w N T n L X > < a : K e y > < K e y > T a b l e s \ H o s p i t a l   E m e r g e n c y   R o o m   D a t a \ C o u n t   o f   P a t i e n t   G e n d e r \ A d d i t i o n a l   I n f o \ I m p l i c i t   M e a s u r e < / K e y > < / a : K e y > < a : V a l u e   i : t y p e = " D i a g r a m D i s p l a y V i e w S t a t e I D i a g r a m T a g A d d i t i o n a l I n f o " / > < / a : K e y V a l u e O f D i a g r a m O b j e c t K e y a n y T y p e z b w N T n L X > < a : K e y V a l u e O f D i a g r a m O b j e c t K e y a n y T y p e z b w N T n L X > < a : K e y > < K e y > T a b l e s \ H o s p i t a l   E m e r g e n c y   R o o m   D a t a \ M e a s u r e s \ C o u n t   o f   D e p a r t m e n t   R e f e r r a l < / K e y > < / a : K e y > < a : V a l u e   i : t y p e = " D i a g r a m D i s p l a y N o d e V i e w S t a t e " > < H e i g h t > 1 5 0 < / H e i g h t > < I s E x p a n d e d > t r u e < / I s E x p a n d e d > < W i d t h > 2 0 0 < / W i d t h > < / a : V a l u e > < / a : K e y V a l u e O f D i a g r a m O b j e c t K e y a n y T y p e z b w N T n L X > < a : K e y V a l u e O f D i a g r a m O b j e c t K e y a n y T y p e z b w N T n L X > < a : K e y > < K e y > T a b l e s \ H o s p i t a l   E m e r g e n c y   R o o m   D a t a \ C o u n t   o f   D e p a r t m e n t   R e f e r r a l \ A d d i t i o n a l   I n f o \ I m p l i c i t   M e a s u r e < / K e y > < / a : K e y > < a : V a l u e   i : t y p e = " D i a g r a m D i s p l a y V i e w S t a t e I D i a g r a m T a g A d d i t i o n a l I n f o " / > < / a : K e y V a l u e O f D i a g r a m O b j e c t K e y a n y T y p e z b w N T n L X > < a : K e y V a l u e O f D i a g r a m O b j e c t K e y a n y T y p e z b w N T n L X > < a : K e y > < K e y > T a b l e s \ C a l e n d e r _ T a b l e < / K e y > < / a : K e y > < a : V a l u e   i : t y p e = " D i a g r a m D i s p l a y N o d e V i e w S t a t e " > < H e i g h t > 1 5 0 < / H e i g h t > < I s E x p a n d e d > t r u e < / I s E x p a n d e d > < L a y e d O u t > t r u e < / L a y e d O u t > < L e f t > 3 2 9 . 9 0 3 8 1 0 5 6 7 6 6 5 8 < / L e f t > < T a b I n d e x > 1 < / T a b I n d e x > < W i d t h > 2 0 0 < / W i d t h > < / a : V a l u e > < / a : K e y V a l u e O f D i a g r a m O b j e c t K e y a n y T y p e z b w N T n L X > < a : K e y V a l u e O f D i a g r a m O b j e c t K e y a n y T y p e z b w N T n L X > < a : K e y > < K e y > T a b l e s \ C a l e n d e r _ T a b l e \ C o l u m n s \ C o l u m n 1 < / K e y > < / a : K e y > < a : V a l u e   i : t y p e = " D i a g r a m D i s p l a y N o d e V i e w S t a t e " > < H e i g h t > 1 5 0 < / H e i g h t > < I s E x p a n d e d > t r u e < / I s E x p a n d e d > < W i d t h > 2 0 0 < / W i d t h > < / a : V a l u e > < / a : K e y V a l u e O f D i a g r a m O b j e c t K e y a n y T y p e z b w N T n L X > < a : K e y V a l u e O f D i a g r a m O b j e c t K e y a n y T y p e z b w N T n L X > < a : K e y > < K e y > T a b l e s \ C a l e n d e r _ T a b l e \ C o l u m n s \ C o l u m n 1   ( M o n t h   I n d e x ) < / K e y > < / a : K e y > < a : V a l u e   i : t y p e = " D i a g r a m D i s p l a y N o d e V i e w S t a t e " > < H e i g h t > 1 5 0 < / H e i g h t > < I s E x p a n d e d > t r u e < / I s E x p a n d e d > < W i d t h > 2 0 0 < / W i d t h > < / a : V a l u e > < / a : K e y V a l u e O f D i a g r a m O b j e c t K e y a n y T y p e z b w N T n L X > < a : K e y V a l u e O f D i a g r a m O b j e c t K e y a n y T y p e z b w N T n L X > < a : K e y > < K e y > T a b l e s \ C a l e n d e r _ T a b l e \ C o l u m n s \ C o l u m n 1   ( M o n t h ) < / K e y > < / a : K e y > < a : V a l u e   i : t y p e = " D i a g r a m D i s p l a y N o d e V i e w S t a t e " > < H e i g h t > 1 5 0 < / H e i g h t > < I s E x p a n d e d > t r u e < / I s E x p a n d e d > < W i d t h > 2 0 0 < / W i d t h > < / a : V a l u e > < / a : K e y V a l u e O f D i a g r a m O b j e c t K e y a n y T y p e z b w N T n L X > < a : K e y V a l u e O f D i a g r a m O b j e c t K e y a n y T y p e z b w N T n L X > < a : K e y > < K e y > T a b l e s \ C a l e n d e r _ T a b l e \ C o l u m n s \ C o l u m n 1   ( D a y   I n d e x ) < / K e y > < / a : K e y > < a : V a l u e   i : t y p e = " D i a g r a m D i s p l a y N o d e V i e w S t a t e " > < H e i g h t > 1 5 0 < / H e i g h t > < I s E x p a n d e d > t r u e < / I s E x p a n d e d > < W i d t h > 2 0 0 < / W i d t h > < / a : V a l u e > < / a : K e y V a l u e O f D i a g r a m O b j e c t K e y a n y T y p e z b w N T n L X > < a : K e y V a l u e O f D i a g r a m O b j e c t K e y a n y T y p e z b w N T n L X > < a : K e y > < K e y > T a b l e s \ C a l e n d e r _ T a b l e \ C o l u m n s \ C o l u m n 1   ( D a y ) < / K e y > < / a : K e y > < a : V a l u e   i : t y p e = " D i a g r a m D i s p l a y N o d e V i e w S t a t e " > < H e i g h t > 1 5 0 < / H e i g h t > < I s E x p a n d e d > t r u e < / I s E x p a n d e d > < W i d t h > 2 0 0 < / W i d t h > < / a : V a l u e > < / a : K e y V a l u e O f D i a g r a m O b j e c t K e y a n y T y p e z b w N T n L X > < a : K e y V a l u e O f D i a g r a m O b j e c t K e y a n y T y p e z b w N T n L X > < a : K e y > < K e y > T a b l e s \ C a l e n d e r _ T a b l e \ C o l u m n s \ C o l u m n 1   ( Y e a r ) < / K e y > < / a : K e y > < a : V a l u e   i : t y p e = " D i a g r a m D i s p l a y N o d e V i e w S t a t e " > < H e i g h t > 1 5 0 < / H e i g h t > < I s E x p a n d e d > t r u e < / I s E x p a n d e d > < W i d t h > 2 0 0 < / W i d t h > < / a : V a l u e > < / a : K e y V a l u e O f D i a g r a m O b j e c t K e y a n y T y p e z b w N T n L X > < a : K e y V a l u e O f D i a g r a m O b j e c t K e y a n y T y p e z b w N T n L X > < a : K e y > < K e y > T a b l e s \ C a l e n d e r _ T a b l e \ C o l u m n s \ C o l u m n 1   ( Q u a r t e r ) < / K e y > < / a : K e y > < a : V a l u e   i : t y p e = " D i a g r a m D i s p l a y N o d e V i e w S t a t e " > < H e i g h t > 1 5 0 < / H e i g h t > < I s E x p a n d e d > t r u e < / I s E x p a n d e d > < W i d t h > 2 0 0 < / W i d t h > < / a : V a l u e > < / a : K e y V a l u e O f D i a g r a m O b j e c t K e y a n y T y p e z b w N T n L X > < a : K e y V a l u e O f D i a g r a m O b j e c t K e y a n y T y p e z b w N T n L X > < a : K e y > < K e y > R e l a t i o n s h i p s \ & l t ; T a b l e s \ H o s p i t a l   E m e r g e n c y   R o o m   D a t a \ C o l u m n s \ P a t i e n t   A d m i s s i o n   D a t e . 1 & g t ; - & l t ; T a b l e s \ C a l e n d e r _ T a b l e \ C o l u m n s \ C o l u m n 1 & g t ; < / K e y > < / a : K e y > < a : V a l u e   i : t y p e = " D i a g r a m D i s p l a y L i n k V i e w S t a t e " > < A u t o m a t i o n P r o p e r t y H e l p e r T e x t > E n d   p o i n t   1 :   ( 2 6 3 . 2 , 1 9 6 . 6 ) .   E n d   p o i n t   2 :   ( 3 1 3 . 9 0 3 8 1 0 5 6 7 6 6 6 , 7 5 )   < / A u t o m a t i o n P r o p e r t y H e l p e r T e x t > < I s F o c u s e d > t r u e < / I s F o c u s e d > < L a y e d O u t > t r u e < / L a y e d O u t > < P o i n t s   x m l n s : b = " h t t p : / / s c h e m a s . d a t a c o n t r a c t . o r g / 2 0 0 4 / 0 7 / S y s t e m . W i n d o w s " > < b : P o i n t > < b : _ x > 2 6 3 . 2 < / b : _ x > < b : _ y > 1 9 6 . 6 < / b : _ y > < / b : P o i n t > < b : P o i n t > < b : _ x > 2 8 6 . 5 5 1 9 0 5 5 < / b : _ x > < b : _ y > 1 9 6 . 6 < / b : _ y > < / b : P o i n t > < b : P o i n t > < b : _ x > 2 8 8 . 5 5 1 9 0 5 5 < / b : _ x > < b : _ y > 1 9 4 . 6 < / b : _ y > < / b : P o i n t > < b : P o i n t > < b : _ x > 2 8 8 . 5 5 1 9 0 5 5 < / b : _ x > < b : _ y > 7 7 < / b : _ y > < / b : P o i n t > < b : P o i n t > < b : _ x > 2 9 0 . 5 5 1 9 0 5 5 < / b : _ x > < b : _ y > 7 5 < / b : _ y > < / b : P o i n t > < b : P o i n t > < b : _ x > 3 1 3 . 9 0 3 8 1 0 5 6 7 6 6 5 8 < / b : _ x > < b : _ y > 7 5 < / b : _ y > < / b : P o i n t > < / P o i n t s > < / a : V a l u e > < / a : K e y V a l u e O f D i a g r a m O b j e c t K e y a n y T y p e z b w N T n L X > < a : K e y V a l u e O f D i a g r a m O b j e c t K e y a n y T y p e z b w N T n L X > < a : K e y > < K e y > R e l a t i o n s h i p s \ & l t ; T a b l e s \ H o s p i t a l   E m e r g e n c y   R o o m   D a t a \ C o l u m n s \ P a t i e n t   A d m i s s i o n   D a t e . 1 & g t ; - & l t ; T a b l e s \ C a l e n d e r _ T a b l e \ C o l u m n s \ C o l u m n 1 & g t ; \ F K < / K e y > < / a : K e y > < a : V a l u e   i : t y p e = " D i a g r a m D i s p l a y L i n k E n d p o i n t V i e w S t a t e " > < H e i g h t > 1 6 < / H e i g h t > < L a b e l L o c a t i o n   x m l n s : b = " h t t p : / / s c h e m a s . d a t a c o n t r a c t . o r g / 2 0 0 4 / 0 7 / S y s t e m . W i n d o w s " > < b : _ x > 2 4 7 . 2 < / b : _ x > < b : _ y > 1 8 8 . 6 < / b : _ y > < / L a b e l L o c a t i o n > < L o c a t i o n   x m l n s : b = " h t t p : / / s c h e m a s . d a t a c o n t r a c t . o r g / 2 0 0 4 / 0 7 / S y s t e m . W i n d o w s " > < b : _ x > 2 4 7 . 2 < / b : _ x > < b : _ y > 1 9 6 . 6 < / b : _ y > < / L o c a t i o n > < S h a p e R o t a t e A n g l e > 3 6 0 < / S h a p e R o t a t e A n g l e > < W i d t h > 1 6 < / W i d t h > < / a : V a l u e > < / a : K e y V a l u e O f D i a g r a m O b j e c t K e y a n y T y p e z b w N T n L X > < a : K e y V a l u e O f D i a g r a m O b j e c t K e y a n y T y p e z b w N T n L X > < a : K e y > < K e y > R e l a t i o n s h i p s \ & l t ; T a b l e s \ H o s p i t a l   E m e r g e n c y   R o o m   D a t a \ C o l u m n s \ P a t i e n t   A d m i s s i o n   D a t e . 1 & g t ; - & l t ; T a b l e s \ C a l e n d e r _ T a b l e \ C o l u m n s \ C o l u m n 1 & g t ; \ P K 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 D a t a \ C o l u m n s \ P a t i e n t   A d m i s s i o n   D a t e . 1 & g t ; - & l t ; T a b l e s \ C a l e n d e r _ T a b l e \ C o l u m n s \ C o l u m n 1 & g t ; \ C r o s s F i l t e r < / K e y > < / a : K e y > < a : V a l u e   i : t y p e = " D i a g r a m D i s p l a y L i n k C r o s s F i l t e r V i e w S t a t e " > < P o i n t s   x m l n s : b = " h t t p : / / s c h e m a s . d a t a c o n t r a c t . o r g / 2 0 0 4 / 0 7 / S y s t e m . W i n d o w s " > < b : P o i n t > < b : _ x > 2 6 3 . 2 < / b : _ x > < b : _ y > 1 9 6 . 6 < / b : _ y > < / b : P o i n t > < b : P o i n t > < b : _ x > 2 8 6 . 5 5 1 9 0 5 5 < / b : _ x > < b : _ y > 1 9 6 . 6 < / b : _ y > < / b : P o i n t > < b : P o i n t > < b : _ x > 2 8 8 . 5 5 1 9 0 5 5 < / b : _ x > < b : _ y > 1 9 4 . 6 < / b : _ y > < / b : P o i n t > < b : P o i n t > < b : _ x > 2 8 8 . 5 5 1 9 0 5 5 < / b : _ x > < b : _ y > 7 7 < / b : _ y > < / b : P o i n t > < b : P o i n t > < b : _ x > 2 9 0 . 5 5 1 9 0 5 5 < / b : _ x > < b : _ y > 7 5 < / b : _ y > < / b : P o i n t > < b : P o i n t > < b : _ x > 3 1 3 . 9 0 3 8 1 0 5 6 7 6 6 5 8 < / b : _ x > < b : _ y > 7 5 < / b : _ y > < / b : P o i n t > < / P o i n t s > < / a : V a l u e > < / a : K e y V a l u e O f D i a g r a m O b j e c t K e y a n y T y p e z b w N T n L X > < / V i e w S t a t e s > < / D i a g r a m M a n a g e r . S e r i a l i z a b l e D i a g r a m > < / A r r a y O f D i a g r a m M a n a g e r . S e r i a l i z a b l e D i a g r a m > ] ] > < / C u s t o m C o n t e n t > < / G e m i n i > 
</file>

<file path=customXml/item13.xml>��< ? x m l   v e r s i o n = " 1 . 0 "   e n c o d i n g = " U T F - 1 6 " ? > < G e m i n i   x m l n s = " h t t p : / / g e m i n i / p i v o t c u s t o m i z a t i o n / M a n u a l C a l c M o d e " > < C u s t o m C o n t e n t > < ! [ C D A T A [ F a l s e ] ] > < / C u s t o m C o n t e n t > < / G e m i n i > 
</file>

<file path=customXml/item14.xml>��< ? x m l   v e r s i o n = " 1 . 0 "   e n c o d i n g = " U T F - 1 6 " ? > < G e m i n i   x m l n s = " h t t p : / / g e m i n i / p i v o t c u s t o m i z a t i o n / T a b l e X M L _ H o s p i t a l   E m e r g e n c y   R o o m   D a t a _ e 3 b 6 0 b a d - 4 0 2 c - 4 b b 9 - 9 a 9 c - 0 0 a b d 2 f a b 8 1 0 " > < 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 D a t e . 1 < / s t r i n g > < / k e y > < v a l u e > < i n t > 2 3 7 < / i n t > < / v a l u e > < / i t e m > < i t e m > < k e y > < s t r i n g > P a t i e n t   A d m i s s i o n   D a t e . 2 < / s t r i n g > < / k e y > < v a l u e > < i n t > 2 3 7 < / i n t > < / v a l u e > < / i t e m > < i t e m > < k e y > < s t r i n g > P a t i e n t   N a m e < / s t r i n g > < / k e y > < v a l u e > < i n t > 1 4 7 < / 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 P a t i e n t   A t t e n d   S t a t u s < / s t r i n g > < / k e y > < v a l u e > < i n t > 1 9 9 < / i n t > < / v a l u e > < / i t e m > < i t e m > < k e y > < s t r i n g > A g e   G r o u p < / s t r i n g > < / k e y > < v a l u e > < i n t > 1 9 9 < / i n t > < / v a l u e > < / i t e m > < / C o l u m n W i d t h s > < C o l u m n D i s p l a y I n d e x > < i t e m > < k e y > < s t r i n g > P a t i e n t   I d < / s t r i n g > < / k e y > < v a l u e > < i n t > 0 < / i n t > < / v a l u e > < / i t e m > < i t e m > < k e y > < s t r i n g > P a t i e n t   A d m i s s i o n   D a t e . 1 < / s t r i n g > < / k e y > < v a l u e > < i n t > 1 < / i n t > < / v a l u e > < / i t e m > < i t e m > < k e y > < s t r i n g > P a t i e n t   A d m i s s i o n   D a t e . 2 < / 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 A t t e n d   S t a t u s < / s t r i n g > < / k e y > < v a l u e > < i n t > 1 2 < / i n t > < / v a l u e > < / i t e m > < i t e m > < k e y > < s t r i n g > A g e   G r o u p < / s t r i n g > < / k e y > < v a l u e > < i n t > 1 1 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6.xml>��< ? x m l   v e r s i o n = " 1 . 0 "   e n c o d i n g = " U T F - 1 6 " ? > < G e m i n i   x m l n s = " h t t p : / / g e m i n i / p i v o t c u s t o m i z a t i o n / T a b l e O r d e r " > < C u s t o m C o n t e n t > < ! [ C D A T A [ H o s p i t a l   E m e r g e n c y   R o o m   D a t a _ e 3 b 6 0 b a d - 4 0 2 c - 4 b b 9 - 9 a 9 c - 0 0 a b d 2 f a b 8 1 0 , C a l e n d e r _ T a b l e _ b 4 0 b e 2 4 c - e e 7 0 - 4 5 2 4 - a 5 b 0 - c 0 a 2 a 4 4 0 0 b 8 7 ] ] > < / C u s t o m C o n t e n t > < / G e m i n i > 
</file>

<file path=customXml/item17.xml>��< ? x m l   v e r s i o n = " 1 . 0 "   e n c o d i n g = " U T F - 1 6 " ? > < G e m i n i   x m l n s = " h t t p : / / g e m i n i / p i v o t c u s t o m i z a t i o n / P o w e r P i v o t V e r s i o n " > < C u s t o m C o n t e n t > < ! [ C D A T A [ 2 0 1 5 . 1 3 0 . 1 6 0 5 . 1 5 6 7 ] ] > < / C u s t o m C o n t e n t > < / G e m i n i > 
</file>

<file path=customXml/item18.xml>��< ? x m l   v e r s i o n = " 1 . 0 "   e n c o d i n g = " U T F - 1 6 " ? > < G e m i n i   x m l n s = " h t t p : / / g e m i n i / p i v o t c u s t o m i z a t i o n / C l i e n t W i n d o w X M L " > < C u s t o m C o n t e n t > < ! [ C D A T A [ H o s p i t a l   E m e r g e n c y   R o o m   D a t a _ e 3 b 6 0 b a d - 4 0 2 c - 4 b b 9 - 9 a 9 c - 0 0 a b d 2 f a b 8 1 0 ] ] > < / C u s t o m C o n t e n t > < / G e m i n i > 
</file>

<file path=customXml/item2.xml>��< ? x m l   v e r s i o n = " 1 . 0 "   e n c o d i n g = " U T F - 1 6 " ? > < G e m i n i   x m l n s = " h t t p : / / g e m i n i / p i v o t c u s t o m i z a t i o n / L i n k e d T a b l e U p d a t e M o d e " > < C u s t o m C o n t e n t > < ! [ C D A T A [ T r u e ] ] > < / 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 D a t e . 1 < / K e y > < / a : K e y > < a : V a l u e   i : t y p e = " T a b l e W i d g e t B a s e V i e w S t a t e " / > < / a : K e y V a l u e O f D i a g r a m O b j e c t K e y a n y T y p e z b w N T n L X > < a : K e y V a l u e O f D i a g r a m O b j e c t K e y a n y T y p e z b w N T n L X > < a : K e y > < K e y > C o l u m n s \ P a t i e n t   A d m i s s i o n   D a t e . 2 < / 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S h o w H i d d e n " > < C u s t o m C o n t e n t > < ! [ C D A T A [ T r u e ] ] > < / 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 D a t a _ e 3 b 6 0 b a d - 4 0 2 c - 4 b b 9 - 9 a 9 c - 0 0 a b d 2 f a b 8 1 0 < / K e y > < V a l u e   x m l n s : a = " h t t p : / / s c h e m a s . d a t a c o n t r a c t . o r g / 2 0 0 4 / 0 7 / M i c r o s o f t . A n a l y s i s S e r v i c e s . C o m m o n " > < a : H a s F o c u s > f a l s e < / a : H a s F o c u s > < a : S i z e A t D p i 9 6 > 1 2 5 < / a : S i z e A t D p i 9 6 > < a : V i s i b l e > t r u e < / a : V i s i b l e > < / V a l u e > < / K e y V a l u e O f s t r i n g S a n d b o x E d i t o r . M e a s u r e G r i d S t a t e S c d E 3 5 R y > < K e y V a l u e O f s t r i n g S a n d b o x E d i t o r . M e a s u r e G r i d S t a t e S c d E 3 5 R y > < K e y > C a l e n d e r _ T a b l e _ b 4 0 b e 2 4 c - e e 7 0 - 4 5 2 4 - a 5 b 0 - c 0 a 2 a 4 4 0 0 b 8 7 < / 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X M L _ C a l e n d e r _ T a b l e _ b 4 0 b e 2 4 c - e e 7 0 - 4 5 2 4 - a 5 b 0 - c 0 a 2 a 4 4 0 0 b 8 7 " > < 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 1 1 2 < / 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5543412C-4D28-48F9-B9FE-80310652E30E}">
  <ds:schemaRefs/>
</ds:datastoreItem>
</file>

<file path=customXml/itemProps10.xml><?xml version="1.0" encoding="utf-8"?>
<ds:datastoreItem xmlns:ds="http://schemas.openxmlformats.org/officeDocument/2006/customXml" ds:itemID="{3FFC3657-8C73-4038-BD9A-98FD65557415}">
  <ds:schemaRefs>
    <ds:schemaRef ds:uri="http://schemas.microsoft.com/DataMashup"/>
  </ds:schemaRefs>
</ds:datastoreItem>
</file>

<file path=customXml/itemProps11.xml><?xml version="1.0" encoding="utf-8"?>
<ds:datastoreItem xmlns:ds="http://schemas.openxmlformats.org/officeDocument/2006/customXml" ds:itemID="{03A5DCA1-1D10-4DD6-B978-5C5C236AF307}">
  <ds:schemaRefs/>
</ds:datastoreItem>
</file>

<file path=customXml/itemProps12.xml><?xml version="1.0" encoding="utf-8"?>
<ds:datastoreItem xmlns:ds="http://schemas.openxmlformats.org/officeDocument/2006/customXml" ds:itemID="{74741590-10F6-49BA-BF9B-E7BA64FDF7BF}">
  <ds:schemaRefs/>
</ds:datastoreItem>
</file>

<file path=customXml/itemProps13.xml><?xml version="1.0" encoding="utf-8"?>
<ds:datastoreItem xmlns:ds="http://schemas.openxmlformats.org/officeDocument/2006/customXml" ds:itemID="{D8D2429A-019F-40D2-94A0-DBB8E6835F98}">
  <ds:schemaRefs/>
</ds:datastoreItem>
</file>

<file path=customXml/itemProps14.xml><?xml version="1.0" encoding="utf-8"?>
<ds:datastoreItem xmlns:ds="http://schemas.openxmlformats.org/officeDocument/2006/customXml" ds:itemID="{916E2630-160C-4374-85DE-4CC7F51A1A56}">
  <ds:schemaRefs/>
</ds:datastoreItem>
</file>

<file path=customXml/itemProps15.xml><?xml version="1.0" encoding="utf-8"?>
<ds:datastoreItem xmlns:ds="http://schemas.openxmlformats.org/officeDocument/2006/customXml" ds:itemID="{286858B7-EB43-41C7-ACDB-8D0CC2FAEE44}">
  <ds:schemaRefs/>
</ds:datastoreItem>
</file>

<file path=customXml/itemProps16.xml><?xml version="1.0" encoding="utf-8"?>
<ds:datastoreItem xmlns:ds="http://schemas.openxmlformats.org/officeDocument/2006/customXml" ds:itemID="{43A5E8DA-45E8-441B-8E2B-98281D05529B}">
  <ds:schemaRefs/>
</ds:datastoreItem>
</file>

<file path=customXml/itemProps17.xml><?xml version="1.0" encoding="utf-8"?>
<ds:datastoreItem xmlns:ds="http://schemas.openxmlformats.org/officeDocument/2006/customXml" ds:itemID="{AA1980EB-BD73-4664-A2E5-A03A373B533F}">
  <ds:schemaRefs/>
</ds:datastoreItem>
</file>

<file path=customXml/itemProps18.xml><?xml version="1.0" encoding="utf-8"?>
<ds:datastoreItem xmlns:ds="http://schemas.openxmlformats.org/officeDocument/2006/customXml" ds:itemID="{529E9AE5-8F00-42F5-A706-97568C32D469}">
  <ds:schemaRefs/>
</ds:datastoreItem>
</file>

<file path=customXml/itemProps2.xml><?xml version="1.0" encoding="utf-8"?>
<ds:datastoreItem xmlns:ds="http://schemas.openxmlformats.org/officeDocument/2006/customXml" ds:itemID="{710CA83A-B940-4E33-8631-85102930A6C4}">
  <ds:schemaRefs/>
</ds:datastoreItem>
</file>

<file path=customXml/itemProps3.xml><?xml version="1.0" encoding="utf-8"?>
<ds:datastoreItem xmlns:ds="http://schemas.openxmlformats.org/officeDocument/2006/customXml" ds:itemID="{DA6814EF-6326-4AE0-B107-9BB07788DB16}">
  <ds:schemaRefs/>
</ds:datastoreItem>
</file>

<file path=customXml/itemProps4.xml><?xml version="1.0" encoding="utf-8"?>
<ds:datastoreItem xmlns:ds="http://schemas.openxmlformats.org/officeDocument/2006/customXml" ds:itemID="{D97608E9-8AF0-4AF9-AF50-DB9265624519}">
  <ds:schemaRefs/>
</ds:datastoreItem>
</file>

<file path=customXml/itemProps5.xml><?xml version="1.0" encoding="utf-8"?>
<ds:datastoreItem xmlns:ds="http://schemas.openxmlformats.org/officeDocument/2006/customXml" ds:itemID="{4626A1EB-0715-412B-B422-D9D00F9DE2F3}">
  <ds:schemaRefs/>
</ds:datastoreItem>
</file>

<file path=customXml/itemProps6.xml><?xml version="1.0" encoding="utf-8"?>
<ds:datastoreItem xmlns:ds="http://schemas.openxmlformats.org/officeDocument/2006/customXml" ds:itemID="{99E7A815-9EDD-440F-9FFB-067B315F652A}">
  <ds:schemaRefs/>
</ds:datastoreItem>
</file>

<file path=customXml/itemProps7.xml><?xml version="1.0" encoding="utf-8"?>
<ds:datastoreItem xmlns:ds="http://schemas.openxmlformats.org/officeDocument/2006/customXml" ds:itemID="{B5C533D0-CC73-43F2-A98B-C5B4F08662D5}">
  <ds:schemaRefs/>
</ds:datastoreItem>
</file>

<file path=customXml/itemProps8.xml><?xml version="1.0" encoding="utf-8"?>
<ds:datastoreItem xmlns:ds="http://schemas.openxmlformats.org/officeDocument/2006/customXml" ds:itemID="{D87A70DF-B737-4FA7-9755-4ADBC4D2B255}">
  <ds:schemaRefs/>
</ds:datastoreItem>
</file>

<file path=customXml/itemProps9.xml><?xml version="1.0" encoding="utf-8"?>
<ds:datastoreItem xmlns:ds="http://schemas.openxmlformats.org/officeDocument/2006/customXml" ds:itemID="{9977A1C5-1083-458F-81A1-49386D45CE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Daily ER no. Of Patients</vt:lpstr>
      <vt:lpstr>Avg Patient wait time</vt:lpstr>
      <vt:lpstr>Pivot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91914</dc:creator>
  <cp:lastModifiedBy>91914</cp:lastModifiedBy>
  <dcterms:created xsi:type="dcterms:W3CDTF">2025-03-25T10:42:30Z</dcterms:created>
  <dcterms:modified xsi:type="dcterms:W3CDTF">2025-03-30T10:14:57Z</dcterms:modified>
</cp:coreProperties>
</file>