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Augment Systems\Employee AUG-01-012021\Misc Questions\Unknown\10\"/>
    </mc:Choice>
  </mc:AlternateContent>
  <xr:revisionPtr revIDLastSave="0" documentId="13_ncr:1_{EBD6685D-172D-4F44-A9ED-CB83F1437B5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" sheetId="1" r:id="rId1"/>
    <sheet name="Sheet5" sheetId="8" r:id="rId2"/>
    <sheet name="Q" sheetId="3" r:id="rId3"/>
    <sheet name="Bury Hill Golf " sheetId="4" r:id="rId4"/>
    <sheet name="Willow Park Lakes" sheetId="5" r:id="rId5"/>
    <sheet name="Beavers lake and Golf Park" sheetId="6" r:id="rId6"/>
    <sheet name="Working" sheetId="7" r:id="rId7"/>
    <sheet name="Working 01" sheetId="9" r:id="rId8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43837.9922106481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9" l="1"/>
  <c r="G52" i="9"/>
  <c r="G53" i="9"/>
  <c r="G54" i="9"/>
  <c r="G55" i="9"/>
  <c r="G56" i="9"/>
  <c r="G57" i="9"/>
  <c r="G58" i="9"/>
  <c r="G59" i="9"/>
  <c r="G60" i="9"/>
  <c r="G61" i="9"/>
  <c r="G62" i="9"/>
  <c r="G50" i="9"/>
  <c r="B64" i="9"/>
  <c r="G28" i="9"/>
  <c r="G29" i="9"/>
  <c r="G30" i="9"/>
  <c r="G31" i="9"/>
  <c r="G32" i="9"/>
  <c r="G33" i="9"/>
  <c r="G34" i="9"/>
  <c r="G35" i="9"/>
  <c r="G36" i="9"/>
  <c r="G37" i="9"/>
  <c r="G38" i="9"/>
  <c r="G39" i="9"/>
  <c r="G27" i="9"/>
  <c r="F28" i="9"/>
  <c r="F29" i="9"/>
  <c r="F30" i="9"/>
  <c r="F31" i="9"/>
  <c r="F32" i="9"/>
  <c r="F33" i="9"/>
  <c r="F34" i="9"/>
  <c r="F35" i="9"/>
  <c r="F36" i="9"/>
  <c r="F37" i="9"/>
  <c r="F38" i="9"/>
  <c r="F39" i="9"/>
  <c r="F27" i="9"/>
  <c r="C41" i="9"/>
  <c r="D41" i="9"/>
  <c r="E41" i="9"/>
  <c r="B41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3" i="9"/>
  <c r="C17" i="9"/>
  <c r="D17" i="9"/>
  <c r="E17" i="9"/>
  <c r="B17" i="9"/>
  <c r="F4" i="9"/>
  <c r="F5" i="9"/>
  <c r="F6" i="9"/>
  <c r="F7" i="9"/>
  <c r="F8" i="9"/>
  <c r="F9" i="9"/>
  <c r="F10" i="9"/>
  <c r="F11" i="9"/>
  <c r="F12" i="9"/>
  <c r="F13" i="9"/>
  <c r="F14" i="9"/>
  <c r="F15" i="9"/>
  <c r="F3" i="9"/>
  <c r="C16" i="9"/>
  <c r="D16" i="9"/>
  <c r="E16" i="9"/>
  <c r="B16" i="9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" i="7"/>
  <c r="G36" i="7"/>
  <c r="G37" i="7"/>
  <c r="G38" i="7"/>
  <c r="G39" i="7"/>
  <c r="G40" i="7"/>
  <c r="G41" i="7"/>
  <c r="G42" i="7"/>
  <c r="G43" i="7"/>
  <c r="G44" i="7"/>
  <c r="G45" i="7"/>
  <c r="G46" i="7"/>
  <c r="G47" i="7"/>
  <c r="G35" i="7"/>
  <c r="C32" i="7"/>
  <c r="D32" i="7"/>
  <c r="E32" i="7"/>
  <c r="F32" i="7"/>
  <c r="G32" i="7"/>
  <c r="G20" i="7"/>
  <c r="G21" i="7"/>
  <c r="G22" i="7"/>
  <c r="G23" i="7"/>
  <c r="G24" i="7"/>
  <c r="G25" i="7"/>
  <c r="G26" i="7"/>
  <c r="G27" i="7"/>
  <c r="G28" i="7"/>
  <c r="G29" i="7"/>
  <c r="G30" i="7"/>
  <c r="G31" i="7"/>
  <c r="G19" i="7"/>
  <c r="C48" i="7"/>
  <c r="D48" i="7"/>
  <c r="E48" i="7"/>
  <c r="F48" i="7"/>
  <c r="F17" i="7"/>
  <c r="B48" i="7"/>
  <c r="B32" i="7"/>
  <c r="F5" i="7"/>
  <c r="F6" i="7"/>
  <c r="F7" i="7"/>
  <c r="F8" i="7"/>
  <c r="F9" i="7"/>
  <c r="F10" i="7"/>
  <c r="F11" i="7"/>
  <c r="F12" i="7"/>
  <c r="F13" i="7"/>
  <c r="F14" i="7"/>
  <c r="F15" i="7"/>
  <c r="F16" i="7"/>
  <c r="F18" i="7"/>
  <c r="C17" i="7"/>
  <c r="D17" i="7"/>
  <c r="E17" i="7"/>
  <c r="B17" i="7"/>
  <c r="F4" i="7"/>
  <c r="G48" i="7" l="1"/>
</calcChain>
</file>

<file path=xl/sharedStrings.xml><?xml version="1.0" encoding="utf-8"?>
<sst xmlns="http://schemas.openxmlformats.org/spreadsheetml/2006/main" count="173" uniqueCount="29">
  <si>
    <t>Strongly Disagree</t>
  </si>
  <si>
    <t>Disagree</t>
  </si>
  <si>
    <t>Agree</t>
  </si>
  <si>
    <t>Strongly Agree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</si>
  <si>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Look to identify key trends and patterns in the Data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</si>
  <si>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Identify and comment on Best Practice Areas and why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</si>
  <si>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Identify key areas requiring management actions and why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</si>
  <si>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Identify areas of data limitations – both in volume and collection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</si>
  <si>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Produce visual representation of the data, such as creating graphs or putting the data into different tables, to help to demonstrate your findings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</si>
  <si>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Expand on provided data and produce further comparative information </t>
    </r>
  </si>
  <si>
    <t xml:space="preserve">Bury Hill Golf </t>
  </si>
  <si>
    <t>Willow Park Lakes</t>
  </si>
  <si>
    <t>Beavers lake and Golf Park</t>
  </si>
  <si>
    <t xml:space="preserve">Survey Data - Three Hotels Operated byThe Best Southern Hotels and Spa </t>
  </si>
  <si>
    <t>Bedrooms are always cleaned daily</t>
  </si>
  <si>
    <t xml:space="preserve">The room teperature is always good </t>
  </si>
  <si>
    <t>Fishing boat and staff are always available at the specified times for fishing trips</t>
  </si>
  <si>
    <t>Golf course always well manicured</t>
  </si>
  <si>
    <t xml:space="preserve">Golf Caddy are always available at the specified times </t>
  </si>
  <si>
    <t>Restaurant food quality is good</t>
  </si>
  <si>
    <t>Restaurant is always clean</t>
  </si>
  <si>
    <t>Breakfast is served on time</t>
  </si>
  <si>
    <t>Spa and pool area cleaned on a regular basis</t>
  </si>
  <si>
    <t xml:space="preserve">The pool teperature is always good </t>
  </si>
  <si>
    <t>Spa temperature is always good</t>
  </si>
  <si>
    <t>Good value for money</t>
  </si>
  <si>
    <t>Staff are available, helpful and provide good customer service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</si>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</sst>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Alignment="1">
      <alignment horizontal="left" vertical="center" indent="5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2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0" xfId="0" applyFont="1"/>
    <xf numFmtId="0" fontId="7" fillId="0" borderId="4" xfId="0" applyFont="1" applyBorder="1"/>
    <xf numFmtId="0" fontId="7" fillId="0" borderId="3" xfId="0" applyFont="1" applyBorder="1"/>
    <xf numFmtId="0" fontId="6" fillId="0" borderId="11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3" fillId="0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B7"/>
      <color rgb="FFA4EE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baseline="0">
                <a:effectLst/>
              </a:rPr>
              <a:t>Survey Data</a:t>
            </a:r>
          </a:p>
          <a:p>
            <a:pPr>
              <a:defRPr/>
            </a:pPr>
            <a:r>
              <a:rPr lang="en-IN" sz="1600" b="1" i="0" u="none" strike="noStrike" cap="all" baseline="0">
                <a:effectLst/>
              </a:rPr>
              <a:t>Bury Hill Golf</a:t>
            </a:r>
            <a:r>
              <a:rPr lang="en-IN" sz="1800" b="1" i="0" u="none" strike="noStrike" cap="all" baseline="0">
                <a:effectLst/>
              </a:rPr>
              <a:t> </a:t>
            </a:r>
            <a:r>
              <a:rPr lang="en-IN" sz="1800" b="1" i="0" u="none" strike="noStrike" cap="all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Strongly Disagree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'1'!$A$4:$A$16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'1'!$B$4:$B$16</c:f>
              <c:numCache>
                <c:formatCode>General</c:formatCode>
                <c:ptCount val="13"/>
                <c:pt idx="0">
                  <c:v>38</c:v>
                </c:pt>
                <c:pt idx="1">
                  <c:v>42</c:v>
                </c:pt>
                <c:pt idx="2">
                  <c:v>32</c:v>
                </c:pt>
                <c:pt idx="3">
                  <c:v>5</c:v>
                </c:pt>
                <c:pt idx="4">
                  <c:v>45</c:v>
                </c:pt>
                <c:pt idx="5">
                  <c:v>46</c:v>
                </c:pt>
                <c:pt idx="6">
                  <c:v>56</c:v>
                </c:pt>
                <c:pt idx="7">
                  <c:v>67</c:v>
                </c:pt>
                <c:pt idx="8">
                  <c:v>48</c:v>
                </c:pt>
                <c:pt idx="9">
                  <c:v>36</c:v>
                </c:pt>
                <c:pt idx="10">
                  <c:v>71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4-473B-A5AE-B193393A7834}"/>
            </c:ext>
          </c:extLst>
        </c:ser>
        <c:ser>
          <c:idx val="1"/>
          <c:order val="1"/>
          <c:tx>
            <c:strRef>
              <c:f>'1'!$C$3</c:f>
              <c:strCache>
                <c:ptCount val="1"/>
                <c:pt idx="0">
                  <c:v>Disagree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'1'!$A$4:$A$16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'1'!$C$4:$C$16</c:f>
              <c:numCache>
                <c:formatCode>General</c:formatCode>
                <c:ptCount val="13"/>
                <c:pt idx="0">
                  <c:v>58</c:v>
                </c:pt>
                <c:pt idx="1">
                  <c:v>65</c:v>
                </c:pt>
                <c:pt idx="2">
                  <c:v>34</c:v>
                </c:pt>
                <c:pt idx="3">
                  <c:v>15</c:v>
                </c:pt>
                <c:pt idx="4">
                  <c:v>59</c:v>
                </c:pt>
                <c:pt idx="5">
                  <c:v>39</c:v>
                </c:pt>
                <c:pt idx="6">
                  <c:v>34</c:v>
                </c:pt>
                <c:pt idx="7">
                  <c:v>31</c:v>
                </c:pt>
                <c:pt idx="8">
                  <c:v>39</c:v>
                </c:pt>
                <c:pt idx="9">
                  <c:v>41</c:v>
                </c:pt>
                <c:pt idx="10">
                  <c:v>27</c:v>
                </c:pt>
                <c:pt idx="11">
                  <c:v>39</c:v>
                </c:pt>
                <c:pt idx="1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4-473B-A5AE-B193393A7834}"/>
            </c:ext>
          </c:extLst>
        </c:ser>
        <c:ser>
          <c:idx val="2"/>
          <c:order val="2"/>
          <c:tx>
            <c:strRef>
              <c:f>'1'!$D$3</c:f>
              <c:strCache>
                <c:ptCount val="1"/>
                <c:pt idx="0">
                  <c:v>Agree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'1'!$A$4:$A$16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'1'!$D$4:$D$16</c:f>
              <c:numCache>
                <c:formatCode>General</c:formatCode>
                <c:ptCount val="13"/>
                <c:pt idx="0">
                  <c:v>20</c:v>
                </c:pt>
                <c:pt idx="1">
                  <c:v>10</c:v>
                </c:pt>
                <c:pt idx="2">
                  <c:v>40</c:v>
                </c:pt>
                <c:pt idx="3">
                  <c:v>78</c:v>
                </c:pt>
                <c:pt idx="4">
                  <c:v>11</c:v>
                </c:pt>
                <c:pt idx="5">
                  <c:v>16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18</c:v>
                </c:pt>
                <c:pt idx="10">
                  <c:v>10</c:v>
                </c:pt>
                <c:pt idx="11">
                  <c:v>26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4-473B-A5AE-B193393A7834}"/>
            </c:ext>
          </c:extLst>
        </c:ser>
        <c:ser>
          <c:idx val="3"/>
          <c:order val="3"/>
          <c:tx>
            <c:strRef>
              <c:f>'1'!$E$3</c:f>
              <c:strCache>
                <c:ptCount val="1"/>
                <c:pt idx="0">
                  <c:v>Strongly Agree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'1'!$A$4:$A$16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'1'!$E$4:$E$16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14</c:v>
                </c:pt>
                <c:pt idx="3">
                  <c:v>22</c:v>
                </c:pt>
                <c:pt idx="4">
                  <c:v>5</c:v>
                </c:pt>
                <c:pt idx="5">
                  <c:v>19</c:v>
                </c:pt>
                <c:pt idx="6">
                  <c:v>8</c:v>
                </c:pt>
                <c:pt idx="7">
                  <c:v>9</c:v>
                </c:pt>
                <c:pt idx="8">
                  <c:v>15</c:v>
                </c:pt>
                <c:pt idx="9">
                  <c:v>25</c:v>
                </c:pt>
                <c:pt idx="10">
                  <c:v>12</c:v>
                </c:pt>
                <c:pt idx="11">
                  <c:v>21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34-473B-A5AE-B193393A783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71722360"/>
        <c:axId val="671723640"/>
      </c:barChart>
      <c:catAx>
        <c:axId val="671722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23640"/>
        <c:crosses val="autoZero"/>
        <c:auto val="1"/>
        <c:lblAlgn val="ctr"/>
        <c:lblOffset val="100"/>
        <c:noMultiLvlLbl val="0"/>
      </c:catAx>
      <c:valAx>
        <c:axId val="67172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2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SURVEY DATA</a:t>
            </a:r>
          </a:p>
          <a:p>
            <a:pPr>
              <a:defRPr/>
            </a:pPr>
            <a:r>
              <a:rPr lang="en-IN" sz="1400" b="1" i="0" u="none" strike="noStrike" baseline="0">
                <a:effectLst/>
              </a:rPr>
              <a:t>WILLOW PARK LAKES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'1'!$B$18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'1'!$A$19:$A$31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'1'!$B$19:$B$31</c:f>
              <c:numCache>
                <c:formatCode>General</c:formatCode>
                <c:ptCount val="13"/>
                <c:pt idx="0">
                  <c:v>9</c:v>
                </c:pt>
                <c:pt idx="1">
                  <c:v>12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22</c:v>
                </c:pt>
                <c:pt idx="8">
                  <c:v>12</c:v>
                </c:pt>
                <c:pt idx="9">
                  <c:v>83</c:v>
                </c:pt>
                <c:pt idx="10">
                  <c:v>91</c:v>
                </c:pt>
                <c:pt idx="11">
                  <c:v>29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F-4979-A4B9-D4979104EA43}"/>
            </c:ext>
          </c:extLst>
        </c:ser>
        <c:ser>
          <c:idx val="1"/>
          <c:order val="1"/>
          <c:tx>
            <c:strRef>
              <c:f>'1'!$C$18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'1'!$A$19:$A$31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'1'!$C$19:$C$31</c:f>
              <c:numCache>
                <c:formatCode>General</c:formatCode>
                <c:ptCount val="13"/>
                <c:pt idx="0">
                  <c:v>43</c:v>
                </c:pt>
                <c:pt idx="1">
                  <c:v>38</c:v>
                </c:pt>
                <c:pt idx="2">
                  <c:v>25</c:v>
                </c:pt>
                <c:pt idx="3">
                  <c:v>31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37</c:v>
                </c:pt>
                <c:pt idx="8">
                  <c:v>18</c:v>
                </c:pt>
                <c:pt idx="9">
                  <c:v>81</c:v>
                </c:pt>
                <c:pt idx="10">
                  <c:v>83</c:v>
                </c:pt>
                <c:pt idx="11">
                  <c:v>41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F-4979-A4B9-D4979104EA43}"/>
            </c:ext>
          </c:extLst>
        </c:ser>
        <c:ser>
          <c:idx val="2"/>
          <c:order val="2"/>
          <c:tx>
            <c:strRef>
              <c:f>'1'!$D$18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'1'!$A$19:$A$31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'1'!$D$19:$D$31</c:f>
              <c:numCache>
                <c:formatCode>General</c:formatCode>
                <c:ptCount val="13"/>
                <c:pt idx="0">
                  <c:v>120</c:v>
                </c:pt>
                <c:pt idx="1">
                  <c:v>110</c:v>
                </c:pt>
                <c:pt idx="2">
                  <c:v>95</c:v>
                </c:pt>
                <c:pt idx="3">
                  <c:v>128</c:v>
                </c:pt>
                <c:pt idx="4">
                  <c:v>0</c:v>
                </c:pt>
                <c:pt idx="5">
                  <c:v>0</c:v>
                </c:pt>
                <c:pt idx="6">
                  <c:v>65</c:v>
                </c:pt>
                <c:pt idx="7">
                  <c:v>77</c:v>
                </c:pt>
                <c:pt idx="8">
                  <c:v>79</c:v>
                </c:pt>
                <c:pt idx="9">
                  <c:v>18</c:v>
                </c:pt>
                <c:pt idx="10">
                  <c:v>15</c:v>
                </c:pt>
                <c:pt idx="11">
                  <c:v>76</c:v>
                </c:pt>
                <c:pt idx="1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F-4979-A4B9-D4979104EA43}"/>
            </c:ext>
          </c:extLst>
        </c:ser>
        <c:ser>
          <c:idx val="3"/>
          <c:order val="3"/>
          <c:tx>
            <c:strRef>
              <c:f>'1'!$E$18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'1'!$A$19:$A$31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'1'!$E$19:$E$31</c:f>
              <c:numCache>
                <c:formatCode>General</c:formatCode>
                <c:ptCount val="13"/>
                <c:pt idx="0">
                  <c:v>28</c:v>
                </c:pt>
                <c:pt idx="1">
                  <c:v>40</c:v>
                </c:pt>
                <c:pt idx="2">
                  <c:v>74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  <c:pt idx="6">
                  <c:v>86</c:v>
                </c:pt>
                <c:pt idx="7">
                  <c:v>64</c:v>
                </c:pt>
                <c:pt idx="8">
                  <c:v>91</c:v>
                </c:pt>
                <c:pt idx="9">
                  <c:v>18</c:v>
                </c:pt>
                <c:pt idx="10">
                  <c:v>11</c:v>
                </c:pt>
                <c:pt idx="11">
                  <c:v>54</c:v>
                </c:pt>
                <c:pt idx="1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5F-4979-A4B9-D4979104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6326328"/>
        <c:axId val="636326968"/>
      </c:barChart>
      <c:catAx>
        <c:axId val="636326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26968"/>
        <c:crosses val="autoZero"/>
        <c:auto val="1"/>
        <c:lblAlgn val="ctr"/>
        <c:lblOffset val="100"/>
        <c:noMultiLvlLbl val="0"/>
      </c:catAx>
      <c:valAx>
        <c:axId val="63632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2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SURVEY DATA</a:t>
            </a:r>
          </a:p>
          <a:p>
            <a:pPr>
              <a:defRPr/>
            </a:pPr>
            <a:r>
              <a:rPr lang="en-IN" sz="1400" b="1" i="0" u="none" strike="noStrike" baseline="0">
                <a:effectLst/>
              </a:rPr>
              <a:t>BEAVERS LAKE AND GOLF PARK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'1'!$B$34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'1'!$A$35:$A$47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'1'!$B$35:$B$47</c:f>
              <c:numCache>
                <c:formatCode>General</c:formatCode>
                <c:ptCount val="13"/>
                <c:pt idx="0">
                  <c:v>32</c:v>
                </c:pt>
                <c:pt idx="1">
                  <c:v>32</c:v>
                </c:pt>
                <c:pt idx="2">
                  <c:v>20</c:v>
                </c:pt>
                <c:pt idx="3">
                  <c:v>33</c:v>
                </c:pt>
                <c:pt idx="4">
                  <c:v>140</c:v>
                </c:pt>
                <c:pt idx="5">
                  <c:v>111</c:v>
                </c:pt>
                <c:pt idx="6">
                  <c:v>121</c:v>
                </c:pt>
                <c:pt idx="7">
                  <c:v>109</c:v>
                </c:pt>
                <c:pt idx="8">
                  <c:v>97</c:v>
                </c:pt>
                <c:pt idx="9">
                  <c:v>30</c:v>
                </c:pt>
                <c:pt idx="10">
                  <c:v>13</c:v>
                </c:pt>
                <c:pt idx="11">
                  <c:v>76</c:v>
                </c:pt>
                <c:pt idx="1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F-4E51-9405-7071A4E9828F}"/>
            </c:ext>
          </c:extLst>
        </c:ser>
        <c:ser>
          <c:idx val="1"/>
          <c:order val="1"/>
          <c:tx>
            <c:strRef>
              <c:f>'1'!$C$34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'1'!$A$35:$A$47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'1'!$C$35:$C$47</c:f>
              <c:numCache>
                <c:formatCode>General</c:formatCode>
                <c:ptCount val="13"/>
                <c:pt idx="0">
                  <c:v>75</c:v>
                </c:pt>
                <c:pt idx="1">
                  <c:v>70</c:v>
                </c:pt>
                <c:pt idx="2">
                  <c:v>45</c:v>
                </c:pt>
                <c:pt idx="3">
                  <c:v>3</c:v>
                </c:pt>
                <c:pt idx="4">
                  <c:v>67</c:v>
                </c:pt>
                <c:pt idx="5">
                  <c:v>96</c:v>
                </c:pt>
                <c:pt idx="6">
                  <c:v>92</c:v>
                </c:pt>
                <c:pt idx="7">
                  <c:v>86</c:v>
                </c:pt>
                <c:pt idx="8">
                  <c:v>101</c:v>
                </c:pt>
                <c:pt idx="9">
                  <c:v>34</c:v>
                </c:pt>
                <c:pt idx="10">
                  <c:v>28</c:v>
                </c:pt>
                <c:pt idx="11">
                  <c:v>102</c:v>
                </c:pt>
                <c:pt idx="1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F-4E51-9405-7071A4E9828F}"/>
            </c:ext>
          </c:extLst>
        </c:ser>
        <c:ser>
          <c:idx val="2"/>
          <c:order val="2"/>
          <c:tx>
            <c:strRef>
              <c:f>'1'!$D$34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'1'!$A$35:$A$47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'1'!$D$35:$D$47</c:f>
              <c:numCache>
                <c:formatCode>General</c:formatCode>
                <c:ptCount val="13"/>
                <c:pt idx="0">
                  <c:v>120</c:v>
                </c:pt>
                <c:pt idx="1">
                  <c:v>108</c:v>
                </c:pt>
                <c:pt idx="2">
                  <c:v>90</c:v>
                </c:pt>
                <c:pt idx="3">
                  <c:v>155</c:v>
                </c:pt>
                <c:pt idx="4">
                  <c:v>33</c:v>
                </c:pt>
                <c:pt idx="5">
                  <c:v>43</c:v>
                </c:pt>
                <c:pt idx="6">
                  <c:v>24</c:v>
                </c:pt>
                <c:pt idx="7">
                  <c:v>38</c:v>
                </c:pt>
                <c:pt idx="8">
                  <c:v>34</c:v>
                </c:pt>
                <c:pt idx="9">
                  <c:v>96</c:v>
                </c:pt>
                <c:pt idx="10">
                  <c:v>125</c:v>
                </c:pt>
                <c:pt idx="11">
                  <c:v>46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F-4E51-9405-7071A4E9828F}"/>
            </c:ext>
          </c:extLst>
        </c:ser>
        <c:ser>
          <c:idx val="3"/>
          <c:order val="3"/>
          <c:tx>
            <c:strRef>
              <c:f>'1'!$E$34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'1'!$A$35:$A$47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'1'!$E$35:$E$47</c:f>
              <c:numCache>
                <c:formatCode>General</c:formatCode>
                <c:ptCount val="13"/>
                <c:pt idx="0">
                  <c:v>48</c:v>
                </c:pt>
                <c:pt idx="1">
                  <c:v>65</c:v>
                </c:pt>
                <c:pt idx="2">
                  <c:v>120</c:v>
                </c:pt>
                <c:pt idx="3">
                  <c:v>84</c:v>
                </c:pt>
                <c:pt idx="4">
                  <c:v>35</c:v>
                </c:pt>
                <c:pt idx="5">
                  <c:v>25</c:v>
                </c:pt>
                <c:pt idx="6">
                  <c:v>38</c:v>
                </c:pt>
                <c:pt idx="7">
                  <c:v>42</c:v>
                </c:pt>
                <c:pt idx="8">
                  <c:v>43</c:v>
                </c:pt>
                <c:pt idx="9">
                  <c:v>115</c:v>
                </c:pt>
                <c:pt idx="10">
                  <c:v>109</c:v>
                </c:pt>
                <c:pt idx="11">
                  <c:v>51</c:v>
                </c:pt>
                <c:pt idx="1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8F-4E51-9405-7071A4E9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6318008"/>
        <c:axId val="636315768"/>
      </c:barChart>
      <c:catAx>
        <c:axId val="636318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15768"/>
        <c:crosses val="autoZero"/>
        <c:auto val="1"/>
        <c:lblAlgn val="ctr"/>
        <c:lblOffset val="100"/>
        <c:noMultiLvlLbl val="0"/>
      </c:catAx>
      <c:valAx>
        <c:axId val="63631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1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baseline="0">
                <a:effectLst/>
              </a:rPr>
              <a:t>Survey Data</a:t>
            </a:r>
          </a:p>
          <a:p>
            <a:pPr>
              <a:defRPr/>
            </a:pPr>
            <a:r>
              <a:rPr lang="en-IN" sz="1600" b="1" i="0" u="none" strike="noStrike" cap="all" baseline="0">
                <a:effectLst/>
              </a:rPr>
              <a:t>Bury Hill Golf</a:t>
            </a:r>
            <a:r>
              <a:rPr lang="en-IN" sz="1800" b="1" i="0" u="none" strike="noStrike" cap="all" baseline="0">
                <a:effectLst/>
              </a:rPr>
              <a:t> </a:t>
            </a:r>
            <a:r>
              <a:rPr lang="en-IN" sz="1800" b="1" i="0" u="none" strike="noStrike" cap="all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Strongly Disagree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'1'!$A$4:$A$16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'1'!$B$4:$B$16</c:f>
              <c:numCache>
                <c:formatCode>General</c:formatCode>
                <c:ptCount val="13"/>
                <c:pt idx="0">
                  <c:v>38</c:v>
                </c:pt>
                <c:pt idx="1">
                  <c:v>42</c:v>
                </c:pt>
                <c:pt idx="2">
                  <c:v>32</c:v>
                </c:pt>
                <c:pt idx="3">
                  <c:v>5</c:v>
                </c:pt>
                <c:pt idx="4">
                  <c:v>45</c:v>
                </c:pt>
                <c:pt idx="5">
                  <c:v>46</c:v>
                </c:pt>
                <c:pt idx="6">
                  <c:v>56</c:v>
                </c:pt>
                <c:pt idx="7">
                  <c:v>67</c:v>
                </c:pt>
                <c:pt idx="8">
                  <c:v>48</c:v>
                </c:pt>
                <c:pt idx="9">
                  <c:v>36</c:v>
                </c:pt>
                <c:pt idx="10">
                  <c:v>71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7-4650-9A62-C6D85036AEAC}"/>
            </c:ext>
          </c:extLst>
        </c:ser>
        <c:ser>
          <c:idx val="1"/>
          <c:order val="1"/>
          <c:tx>
            <c:strRef>
              <c:f>'1'!$C$3</c:f>
              <c:strCache>
                <c:ptCount val="1"/>
                <c:pt idx="0">
                  <c:v>Disagree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'1'!$A$4:$A$16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'1'!$C$4:$C$16</c:f>
              <c:numCache>
                <c:formatCode>General</c:formatCode>
                <c:ptCount val="13"/>
                <c:pt idx="0">
                  <c:v>58</c:v>
                </c:pt>
                <c:pt idx="1">
                  <c:v>65</c:v>
                </c:pt>
                <c:pt idx="2">
                  <c:v>34</c:v>
                </c:pt>
                <c:pt idx="3">
                  <c:v>15</c:v>
                </c:pt>
                <c:pt idx="4">
                  <c:v>59</c:v>
                </c:pt>
                <c:pt idx="5">
                  <c:v>39</c:v>
                </c:pt>
                <c:pt idx="6">
                  <c:v>34</c:v>
                </c:pt>
                <c:pt idx="7">
                  <c:v>31</c:v>
                </c:pt>
                <c:pt idx="8">
                  <c:v>39</c:v>
                </c:pt>
                <c:pt idx="9">
                  <c:v>41</c:v>
                </c:pt>
                <c:pt idx="10">
                  <c:v>27</c:v>
                </c:pt>
                <c:pt idx="11">
                  <c:v>39</c:v>
                </c:pt>
                <c:pt idx="1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7-4650-9A62-C6D85036AEAC}"/>
            </c:ext>
          </c:extLst>
        </c:ser>
        <c:ser>
          <c:idx val="2"/>
          <c:order val="2"/>
          <c:tx>
            <c:strRef>
              <c:f>'1'!$D$3</c:f>
              <c:strCache>
                <c:ptCount val="1"/>
                <c:pt idx="0">
                  <c:v>Agree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'1'!$A$4:$A$16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'1'!$D$4:$D$16</c:f>
              <c:numCache>
                <c:formatCode>General</c:formatCode>
                <c:ptCount val="13"/>
                <c:pt idx="0">
                  <c:v>20</c:v>
                </c:pt>
                <c:pt idx="1">
                  <c:v>10</c:v>
                </c:pt>
                <c:pt idx="2">
                  <c:v>40</c:v>
                </c:pt>
                <c:pt idx="3">
                  <c:v>78</c:v>
                </c:pt>
                <c:pt idx="4">
                  <c:v>11</c:v>
                </c:pt>
                <c:pt idx="5">
                  <c:v>16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18</c:v>
                </c:pt>
                <c:pt idx="10">
                  <c:v>10</c:v>
                </c:pt>
                <c:pt idx="11">
                  <c:v>26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7-4650-9A62-C6D85036AEAC}"/>
            </c:ext>
          </c:extLst>
        </c:ser>
        <c:ser>
          <c:idx val="3"/>
          <c:order val="3"/>
          <c:tx>
            <c:strRef>
              <c:f>'1'!$E$3</c:f>
              <c:strCache>
                <c:ptCount val="1"/>
                <c:pt idx="0">
                  <c:v>Strongly Agree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'1'!$A$4:$A$16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'1'!$E$4:$E$16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14</c:v>
                </c:pt>
                <c:pt idx="3">
                  <c:v>22</c:v>
                </c:pt>
                <c:pt idx="4">
                  <c:v>5</c:v>
                </c:pt>
                <c:pt idx="5">
                  <c:v>19</c:v>
                </c:pt>
                <c:pt idx="6">
                  <c:v>8</c:v>
                </c:pt>
                <c:pt idx="7">
                  <c:v>9</c:v>
                </c:pt>
                <c:pt idx="8">
                  <c:v>15</c:v>
                </c:pt>
                <c:pt idx="9">
                  <c:v>25</c:v>
                </c:pt>
                <c:pt idx="10">
                  <c:v>12</c:v>
                </c:pt>
                <c:pt idx="11">
                  <c:v>21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57-4650-9A62-C6D85036A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71722360"/>
        <c:axId val="671723640"/>
      </c:barChart>
      <c:catAx>
        <c:axId val="671722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23640"/>
        <c:crosses val="autoZero"/>
        <c:auto val="1"/>
        <c:lblAlgn val="ctr"/>
        <c:lblOffset val="100"/>
        <c:noMultiLvlLbl val="0"/>
      </c:catAx>
      <c:valAx>
        <c:axId val="67172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2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SURVEY DATA</a:t>
            </a:r>
          </a:p>
          <a:p>
            <a:pPr>
              <a:defRPr/>
            </a:pPr>
            <a:r>
              <a:rPr lang="en-IN"/>
              <a:t>WILLOW PARK LAKES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'1'!$B$18</c:f>
              <c:strCache>
                <c:ptCount val="1"/>
                <c:pt idx="0">
                  <c:v>Strongly Disagree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'1'!$A$19:$A$31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'1'!$B$19:$B$31</c:f>
              <c:numCache>
                <c:formatCode>General</c:formatCode>
                <c:ptCount val="13"/>
                <c:pt idx="0">
                  <c:v>9</c:v>
                </c:pt>
                <c:pt idx="1">
                  <c:v>12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22</c:v>
                </c:pt>
                <c:pt idx="8">
                  <c:v>12</c:v>
                </c:pt>
                <c:pt idx="9">
                  <c:v>83</c:v>
                </c:pt>
                <c:pt idx="10">
                  <c:v>91</c:v>
                </c:pt>
                <c:pt idx="11">
                  <c:v>29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8-4B1B-A4A9-082BA624DA44}"/>
            </c:ext>
          </c:extLst>
        </c:ser>
        <c:ser>
          <c:idx val="1"/>
          <c:order val="1"/>
          <c:tx>
            <c:strRef>
              <c:f>'1'!$C$18</c:f>
              <c:strCache>
                <c:ptCount val="1"/>
                <c:pt idx="0">
                  <c:v>Disagree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'1'!$A$19:$A$31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'1'!$C$19:$C$31</c:f>
              <c:numCache>
                <c:formatCode>General</c:formatCode>
                <c:ptCount val="13"/>
                <c:pt idx="0">
                  <c:v>43</c:v>
                </c:pt>
                <c:pt idx="1">
                  <c:v>38</c:v>
                </c:pt>
                <c:pt idx="2">
                  <c:v>25</c:v>
                </c:pt>
                <c:pt idx="3">
                  <c:v>31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37</c:v>
                </c:pt>
                <c:pt idx="8">
                  <c:v>18</c:v>
                </c:pt>
                <c:pt idx="9">
                  <c:v>81</c:v>
                </c:pt>
                <c:pt idx="10">
                  <c:v>83</c:v>
                </c:pt>
                <c:pt idx="11">
                  <c:v>41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8-4B1B-A4A9-082BA624DA44}"/>
            </c:ext>
          </c:extLst>
        </c:ser>
        <c:ser>
          <c:idx val="2"/>
          <c:order val="2"/>
          <c:tx>
            <c:strRef>
              <c:f>'1'!$D$18</c:f>
              <c:strCache>
                <c:ptCount val="1"/>
                <c:pt idx="0">
                  <c:v>Agree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'1'!$A$19:$A$31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'1'!$D$19:$D$31</c:f>
              <c:numCache>
                <c:formatCode>General</c:formatCode>
                <c:ptCount val="13"/>
                <c:pt idx="0">
                  <c:v>120</c:v>
                </c:pt>
                <c:pt idx="1">
                  <c:v>110</c:v>
                </c:pt>
                <c:pt idx="2">
                  <c:v>95</c:v>
                </c:pt>
                <c:pt idx="3">
                  <c:v>128</c:v>
                </c:pt>
                <c:pt idx="4">
                  <c:v>0</c:v>
                </c:pt>
                <c:pt idx="5">
                  <c:v>0</c:v>
                </c:pt>
                <c:pt idx="6">
                  <c:v>65</c:v>
                </c:pt>
                <c:pt idx="7">
                  <c:v>77</c:v>
                </c:pt>
                <c:pt idx="8">
                  <c:v>79</c:v>
                </c:pt>
                <c:pt idx="9">
                  <c:v>18</c:v>
                </c:pt>
                <c:pt idx="10">
                  <c:v>15</c:v>
                </c:pt>
                <c:pt idx="11">
                  <c:v>76</c:v>
                </c:pt>
                <c:pt idx="1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8-4B1B-A4A9-082BA624DA44}"/>
            </c:ext>
          </c:extLst>
        </c:ser>
        <c:ser>
          <c:idx val="3"/>
          <c:order val="3"/>
          <c:tx>
            <c:strRef>
              <c:f>'1'!$E$18</c:f>
              <c:strCache>
                <c:ptCount val="1"/>
                <c:pt idx="0">
                  <c:v>Strongly Agree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'1'!$A$19:$A$31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'1'!$E$19:$E$31</c:f>
              <c:numCache>
                <c:formatCode>General</c:formatCode>
                <c:ptCount val="13"/>
                <c:pt idx="0">
                  <c:v>28</c:v>
                </c:pt>
                <c:pt idx="1">
                  <c:v>40</c:v>
                </c:pt>
                <c:pt idx="2">
                  <c:v>74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  <c:pt idx="6">
                  <c:v>86</c:v>
                </c:pt>
                <c:pt idx="7">
                  <c:v>64</c:v>
                </c:pt>
                <c:pt idx="8">
                  <c:v>91</c:v>
                </c:pt>
                <c:pt idx="9">
                  <c:v>18</c:v>
                </c:pt>
                <c:pt idx="10">
                  <c:v>11</c:v>
                </c:pt>
                <c:pt idx="11">
                  <c:v>54</c:v>
                </c:pt>
                <c:pt idx="1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78-4B1B-A4A9-082BA624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36326328"/>
        <c:axId val="636326968"/>
      </c:barChart>
      <c:catAx>
        <c:axId val="636326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26968"/>
        <c:crosses val="autoZero"/>
        <c:auto val="1"/>
        <c:lblAlgn val="ctr"/>
        <c:lblOffset val="100"/>
        <c:noMultiLvlLbl val="0"/>
      </c:catAx>
      <c:valAx>
        <c:axId val="63632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2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ECB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SURVEY DATA</a:t>
            </a:r>
          </a:p>
          <a:p>
            <a:pPr>
              <a:defRPr sz="1600"/>
            </a:pPr>
            <a:r>
              <a:rPr lang="en-IN" sz="1600"/>
              <a:t>BEAVERS LAKE AND GOLF PARK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'1'!$B$34</c:f>
              <c:strCache>
                <c:ptCount val="1"/>
                <c:pt idx="0">
                  <c:v>Strongly Disagree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'1'!$A$35:$A$47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'1'!$B$35:$B$47</c:f>
              <c:numCache>
                <c:formatCode>General</c:formatCode>
                <c:ptCount val="13"/>
                <c:pt idx="0">
                  <c:v>32</c:v>
                </c:pt>
                <c:pt idx="1">
                  <c:v>32</c:v>
                </c:pt>
                <c:pt idx="2">
                  <c:v>20</c:v>
                </c:pt>
                <c:pt idx="3">
                  <c:v>33</c:v>
                </c:pt>
                <c:pt idx="4">
                  <c:v>140</c:v>
                </c:pt>
                <c:pt idx="5">
                  <c:v>111</c:v>
                </c:pt>
                <c:pt idx="6">
                  <c:v>121</c:v>
                </c:pt>
                <c:pt idx="7">
                  <c:v>109</c:v>
                </c:pt>
                <c:pt idx="8">
                  <c:v>97</c:v>
                </c:pt>
                <c:pt idx="9">
                  <c:v>30</c:v>
                </c:pt>
                <c:pt idx="10">
                  <c:v>13</c:v>
                </c:pt>
                <c:pt idx="11">
                  <c:v>76</c:v>
                </c:pt>
                <c:pt idx="1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9-4403-8A9C-0E2C9A30D0EB}"/>
            </c:ext>
          </c:extLst>
        </c:ser>
        <c:ser>
          <c:idx val="1"/>
          <c:order val="1"/>
          <c:tx>
            <c:strRef>
              <c:f>'1'!$C$34</c:f>
              <c:strCache>
                <c:ptCount val="1"/>
                <c:pt idx="0">
                  <c:v>Disagree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'1'!$A$35:$A$47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'1'!$C$35:$C$47</c:f>
              <c:numCache>
                <c:formatCode>General</c:formatCode>
                <c:ptCount val="13"/>
                <c:pt idx="0">
                  <c:v>75</c:v>
                </c:pt>
                <c:pt idx="1">
                  <c:v>70</c:v>
                </c:pt>
                <c:pt idx="2">
                  <c:v>45</c:v>
                </c:pt>
                <c:pt idx="3">
                  <c:v>3</c:v>
                </c:pt>
                <c:pt idx="4">
                  <c:v>67</c:v>
                </c:pt>
                <c:pt idx="5">
                  <c:v>96</c:v>
                </c:pt>
                <c:pt idx="6">
                  <c:v>92</c:v>
                </c:pt>
                <c:pt idx="7">
                  <c:v>86</c:v>
                </c:pt>
                <c:pt idx="8">
                  <c:v>101</c:v>
                </c:pt>
                <c:pt idx="9">
                  <c:v>34</c:v>
                </c:pt>
                <c:pt idx="10">
                  <c:v>28</c:v>
                </c:pt>
                <c:pt idx="11">
                  <c:v>102</c:v>
                </c:pt>
                <c:pt idx="1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9-4403-8A9C-0E2C9A30D0EB}"/>
            </c:ext>
          </c:extLst>
        </c:ser>
        <c:ser>
          <c:idx val="2"/>
          <c:order val="2"/>
          <c:tx>
            <c:strRef>
              <c:f>'1'!$D$34</c:f>
              <c:strCache>
                <c:ptCount val="1"/>
                <c:pt idx="0">
                  <c:v>Agree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'1'!$A$35:$A$47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'1'!$D$35:$D$47</c:f>
              <c:numCache>
                <c:formatCode>General</c:formatCode>
                <c:ptCount val="13"/>
                <c:pt idx="0">
                  <c:v>120</c:v>
                </c:pt>
                <c:pt idx="1">
                  <c:v>108</c:v>
                </c:pt>
                <c:pt idx="2">
                  <c:v>90</c:v>
                </c:pt>
                <c:pt idx="3">
                  <c:v>155</c:v>
                </c:pt>
                <c:pt idx="4">
                  <c:v>33</c:v>
                </c:pt>
                <c:pt idx="5">
                  <c:v>43</c:v>
                </c:pt>
                <c:pt idx="6">
                  <c:v>24</c:v>
                </c:pt>
                <c:pt idx="7">
                  <c:v>38</c:v>
                </c:pt>
                <c:pt idx="8">
                  <c:v>34</c:v>
                </c:pt>
                <c:pt idx="9">
                  <c:v>96</c:v>
                </c:pt>
                <c:pt idx="10">
                  <c:v>125</c:v>
                </c:pt>
                <c:pt idx="11">
                  <c:v>46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9-4403-8A9C-0E2C9A30D0EB}"/>
            </c:ext>
          </c:extLst>
        </c:ser>
        <c:ser>
          <c:idx val="3"/>
          <c:order val="3"/>
          <c:tx>
            <c:strRef>
              <c:f>'1'!$E$34</c:f>
              <c:strCache>
                <c:ptCount val="1"/>
                <c:pt idx="0">
                  <c:v>Strongly Agree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'1'!$A$35:$A$47</c:f>
              <c:strCache>
                <c:ptCount val="13"/>
                <c:pt idx="0">
                  <c:v>Bedrooms are always cleaned daily</c:v>
                </c:pt>
                <c:pt idx="1">
                  <c:v>Staff are available, helpful and provide good customer service</c:v>
                </c:pt>
                <c:pt idx="2">
                  <c:v>The room teperature is always good </c:v>
                </c:pt>
                <c:pt idx="3">
                  <c:v>Fishing boat and staff are always available at the specified times for fishing trips</c:v>
                </c:pt>
                <c:pt idx="4">
                  <c:v>Golf course always well manicured</c:v>
                </c:pt>
                <c:pt idx="5">
                  <c:v>Golf Caddy are always available at the specified times </c:v>
                </c:pt>
                <c:pt idx="6">
                  <c:v>Restaurant food quality is good</c:v>
                </c:pt>
                <c:pt idx="7">
                  <c:v>Restaurant is always clean</c:v>
                </c:pt>
                <c:pt idx="8">
                  <c:v>Breakfast is served on time</c:v>
                </c:pt>
                <c:pt idx="9">
                  <c:v>Spa and pool area cleaned on a regular basis</c:v>
                </c:pt>
                <c:pt idx="10">
                  <c:v>The pool teperature is always good </c:v>
                </c:pt>
                <c:pt idx="11">
                  <c:v>Spa temperature is always good</c:v>
                </c:pt>
                <c:pt idx="12">
                  <c:v>Good value for money</c:v>
                </c:pt>
              </c:strCache>
            </c:strRef>
          </c:cat>
          <c:val>
            <c:numRef>
              <c:f>'1'!$E$35:$E$47</c:f>
              <c:numCache>
                <c:formatCode>General</c:formatCode>
                <c:ptCount val="13"/>
                <c:pt idx="0">
                  <c:v>48</c:v>
                </c:pt>
                <c:pt idx="1">
                  <c:v>65</c:v>
                </c:pt>
                <c:pt idx="2">
                  <c:v>120</c:v>
                </c:pt>
                <c:pt idx="3">
                  <c:v>84</c:v>
                </c:pt>
                <c:pt idx="4">
                  <c:v>35</c:v>
                </c:pt>
                <c:pt idx="5">
                  <c:v>25</c:v>
                </c:pt>
                <c:pt idx="6">
                  <c:v>38</c:v>
                </c:pt>
                <c:pt idx="7">
                  <c:v>42</c:v>
                </c:pt>
                <c:pt idx="8">
                  <c:v>43</c:v>
                </c:pt>
                <c:pt idx="9">
                  <c:v>115</c:v>
                </c:pt>
                <c:pt idx="10">
                  <c:v>109</c:v>
                </c:pt>
                <c:pt idx="11">
                  <c:v>51</c:v>
                </c:pt>
                <c:pt idx="1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9-4403-8A9C-0E2C9A30D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36318008"/>
        <c:axId val="636315768"/>
      </c:barChart>
      <c:catAx>
        <c:axId val="636318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15768"/>
        <c:crosses val="autoZero"/>
        <c:auto val="1"/>
        <c:lblAlgn val="ctr"/>
        <c:lblOffset val="100"/>
        <c:noMultiLvlLbl val="0"/>
      </c:catAx>
      <c:valAx>
        <c:axId val="63631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1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A4EEC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</xdr:colOff>
      <xdr:row>1</xdr:row>
      <xdr:rowOff>26896</xdr:rowOff>
    </xdr:from>
    <xdr:to>
      <xdr:col>14</xdr:col>
      <xdr:colOff>1</xdr:colOff>
      <xdr:row>15</xdr:row>
      <xdr:rowOff>143437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EA3E05-6F7D-40E6-877C-D1A37D52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345140</xdr:colOff>
      <xdr:row>17</xdr:row>
      <xdr:rowOff>8966</xdr:rowOff>
    </xdr:from>
    <xdr:to>
      <xdr:col>19</xdr:col>
      <xdr:colOff>251011</xdr:colOff>
      <xdr:row>40</xdr:row>
      <xdr:rowOff>53789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5C679-8074-4776-ABA7-E65013C78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327210</xdr:colOff>
      <xdr:row>41</xdr:row>
      <xdr:rowOff>17930</xdr:rowOff>
    </xdr:from>
    <xdr:to>
      <xdr:col>17</xdr:col>
      <xdr:colOff>161363</xdr:colOff>
      <xdr:row>61</xdr:row>
      <xdr:rowOff>80683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587554-9C1C-4ED6-97DF-08910B2F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15241</xdr:colOff>
      <xdr:row>1</xdr:row>
      <xdr:rowOff>15240</xdr:rowOff>
    </xdr:from>
    <xdr:to>
      <xdr:col>17</xdr:col>
      <xdr:colOff>594361</xdr:colOff>
      <xdr:row>28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F6FB7-463E-47F8-A655-F658223E4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0</xdr:row>
      <xdr:rowOff>160020</xdr:rowOff>
    </xdr:from>
    <xdr:to>
      <xdr:col>15</xdr:col>
      <xdr:colOff>4931</xdr:colOff>
      <xdr:row>26</xdr:row>
      <xdr:rowOff>75752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20988-A0F3-44C6-85DA-00A0B418A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</xdr:row>
      <xdr:rowOff>7620</xdr:rowOff>
    </xdr:from>
    <xdr:to>
      <xdr:col>17</xdr:col>
      <xdr:colOff>53340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B6055-3756-445E-AFFB-A1CAE9559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zoomScale="85" zoomScaleNormal="85" workbookViewId="0">
      <selection activeCell="F5" sqref="F5"/>
    </sheetView>
  </sheetViews>
  <sheetFormatPr defaultRowHeight="15.6" x14ac:dyDescent="0.3"/>
  <cols>
    <col min="1" max="1" width="77.33203125" bestFit="1" customWidth="1"/>
    <col min="2" max="5" width="15.6640625" style="11" customWidth="1"/>
  </cols>
  <sheetData>
    <row r="1" spans="1:5" ht="16.2" thickBot="1" x14ac:dyDescent="0.35"/>
    <row r="2" spans="1:5" ht="24" thickBot="1" x14ac:dyDescent="0.5">
      <c r="A2" s="19" t="s">
        <v>13</v>
      </c>
      <c r="B2" s="20"/>
      <c r="C2" s="20"/>
      <c r="D2" s="20"/>
      <c r="E2" s="21"/>
    </row>
    <row r="3" spans="1:5" ht="18.600000000000001" thickBot="1" x14ac:dyDescent="0.4">
      <c r="A3" s="18" t="s">
        <v>10</v>
      </c>
      <c r="B3" s="13" t="s">
        <v>0</v>
      </c>
      <c r="C3" s="13" t="s">
        <v>1</v>
      </c>
      <c r="D3" s="12" t="s">
        <v>2</v>
      </c>
      <c r="E3" s="13" t="s">
        <v>3</v>
      </c>
    </row>
    <row r="4" spans="1:5" x14ac:dyDescent="0.3">
      <c r="A4" s="3" t="s">
        <v>14</v>
      </c>
      <c r="B4" s="15">
        <v>38</v>
      </c>
      <c r="C4" s="2">
        <v>58</v>
      </c>
      <c r="D4" s="2">
        <v>20</v>
      </c>
      <c r="E4" s="5">
        <v>4</v>
      </c>
    </row>
    <row r="5" spans="1:5" x14ac:dyDescent="0.3">
      <c r="A5" s="4" t="s">
        <v>26</v>
      </c>
      <c r="B5" s="15">
        <v>42</v>
      </c>
      <c r="C5" s="4">
        <v>65</v>
      </c>
      <c r="D5" s="4">
        <v>10</v>
      </c>
      <c r="E5" s="5">
        <v>3</v>
      </c>
    </row>
    <row r="6" spans="1:5" x14ac:dyDescent="0.3">
      <c r="A6" s="4" t="s">
        <v>15</v>
      </c>
      <c r="B6" s="15">
        <v>32</v>
      </c>
      <c r="C6" s="4">
        <v>34</v>
      </c>
      <c r="D6" s="4">
        <v>40</v>
      </c>
      <c r="E6" s="5">
        <v>14</v>
      </c>
    </row>
    <row r="7" spans="1:5" x14ac:dyDescent="0.3">
      <c r="A7" s="4" t="s">
        <v>16</v>
      </c>
      <c r="B7" s="15">
        <v>5</v>
      </c>
      <c r="C7" s="4">
        <v>15</v>
      </c>
      <c r="D7" s="4">
        <v>78</v>
      </c>
      <c r="E7" s="5">
        <v>22</v>
      </c>
    </row>
    <row r="8" spans="1:5" x14ac:dyDescent="0.3">
      <c r="A8" s="4" t="s">
        <v>17</v>
      </c>
      <c r="B8" s="15">
        <v>45</v>
      </c>
      <c r="C8" s="4">
        <v>59</v>
      </c>
      <c r="D8" s="4">
        <v>11</v>
      </c>
      <c r="E8" s="5">
        <v>5</v>
      </c>
    </row>
    <row r="9" spans="1:5" x14ac:dyDescent="0.3">
      <c r="A9" s="4" t="s">
        <v>18</v>
      </c>
      <c r="B9" s="15">
        <v>46</v>
      </c>
      <c r="C9" s="4">
        <v>39</v>
      </c>
      <c r="D9" s="4">
        <v>16</v>
      </c>
      <c r="E9" s="5">
        <v>19</v>
      </c>
    </row>
    <row r="10" spans="1:5" x14ac:dyDescent="0.3">
      <c r="A10" s="4" t="s">
        <v>19</v>
      </c>
      <c r="B10" s="15">
        <v>56</v>
      </c>
      <c r="C10" s="4">
        <v>34</v>
      </c>
      <c r="D10" s="4">
        <v>12</v>
      </c>
      <c r="E10" s="5">
        <v>8</v>
      </c>
    </row>
    <row r="11" spans="1:5" x14ac:dyDescent="0.3">
      <c r="A11" s="4" t="s">
        <v>20</v>
      </c>
      <c r="B11" s="15">
        <v>67</v>
      </c>
      <c r="C11" s="4">
        <v>31</v>
      </c>
      <c r="D11" s="4">
        <v>13</v>
      </c>
      <c r="E11" s="5">
        <v>9</v>
      </c>
    </row>
    <row r="12" spans="1:5" x14ac:dyDescent="0.3">
      <c r="A12" s="4" t="s">
        <v>21</v>
      </c>
      <c r="B12" s="15">
        <v>48</v>
      </c>
      <c r="C12" s="4">
        <v>39</v>
      </c>
      <c r="D12" s="4">
        <v>18</v>
      </c>
      <c r="E12" s="5">
        <v>15</v>
      </c>
    </row>
    <row r="13" spans="1:5" x14ac:dyDescent="0.3">
      <c r="A13" s="4" t="s">
        <v>22</v>
      </c>
      <c r="B13" s="15">
        <v>36</v>
      </c>
      <c r="C13" s="4">
        <v>41</v>
      </c>
      <c r="D13" s="4">
        <v>18</v>
      </c>
      <c r="E13" s="5">
        <v>25</v>
      </c>
    </row>
    <row r="14" spans="1:5" x14ac:dyDescent="0.3">
      <c r="A14" s="4" t="s">
        <v>23</v>
      </c>
      <c r="B14" s="15">
        <v>71</v>
      </c>
      <c r="C14" s="4">
        <v>27</v>
      </c>
      <c r="D14" s="4">
        <v>10</v>
      </c>
      <c r="E14" s="5">
        <v>12</v>
      </c>
    </row>
    <row r="15" spans="1:5" x14ac:dyDescent="0.3">
      <c r="A15" s="9" t="s">
        <v>24</v>
      </c>
      <c r="B15" s="16">
        <v>34</v>
      </c>
      <c r="C15" s="9">
        <v>39</v>
      </c>
      <c r="D15" s="9">
        <v>26</v>
      </c>
      <c r="E15" s="10">
        <v>21</v>
      </c>
    </row>
    <row r="16" spans="1:5" ht="16.2" thickBot="1" x14ac:dyDescent="0.35">
      <c r="A16" s="6" t="s">
        <v>25</v>
      </c>
      <c r="B16" s="17">
        <v>37</v>
      </c>
      <c r="C16" s="6">
        <v>43</v>
      </c>
      <c r="D16" s="6">
        <v>22</v>
      </c>
      <c r="E16" s="7">
        <v>18</v>
      </c>
    </row>
    <row r="17" spans="1:5" ht="16.2" thickBot="1" x14ac:dyDescent="0.35"/>
    <row r="18" spans="1:5" ht="18.600000000000001" thickBot="1" x14ac:dyDescent="0.4">
      <c r="A18" s="18" t="s">
        <v>11</v>
      </c>
      <c r="B18" s="13" t="s">
        <v>0</v>
      </c>
      <c r="C18" s="13" t="s">
        <v>1</v>
      </c>
      <c r="D18" s="12" t="s">
        <v>2</v>
      </c>
      <c r="E18" s="13" t="s">
        <v>3</v>
      </c>
    </row>
    <row r="19" spans="1:5" x14ac:dyDescent="0.3">
      <c r="A19" s="3" t="s">
        <v>14</v>
      </c>
      <c r="B19" s="15">
        <v>9</v>
      </c>
      <c r="C19" s="2">
        <v>43</v>
      </c>
      <c r="D19" s="2">
        <v>120</v>
      </c>
      <c r="E19" s="5">
        <v>28</v>
      </c>
    </row>
    <row r="20" spans="1:5" x14ac:dyDescent="0.3">
      <c r="A20" s="4" t="s">
        <v>26</v>
      </c>
      <c r="B20" s="15">
        <v>12</v>
      </c>
      <c r="C20" s="4">
        <v>38</v>
      </c>
      <c r="D20" s="4">
        <v>110</v>
      </c>
      <c r="E20" s="5">
        <v>40</v>
      </c>
    </row>
    <row r="21" spans="1:5" x14ac:dyDescent="0.3">
      <c r="A21" s="4" t="s">
        <v>15</v>
      </c>
      <c r="B21" s="15">
        <v>6</v>
      </c>
      <c r="C21" s="4">
        <v>25</v>
      </c>
      <c r="D21" s="4">
        <v>95</v>
      </c>
      <c r="E21" s="5">
        <v>74</v>
      </c>
    </row>
    <row r="22" spans="1:5" x14ac:dyDescent="0.3">
      <c r="A22" s="4" t="s">
        <v>16</v>
      </c>
      <c r="B22" s="15">
        <v>8</v>
      </c>
      <c r="C22" s="4">
        <v>31</v>
      </c>
      <c r="D22" s="4">
        <v>128</v>
      </c>
      <c r="E22" s="5">
        <v>33</v>
      </c>
    </row>
    <row r="23" spans="1:5" x14ac:dyDescent="0.3">
      <c r="A23" s="4" t="s">
        <v>17</v>
      </c>
      <c r="B23" s="15">
        <v>0</v>
      </c>
      <c r="C23" s="4">
        <v>0</v>
      </c>
      <c r="D23" s="4">
        <v>0</v>
      </c>
      <c r="E23" s="5">
        <v>0</v>
      </c>
    </row>
    <row r="24" spans="1:5" x14ac:dyDescent="0.3">
      <c r="A24" s="4" t="s">
        <v>18</v>
      </c>
      <c r="B24" s="15">
        <v>0</v>
      </c>
      <c r="C24" s="4">
        <v>0</v>
      </c>
      <c r="D24" s="4">
        <v>0</v>
      </c>
      <c r="E24" s="5">
        <v>0</v>
      </c>
    </row>
    <row r="25" spans="1:5" x14ac:dyDescent="0.3">
      <c r="A25" s="4" t="s">
        <v>19</v>
      </c>
      <c r="B25" s="15">
        <v>18</v>
      </c>
      <c r="C25" s="4">
        <v>31</v>
      </c>
      <c r="D25" s="4">
        <v>65</v>
      </c>
      <c r="E25" s="5">
        <v>86</v>
      </c>
    </row>
    <row r="26" spans="1:5" x14ac:dyDescent="0.3">
      <c r="A26" s="4" t="s">
        <v>20</v>
      </c>
      <c r="B26" s="15">
        <v>22</v>
      </c>
      <c r="C26" s="4">
        <v>37</v>
      </c>
      <c r="D26" s="4">
        <v>77</v>
      </c>
      <c r="E26" s="5">
        <v>64</v>
      </c>
    </row>
    <row r="27" spans="1:5" x14ac:dyDescent="0.3">
      <c r="A27" s="4" t="s">
        <v>21</v>
      </c>
      <c r="B27" s="15">
        <v>12</v>
      </c>
      <c r="C27" s="4">
        <v>18</v>
      </c>
      <c r="D27" s="4">
        <v>79</v>
      </c>
      <c r="E27" s="5">
        <v>91</v>
      </c>
    </row>
    <row r="28" spans="1:5" x14ac:dyDescent="0.3">
      <c r="A28" s="4" t="s">
        <v>22</v>
      </c>
      <c r="B28" s="15">
        <v>83</v>
      </c>
      <c r="C28" s="4">
        <v>81</v>
      </c>
      <c r="D28" s="4">
        <v>18</v>
      </c>
      <c r="E28" s="5">
        <v>18</v>
      </c>
    </row>
    <row r="29" spans="1:5" x14ac:dyDescent="0.3">
      <c r="A29" s="4" t="s">
        <v>23</v>
      </c>
      <c r="B29" s="15">
        <v>91</v>
      </c>
      <c r="C29" s="4">
        <v>83</v>
      </c>
      <c r="D29" s="4">
        <v>15</v>
      </c>
      <c r="E29" s="5">
        <v>11</v>
      </c>
    </row>
    <row r="30" spans="1:5" x14ac:dyDescent="0.3">
      <c r="A30" s="9" t="s">
        <v>24</v>
      </c>
      <c r="B30" s="16">
        <v>29</v>
      </c>
      <c r="C30" s="9">
        <v>41</v>
      </c>
      <c r="D30" s="9">
        <v>76</v>
      </c>
      <c r="E30" s="10">
        <v>54</v>
      </c>
    </row>
    <row r="31" spans="1:5" ht="16.2" thickBot="1" x14ac:dyDescent="0.35">
      <c r="A31" s="6" t="s">
        <v>25</v>
      </c>
      <c r="B31" s="17">
        <v>8</v>
      </c>
      <c r="C31" s="6">
        <v>15</v>
      </c>
      <c r="D31" s="6">
        <v>69</v>
      </c>
      <c r="E31" s="7">
        <v>108</v>
      </c>
    </row>
    <row r="32" spans="1:5" x14ac:dyDescent="0.3">
      <c r="A32" s="8"/>
      <c r="B32" s="14"/>
      <c r="C32" s="14"/>
      <c r="D32" s="14"/>
      <c r="E32" s="14"/>
    </row>
    <row r="33" spans="1:5" ht="16.2" thickBot="1" x14ac:dyDescent="0.35"/>
    <row r="34" spans="1:5" ht="18.600000000000001" thickBot="1" x14ac:dyDescent="0.4">
      <c r="A34" s="18" t="s">
        <v>12</v>
      </c>
      <c r="B34" s="13" t="s">
        <v>0</v>
      </c>
      <c r="C34" s="13" t="s">
        <v>1</v>
      </c>
      <c r="D34" s="12" t="s">
        <v>2</v>
      </c>
      <c r="E34" s="13" t="s">
        <v>3</v>
      </c>
    </row>
    <row r="35" spans="1:5" x14ac:dyDescent="0.3">
      <c r="A35" s="3" t="s">
        <v>14</v>
      </c>
      <c r="B35" s="15">
        <v>32</v>
      </c>
      <c r="C35" s="2">
        <v>75</v>
      </c>
      <c r="D35" s="2">
        <v>120</v>
      </c>
      <c r="E35" s="5">
        <v>48</v>
      </c>
    </row>
    <row r="36" spans="1:5" x14ac:dyDescent="0.3">
      <c r="A36" s="4" t="s">
        <v>26</v>
      </c>
      <c r="B36" s="15">
        <v>32</v>
      </c>
      <c r="C36" s="4">
        <v>70</v>
      </c>
      <c r="D36" s="4">
        <v>108</v>
      </c>
      <c r="E36" s="5">
        <v>65</v>
      </c>
    </row>
    <row r="37" spans="1:5" x14ac:dyDescent="0.3">
      <c r="A37" s="4" t="s">
        <v>15</v>
      </c>
      <c r="B37" s="15">
        <v>20</v>
      </c>
      <c r="C37" s="4">
        <v>45</v>
      </c>
      <c r="D37" s="4">
        <v>90</v>
      </c>
      <c r="E37" s="5">
        <v>120</v>
      </c>
    </row>
    <row r="38" spans="1:5" x14ac:dyDescent="0.3">
      <c r="A38" s="4" t="s">
        <v>16</v>
      </c>
      <c r="B38" s="15">
        <v>33</v>
      </c>
      <c r="C38" s="4">
        <v>3</v>
      </c>
      <c r="D38" s="4">
        <v>155</v>
      </c>
      <c r="E38" s="5">
        <v>84</v>
      </c>
    </row>
    <row r="39" spans="1:5" x14ac:dyDescent="0.3">
      <c r="A39" s="4" t="s">
        <v>17</v>
      </c>
      <c r="B39" s="15">
        <v>140</v>
      </c>
      <c r="C39" s="4">
        <v>67</v>
      </c>
      <c r="D39" s="4">
        <v>33</v>
      </c>
      <c r="E39" s="5">
        <v>35</v>
      </c>
    </row>
    <row r="40" spans="1:5" x14ac:dyDescent="0.3">
      <c r="A40" s="4" t="s">
        <v>18</v>
      </c>
      <c r="B40" s="15">
        <v>111</v>
      </c>
      <c r="C40" s="4">
        <v>96</v>
      </c>
      <c r="D40" s="4">
        <v>43</v>
      </c>
      <c r="E40" s="5">
        <v>25</v>
      </c>
    </row>
    <row r="41" spans="1:5" x14ac:dyDescent="0.3">
      <c r="A41" s="4" t="s">
        <v>19</v>
      </c>
      <c r="B41" s="15">
        <v>121</v>
      </c>
      <c r="C41" s="4">
        <v>92</v>
      </c>
      <c r="D41" s="4">
        <v>24</v>
      </c>
      <c r="E41" s="5">
        <v>38</v>
      </c>
    </row>
    <row r="42" spans="1:5" x14ac:dyDescent="0.3">
      <c r="A42" s="4" t="s">
        <v>20</v>
      </c>
      <c r="B42" s="15">
        <v>109</v>
      </c>
      <c r="C42" s="4">
        <v>86</v>
      </c>
      <c r="D42" s="4">
        <v>38</v>
      </c>
      <c r="E42" s="5">
        <v>42</v>
      </c>
    </row>
    <row r="43" spans="1:5" x14ac:dyDescent="0.3">
      <c r="A43" s="4" t="s">
        <v>21</v>
      </c>
      <c r="B43" s="15">
        <v>97</v>
      </c>
      <c r="C43" s="4">
        <v>101</v>
      </c>
      <c r="D43" s="4">
        <v>34</v>
      </c>
      <c r="E43" s="5">
        <v>43</v>
      </c>
    </row>
    <row r="44" spans="1:5" x14ac:dyDescent="0.3">
      <c r="A44" s="4" t="s">
        <v>22</v>
      </c>
      <c r="B44" s="15">
        <v>30</v>
      </c>
      <c r="C44" s="4">
        <v>34</v>
      </c>
      <c r="D44" s="4">
        <v>96</v>
      </c>
      <c r="E44" s="5">
        <v>115</v>
      </c>
    </row>
    <row r="45" spans="1:5" x14ac:dyDescent="0.3">
      <c r="A45" s="4" t="s">
        <v>23</v>
      </c>
      <c r="B45" s="15">
        <v>13</v>
      </c>
      <c r="C45" s="4">
        <v>28</v>
      </c>
      <c r="D45" s="4">
        <v>125</v>
      </c>
      <c r="E45" s="5">
        <v>109</v>
      </c>
    </row>
    <row r="46" spans="1:5" x14ac:dyDescent="0.3">
      <c r="A46" s="9" t="s">
        <v>24</v>
      </c>
      <c r="B46" s="16">
        <v>76</v>
      </c>
      <c r="C46" s="9">
        <v>102</v>
      </c>
      <c r="D46" s="9">
        <v>46</v>
      </c>
      <c r="E46" s="10">
        <v>51</v>
      </c>
    </row>
    <row r="47" spans="1:5" ht="16.2" thickBot="1" x14ac:dyDescent="0.35">
      <c r="A47" s="6" t="s">
        <v>25</v>
      </c>
      <c r="B47" s="17">
        <v>82</v>
      </c>
      <c r="C47" s="6">
        <v>74</v>
      </c>
      <c r="D47" s="6">
        <v>62</v>
      </c>
      <c r="E47" s="7">
        <v>57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B886-3F9B-460B-A1D9-A9D5E1F6820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G11" sqref="G11"/>
    </sheetView>
  </sheetViews>
  <sheetFormatPr defaultRowHeight="14.4" x14ac:dyDescent="0.3"/>
  <sheetData>
    <row r="1" spans="1:1" x14ac:dyDescent="0.3">
      <c r="A1" s="1" t="s">
        <v>4</v>
      </c>
    </row>
    <row r="2" spans="1:1" x14ac:dyDescent="0.3">
      <c r="A2" s="1" t="s">
        <v>8</v>
      </c>
    </row>
    <row r="3" spans="1:1" x14ac:dyDescent="0.3">
      <c r="A3" s="1" t="s">
        <v>9</v>
      </c>
    </row>
    <row r="4" spans="1:1" x14ac:dyDescent="0.3">
      <c r="A4" s="1" t="s">
        <v>5</v>
      </c>
    </row>
    <row r="5" spans="1:1" x14ac:dyDescent="0.3">
      <c r="A5" s="1" t="s">
        <v>6</v>
      </c>
    </row>
    <row r="6" spans="1:1" x14ac:dyDescent="0.3">
      <c r="A6" s="1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3A66C-574E-4353-9406-5BDC6436FDC2}">
  <dimension ref="A1"/>
  <sheetViews>
    <sheetView workbookViewId="0">
      <selection activeCell="U12" sqref="U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D49E-8F46-4D47-BC8F-09BB495085A7}">
  <dimension ref="A1"/>
  <sheetViews>
    <sheetView workbookViewId="0">
      <selection activeCell="Q27" sqref="Q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2854-270B-4F11-8467-9DEF652B156E}">
  <dimension ref="A1"/>
  <sheetViews>
    <sheetView workbookViewId="0">
      <selection activeCell="S13" sqref="S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F67A-5453-4034-A2BE-B81FAACE3B8C}">
  <dimension ref="A1:J48"/>
  <sheetViews>
    <sheetView workbookViewId="0">
      <selection activeCell="A2" sqref="A2:E2"/>
    </sheetView>
  </sheetViews>
  <sheetFormatPr defaultRowHeight="14.4" x14ac:dyDescent="0.3"/>
  <cols>
    <col min="1" max="1" width="77.33203125" bestFit="1" customWidth="1"/>
    <col min="2" max="2" width="17.33203125" bestFit="1" customWidth="1"/>
    <col min="3" max="3" width="9" bestFit="1" customWidth="1"/>
    <col min="4" max="4" width="6.33203125" bestFit="1" customWidth="1"/>
    <col min="5" max="5" width="14.5546875" bestFit="1" customWidth="1"/>
  </cols>
  <sheetData>
    <row r="1" spans="1:10" ht="15" thickBot="1" x14ac:dyDescent="0.35"/>
    <row r="2" spans="1:10" ht="24" thickBot="1" x14ac:dyDescent="0.5">
      <c r="A2" s="19" t="s">
        <v>13</v>
      </c>
      <c r="B2" s="20"/>
      <c r="C2" s="20"/>
      <c r="D2" s="20"/>
      <c r="E2" s="21"/>
    </row>
    <row r="3" spans="1:10" ht="18.600000000000001" thickBot="1" x14ac:dyDescent="0.4">
      <c r="A3" s="18" t="s">
        <v>10</v>
      </c>
      <c r="B3" s="13" t="s">
        <v>0</v>
      </c>
      <c r="C3" s="13" t="s">
        <v>1</v>
      </c>
      <c r="D3" s="12" t="s">
        <v>2</v>
      </c>
      <c r="E3" s="13" t="s">
        <v>3</v>
      </c>
      <c r="H3" s="22" t="s">
        <v>27</v>
      </c>
      <c r="J3" t="s">
        <v>28</v>
      </c>
    </row>
    <row r="4" spans="1:10" ht="15.6" x14ac:dyDescent="0.3">
      <c r="A4" s="3" t="s">
        <v>14</v>
      </c>
      <c r="B4" s="15">
        <v>38</v>
      </c>
      <c r="C4" s="2">
        <v>58</v>
      </c>
      <c r="D4" s="2">
        <v>20</v>
      </c>
      <c r="E4" s="5">
        <v>4</v>
      </c>
      <c r="F4">
        <f>SUM(B4:E4)</f>
        <v>120</v>
      </c>
      <c r="H4">
        <f>MIN(B4:E4)</f>
        <v>4</v>
      </c>
      <c r="J4">
        <f>MAX(B4:E4)</f>
        <v>58</v>
      </c>
    </row>
    <row r="5" spans="1:10" ht="15.6" x14ac:dyDescent="0.3">
      <c r="A5" s="4" t="s">
        <v>26</v>
      </c>
      <c r="B5" s="15">
        <v>42</v>
      </c>
      <c r="C5" s="4">
        <v>65</v>
      </c>
      <c r="D5" s="4">
        <v>10</v>
      </c>
      <c r="E5" s="5">
        <v>3</v>
      </c>
      <c r="F5">
        <f t="shared" ref="F5:F48" si="0">SUM(B5:E5)</f>
        <v>120</v>
      </c>
      <c r="H5">
        <f t="shared" ref="H5:H48" si="1">MIN(B5:E5)</f>
        <v>3</v>
      </c>
      <c r="J5">
        <f t="shared" ref="J5:J48" si="2">MAX(B5:E5)</f>
        <v>65</v>
      </c>
    </row>
    <row r="6" spans="1:10" ht="15.6" x14ac:dyDescent="0.3">
      <c r="A6" s="4" t="s">
        <v>15</v>
      </c>
      <c r="B6" s="15">
        <v>32</v>
      </c>
      <c r="C6" s="4">
        <v>34</v>
      </c>
      <c r="D6" s="4">
        <v>40</v>
      </c>
      <c r="E6" s="5">
        <v>14</v>
      </c>
      <c r="F6">
        <f t="shared" si="0"/>
        <v>120</v>
      </c>
      <c r="H6">
        <f t="shared" si="1"/>
        <v>14</v>
      </c>
      <c r="J6">
        <f t="shared" si="2"/>
        <v>40</v>
      </c>
    </row>
    <row r="7" spans="1:10" ht="15.6" x14ac:dyDescent="0.3">
      <c r="A7" s="4" t="s">
        <v>16</v>
      </c>
      <c r="B7" s="15">
        <v>5</v>
      </c>
      <c r="C7" s="4">
        <v>15</v>
      </c>
      <c r="D7" s="4">
        <v>78</v>
      </c>
      <c r="E7" s="5">
        <v>22</v>
      </c>
      <c r="F7">
        <f t="shared" si="0"/>
        <v>120</v>
      </c>
      <c r="H7">
        <f t="shared" si="1"/>
        <v>5</v>
      </c>
      <c r="J7">
        <f t="shared" si="2"/>
        <v>78</v>
      </c>
    </row>
    <row r="8" spans="1:10" ht="15.6" x14ac:dyDescent="0.3">
      <c r="A8" s="4" t="s">
        <v>17</v>
      </c>
      <c r="B8" s="15">
        <v>45</v>
      </c>
      <c r="C8" s="4">
        <v>59</v>
      </c>
      <c r="D8" s="4">
        <v>11</v>
      </c>
      <c r="E8" s="5">
        <v>5</v>
      </c>
      <c r="F8">
        <f t="shared" si="0"/>
        <v>120</v>
      </c>
      <c r="H8">
        <f t="shared" si="1"/>
        <v>5</v>
      </c>
      <c r="J8">
        <f t="shared" si="2"/>
        <v>59</v>
      </c>
    </row>
    <row r="9" spans="1:10" ht="15.6" x14ac:dyDescent="0.3">
      <c r="A9" s="4" t="s">
        <v>18</v>
      </c>
      <c r="B9" s="15">
        <v>46</v>
      </c>
      <c r="C9" s="4">
        <v>39</v>
      </c>
      <c r="D9" s="4">
        <v>16</v>
      </c>
      <c r="E9" s="5">
        <v>19</v>
      </c>
      <c r="F9">
        <f t="shared" si="0"/>
        <v>120</v>
      </c>
      <c r="H9">
        <f t="shared" si="1"/>
        <v>16</v>
      </c>
      <c r="J9">
        <f t="shared" si="2"/>
        <v>46</v>
      </c>
    </row>
    <row r="10" spans="1:10" ht="15.6" x14ac:dyDescent="0.3">
      <c r="A10" s="4" t="s">
        <v>19</v>
      </c>
      <c r="B10" s="15">
        <v>56</v>
      </c>
      <c r="C10" s="4">
        <v>34</v>
      </c>
      <c r="D10" s="4">
        <v>12</v>
      </c>
      <c r="E10" s="5">
        <v>8</v>
      </c>
      <c r="F10">
        <f t="shared" si="0"/>
        <v>110</v>
      </c>
      <c r="H10">
        <f t="shared" si="1"/>
        <v>8</v>
      </c>
      <c r="J10">
        <f t="shared" si="2"/>
        <v>56</v>
      </c>
    </row>
    <row r="11" spans="1:10" ht="15.6" x14ac:dyDescent="0.3">
      <c r="A11" s="4" t="s">
        <v>20</v>
      </c>
      <c r="B11" s="15">
        <v>67</v>
      </c>
      <c r="C11" s="4">
        <v>31</v>
      </c>
      <c r="D11" s="4">
        <v>13</v>
      </c>
      <c r="E11" s="5">
        <v>9</v>
      </c>
      <c r="F11">
        <f t="shared" si="0"/>
        <v>120</v>
      </c>
      <c r="H11">
        <f t="shared" si="1"/>
        <v>9</v>
      </c>
      <c r="J11">
        <f t="shared" si="2"/>
        <v>67</v>
      </c>
    </row>
    <row r="12" spans="1:10" ht="15.6" x14ac:dyDescent="0.3">
      <c r="A12" s="4" t="s">
        <v>21</v>
      </c>
      <c r="B12" s="15">
        <v>48</v>
      </c>
      <c r="C12" s="4">
        <v>39</v>
      </c>
      <c r="D12" s="4">
        <v>18</v>
      </c>
      <c r="E12" s="5">
        <v>15</v>
      </c>
      <c r="F12">
        <f t="shared" si="0"/>
        <v>120</v>
      </c>
      <c r="H12">
        <f t="shared" si="1"/>
        <v>15</v>
      </c>
      <c r="J12">
        <f t="shared" si="2"/>
        <v>48</v>
      </c>
    </row>
    <row r="13" spans="1:10" ht="15.6" x14ac:dyDescent="0.3">
      <c r="A13" s="4" t="s">
        <v>22</v>
      </c>
      <c r="B13" s="15">
        <v>36</v>
      </c>
      <c r="C13" s="4">
        <v>41</v>
      </c>
      <c r="D13" s="4">
        <v>18</v>
      </c>
      <c r="E13" s="5">
        <v>25</v>
      </c>
      <c r="F13">
        <f t="shared" si="0"/>
        <v>120</v>
      </c>
      <c r="H13">
        <f t="shared" si="1"/>
        <v>18</v>
      </c>
      <c r="J13">
        <f t="shared" si="2"/>
        <v>41</v>
      </c>
    </row>
    <row r="14" spans="1:10" ht="15.6" x14ac:dyDescent="0.3">
      <c r="A14" s="4" t="s">
        <v>23</v>
      </c>
      <c r="B14" s="15">
        <v>71</v>
      </c>
      <c r="C14" s="4">
        <v>27</v>
      </c>
      <c r="D14" s="4">
        <v>10</v>
      </c>
      <c r="E14" s="5">
        <v>12</v>
      </c>
      <c r="F14">
        <f t="shared" si="0"/>
        <v>120</v>
      </c>
      <c r="H14">
        <f t="shared" si="1"/>
        <v>10</v>
      </c>
      <c r="J14">
        <f t="shared" si="2"/>
        <v>71</v>
      </c>
    </row>
    <row r="15" spans="1:10" ht="15.6" x14ac:dyDescent="0.3">
      <c r="A15" s="9" t="s">
        <v>24</v>
      </c>
      <c r="B15" s="16">
        <v>34</v>
      </c>
      <c r="C15" s="9">
        <v>39</v>
      </c>
      <c r="D15" s="9">
        <v>26</v>
      </c>
      <c r="E15" s="10">
        <v>21</v>
      </c>
      <c r="F15">
        <f t="shared" si="0"/>
        <v>120</v>
      </c>
      <c r="H15">
        <f t="shared" si="1"/>
        <v>21</v>
      </c>
      <c r="J15">
        <f t="shared" si="2"/>
        <v>39</v>
      </c>
    </row>
    <row r="16" spans="1:10" ht="16.2" thickBot="1" x14ac:dyDescent="0.35">
      <c r="A16" s="6" t="s">
        <v>25</v>
      </c>
      <c r="B16" s="17">
        <v>37</v>
      </c>
      <c r="C16" s="6">
        <v>43</v>
      </c>
      <c r="D16" s="6">
        <v>22</v>
      </c>
      <c r="E16" s="7">
        <v>18</v>
      </c>
      <c r="F16">
        <f t="shared" si="0"/>
        <v>120</v>
      </c>
      <c r="H16">
        <f t="shared" si="1"/>
        <v>18</v>
      </c>
      <c r="J16">
        <f t="shared" si="2"/>
        <v>43</v>
      </c>
    </row>
    <row r="17" spans="1:10" ht="16.2" thickBot="1" x14ac:dyDescent="0.35">
      <c r="B17" s="11">
        <f>SUM(B4:B16)</f>
        <v>557</v>
      </c>
      <c r="C17" s="11">
        <f t="shared" ref="C17:F17" si="3">SUM(C4:C16)</f>
        <v>524</v>
      </c>
      <c r="D17" s="11">
        <f t="shared" si="3"/>
        <v>294</v>
      </c>
      <c r="E17" s="11">
        <f t="shared" si="3"/>
        <v>175</v>
      </c>
      <c r="F17" s="11">
        <f t="shared" si="3"/>
        <v>1550</v>
      </c>
      <c r="H17">
        <f t="shared" si="1"/>
        <v>175</v>
      </c>
      <c r="J17">
        <f t="shared" si="2"/>
        <v>557</v>
      </c>
    </row>
    <row r="18" spans="1:10" ht="18.600000000000001" thickBot="1" x14ac:dyDescent="0.4">
      <c r="A18" s="18" t="s">
        <v>11</v>
      </c>
      <c r="B18" s="13" t="s">
        <v>0</v>
      </c>
      <c r="C18" s="13" t="s">
        <v>1</v>
      </c>
      <c r="D18" s="12" t="s">
        <v>2</v>
      </c>
      <c r="E18" s="13" t="s">
        <v>3</v>
      </c>
      <c r="F18">
        <f t="shared" si="0"/>
        <v>0</v>
      </c>
      <c r="H18">
        <f t="shared" si="1"/>
        <v>0</v>
      </c>
      <c r="J18">
        <f t="shared" si="2"/>
        <v>0</v>
      </c>
    </row>
    <row r="19" spans="1:10" ht="15.6" x14ac:dyDescent="0.3">
      <c r="A19" s="3" t="s">
        <v>14</v>
      </c>
      <c r="B19" s="15">
        <v>9</v>
      </c>
      <c r="C19" s="2">
        <v>43</v>
      </c>
      <c r="D19" s="2">
        <v>120</v>
      </c>
      <c r="E19" s="5">
        <v>28</v>
      </c>
      <c r="G19">
        <f>SUM(B19:E19)</f>
        <v>200</v>
      </c>
      <c r="H19">
        <f t="shared" si="1"/>
        <v>9</v>
      </c>
      <c r="J19">
        <f t="shared" si="2"/>
        <v>120</v>
      </c>
    </row>
    <row r="20" spans="1:10" ht="15.6" x14ac:dyDescent="0.3">
      <c r="A20" s="4" t="s">
        <v>26</v>
      </c>
      <c r="B20" s="15">
        <v>12</v>
      </c>
      <c r="C20" s="4">
        <v>38</v>
      </c>
      <c r="D20" s="4">
        <v>110</v>
      </c>
      <c r="E20" s="5">
        <v>40</v>
      </c>
      <c r="G20">
        <f t="shared" ref="G20:G32" si="4">SUM(B20:E20)</f>
        <v>200</v>
      </c>
      <c r="H20">
        <f t="shared" si="1"/>
        <v>12</v>
      </c>
      <c r="J20">
        <f t="shared" si="2"/>
        <v>110</v>
      </c>
    </row>
    <row r="21" spans="1:10" ht="15.6" x14ac:dyDescent="0.3">
      <c r="A21" s="4" t="s">
        <v>15</v>
      </c>
      <c r="B21" s="15">
        <v>6</v>
      </c>
      <c r="C21" s="4">
        <v>25</v>
      </c>
      <c r="D21" s="4">
        <v>95</v>
      </c>
      <c r="E21" s="5">
        <v>74</v>
      </c>
      <c r="G21">
        <f t="shared" si="4"/>
        <v>200</v>
      </c>
      <c r="H21">
        <f t="shared" si="1"/>
        <v>6</v>
      </c>
      <c r="J21">
        <f t="shared" si="2"/>
        <v>95</v>
      </c>
    </row>
    <row r="22" spans="1:10" ht="15.6" x14ac:dyDescent="0.3">
      <c r="A22" s="4" t="s">
        <v>16</v>
      </c>
      <c r="B22" s="15">
        <v>8</v>
      </c>
      <c r="C22" s="4">
        <v>31</v>
      </c>
      <c r="D22" s="4">
        <v>128</v>
      </c>
      <c r="E22" s="5">
        <v>33</v>
      </c>
      <c r="G22">
        <f t="shared" si="4"/>
        <v>200</v>
      </c>
      <c r="H22">
        <f t="shared" si="1"/>
        <v>8</v>
      </c>
      <c r="J22">
        <f t="shared" si="2"/>
        <v>128</v>
      </c>
    </row>
    <row r="23" spans="1:10" ht="15.6" x14ac:dyDescent="0.3">
      <c r="A23" s="4" t="s">
        <v>17</v>
      </c>
      <c r="B23" s="15">
        <v>0</v>
      </c>
      <c r="C23" s="4">
        <v>0</v>
      </c>
      <c r="D23" s="4">
        <v>0</v>
      </c>
      <c r="E23" s="5">
        <v>0</v>
      </c>
      <c r="G23">
        <f t="shared" si="4"/>
        <v>0</v>
      </c>
      <c r="H23">
        <f t="shared" si="1"/>
        <v>0</v>
      </c>
      <c r="J23">
        <f t="shared" si="2"/>
        <v>0</v>
      </c>
    </row>
    <row r="24" spans="1:10" ht="15.6" x14ac:dyDescent="0.3">
      <c r="A24" s="4" t="s">
        <v>18</v>
      </c>
      <c r="B24" s="15">
        <v>0</v>
      </c>
      <c r="C24" s="4">
        <v>0</v>
      </c>
      <c r="D24" s="4">
        <v>0</v>
      </c>
      <c r="E24" s="5">
        <v>0</v>
      </c>
      <c r="G24">
        <f t="shared" si="4"/>
        <v>0</v>
      </c>
      <c r="H24">
        <f t="shared" si="1"/>
        <v>0</v>
      </c>
      <c r="J24">
        <f t="shared" si="2"/>
        <v>0</v>
      </c>
    </row>
    <row r="25" spans="1:10" ht="15.6" x14ac:dyDescent="0.3">
      <c r="A25" s="4" t="s">
        <v>19</v>
      </c>
      <c r="B25" s="15">
        <v>18</v>
      </c>
      <c r="C25" s="4">
        <v>31</v>
      </c>
      <c r="D25" s="4">
        <v>65</v>
      </c>
      <c r="E25" s="5">
        <v>86</v>
      </c>
      <c r="G25">
        <f t="shared" si="4"/>
        <v>200</v>
      </c>
      <c r="H25">
        <f t="shared" si="1"/>
        <v>18</v>
      </c>
      <c r="J25">
        <f t="shared" si="2"/>
        <v>86</v>
      </c>
    </row>
    <row r="26" spans="1:10" ht="15.6" x14ac:dyDescent="0.3">
      <c r="A26" s="4" t="s">
        <v>20</v>
      </c>
      <c r="B26" s="15">
        <v>22</v>
      </c>
      <c r="C26" s="4">
        <v>37</v>
      </c>
      <c r="D26" s="4">
        <v>77</v>
      </c>
      <c r="E26" s="5">
        <v>64</v>
      </c>
      <c r="G26">
        <f t="shared" si="4"/>
        <v>200</v>
      </c>
      <c r="H26">
        <f t="shared" si="1"/>
        <v>22</v>
      </c>
      <c r="J26">
        <f t="shared" si="2"/>
        <v>77</v>
      </c>
    </row>
    <row r="27" spans="1:10" ht="15.6" x14ac:dyDescent="0.3">
      <c r="A27" s="4" t="s">
        <v>21</v>
      </c>
      <c r="B27" s="15">
        <v>12</v>
      </c>
      <c r="C27" s="4">
        <v>18</v>
      </c>
      <c r="D27" s="4">
        <v>79</v>
      </c>
      <c r="E27" s="5">
        <v>91</v>
      </c>
      <c r="G27">
        <f t="shared" si="4"/>
        <v>200</v>
      </c>
      <c r="H27">
        <f t="shared" si="1"/>
        <v>12</v>
      </c>
      <c r="J27">
        <f t="shared" si="2"/>
        <v>91</v>
      </c>
    </row>
    <row r="28" spans="1:10" ht="15.6" x14ac:dyDescent="0.3">
      <c r="A28" s="4" t="s">
        <v>22</v>
      </c>
      <c r="B28" s="15">
        <v>83</v>
      </c>
      <c r="C28" s="4">
        <v>81</v>
      </c>
      <c r="D28" s="4">
        <v>18</v>
      </c>
      <c r="E28" s="5">
        <v>18</v>
      </c>
      <c r="G28">
        <f t="shared" si="4"/>
        <v>200</v>
      </c>
      <c r="H28">
        <f t="shared" si="1"/>
        <v>18</v>
      </c>
      <c r="J28">
        <f t="shared" si="2"/>
        <v>83</v>
      </c>
    </row>
    <row r="29" spans="1:10" ht="15.6" x14ac:dyDescent="0.3">
      <c r="A29" s="4" t="s">
        <v>23</v>
      </c>
      <c r="B29" s="15">
        <v>91</v>
      </c>
      <c r="C29" s="4">
        <v>83</v>
      </c>
      <c r="D29" s="4">
        <v>15</v>
      </c>
      <c r="E29" s="5">
        <v>11</v>
      </c>
      <c r="G29">
        <f t="shared" si="4"/>
        <v>200</v>
      </c>
      <c r="H29">
        <f t="shared" si="1"/>
        <v>11</v>
      </c>
      <c r="J29">
        <f t="shared" si="2"/>
        <v>91</v>
      </c>
    </row>
    <row r="30" spans="1:10" ht="15.6" x14ac:dyDescent="0.3">
      <c r="A30" s="9" t="s">
        <v>24</v>
      </c>
      <c r="B30" s="16">
        <v>29</v>
      </c>
      <c r="C30" s="9">
        <v>41</v>
      </c>
      <c r="D30" s="9">
        <v>76</v>
      </c>
      <c r="E30" s="10">
        <v>54</v>
      </c>
      <c r="G30">
        <f t="shared" si="4"/>
        <v>200</v>
      </c>
      <c r="H30">
        <f t="shared" si="1"/>
        <v>29</v>
      </c>
      <c r="J30">
        <f t="shared" si="2"/>
        <v>76</v>
      </c>
    </row>
    <row r="31" spans="1:10" ht="16.2" thickBot="1" x14ac:dyDescent="0.35">
      <c r="A31" s="6" t="s">
        <v>25</v>
      </c>
      <c r="B31" s="17">
        <v>8</v>
      </c>
      <c r="C31" s="6">
        <v>15</v>
      </c>
      <c r="D31" s="6">
        <v>69</v>
      </c>
      <c r="E31" s="7">
        <v>108</v>
      </c>
      <c r="G31">
        <f t="shared" si="4"/>
        <v>200</v>
      </c>
      <c r="H31">
        <f t="shared" si="1"/>
        <v>8</v>
      </c>
      <c r="J31">
        <f t="shared" si="2"/>
        <v>108</v>
      </c>
    </row>
    <row r="32" spans="1:10" ht="15.6" x14ac:dyDescent="0.3">
      <c r="A32" s="8"/>
      <c r="B32" s="14">
        <f>SUM(B19:B31)</f>
        <v>298</v>
      </c>
      <c r="C32" s="14">
        <f t="shared" ref="C32:G32" si="5">SUM(C19:C31)</f>
        <v>443</v>
      </c>
      <c r="D32" s="14">
        <f t="shared" si="5"/>
        <v>852</v>
      </c>
      <c r="E32" s="14">
        <f t="shared" si="5"/>
        <v>607</v>
      </c>
      <c r="F32" s="14">
        <f t="shared" si="5"/>
        <v>0</v>
      </c>
      <c r="G32" s="14">
        <f t="shared" si="5"/>
        <v>2200</v>
      </c>
      <c r="H32">
        <f t="shared" si="1"/>
        <v>298</v>
      </c>
      <c r="J32">
        <f t="shared" si="2"/>
        <v>852</v>
      </c>
    </row>
    <row r="33" spans="1:10" ht="16.2" thickBot="1" x14ac:dyDescent="0.35">
      <c r="B33" s="11"/>
      <c r="C33" s="11"/>
      <c r="D33" s="11"/>
      <c r="E33" s="11"/>
      <c r="H33">
        <f t="shared" si="1"/>
        <v>0</v>
      </c>
      <c r="J33">
        <f t="shared" si="2"/>
        <v>0</v>
      </c>
    </row>
    <row r="34" spans="1:10" ht="18.600000000000001" thickBot="1" x14ac:dyDescent="0.4">
      <c r="A34" s="18" t="s">
        <v>12</v>
      </c>
      <c r="B34" s="13" t="s">
        <v>0</v>
      </c>
      <c r="C34" s="13" t="s">
        <v>1</v>
      </c>
      <c r="D34" s="12" t="s">
        <v>2</v>
      </c>
      <c r="E34" s="13" t="s">
        <v>3</v>
      </c>
      <c r="H34">
        <f t="shared" si="1"/>
        <v>0</v>
      </c>
      <c r="J34">
        <f t="shared" si="2"/>
        <v>0</v>
      </c>
    </row>
    <row r="35" spans="1:10" ht="15.6" x14ac:dyDescent="0.3">
      <c r="A35" s="3" t="s">
        <v>14</v>
      </c>
      <c r="B35" s="15">
        <v>32</v>
      </c>
      <c r="C35" s="2">
        <v>75</v>
      </c>
      <c r="D35" s="2">
        <v>120</v>
      </c>
      <c r="E35" s="5">
        <v>48</v>
      </c>
      <c r="G35">
        <f>SUM(B35:E35)</f>
        <v>275</v>
      </c>
      <c r="H35">
        <f t="shared" si="1"/>
        <v>32</v>
      </c>
      <c r="J35">
        <f t="shared" si="2"/>
        <v>120</v>
      </c>
    </row>
    <row r="36" spans="1:10" ht="15.6" x14ac:dyDescent="0.3">
      <c r="A36" s="4" t="s">
        <v>26</v>
      </c>
      <c r="B36" s="15">
        <v>32</v>
      </c>
      <c r="C36" s="4">
        <v>70</v>
      </c>
      <c r="D36" s="4">
        <v>108</v>
      </c>
      <c r="E36" s="5">
        <v>65</v>
      </c>
      <c r="G36">
        <f t="shared" ref="G36:G47" si="6">SUM(B36:E36)</f>
        <v>275</v>
      </c>
      <c r="H36">
        <f t="shared" si="1"/>
        <v>32</v>
      </c>
      <c r="J36">
        <f t="shared" si="2"/>
        <v>108</v>
      </c>
    </row>
    <row r="37" spans="1:10" ht="15.6" x14ac:dyDescent="0.3">
      <c r="A37" s="4" t="s">
        <v>15</v>
      </c>
      <c r="B37" s="15">
        <v>20</v>
      </c>
      <c r="C37" s="4">
        <v>45</v>
      </c>
      <c r="D37" s="4">
        <v>90</v>
      </c>
      <c r="E37" s="5">
        <v>120</v>
      </c>
      <c r="G37">
        <f t="shared" si="6"/>
        <v>275</v>
      </c>
      <c r="H37">
        <f t="shared" si="1"/>
        <v>20</v>
      </c>
      <c r="J37">
        <f t="shared" si="2"/>
        <v>120</v>
      </c>
    </row>
    <row r="38" spans="1:10" ht="15.6" x14ac:dyDescent="0.3">
      <c r="A38" s="4" t="s">
        <v>16</v>
      </c>
      <c r="B38" s="15">
        <v>33</v>
      </c>
      <c r="C38" s="4">
        <v>3</v>
      </c>
      <c r="D38" s="4">
        <v>155</v>
      </c>
      <c r="E38" s="5">
        <v>84</v>
      </c>
      <c r="G38">
        <f t="shared" si="6"/>
        <v>275</v>
      </c>
      <c r="H38">
        <f t="shared" si="1"/>
        <v>3</v>
      </c>
      <c r="J38">
        <f t="shared" si="2"/>
        <v>155</v>
      </c>
    </row>
    <row r="39" spans="1:10" ht="15.6" x14ac:dyDescent="0.3">
      <c r="A39" s="4" t="s">
        <v>17</v>
      </c>
      <c r="B39" s="15">
        <v>140</v>
      </c>
      <c r="C39" s="4">
        <v>67</v>
      </c>
      <c r="D39" s="4">
        <v>33</v>
      </c>
      <c r="E39" s="5">
        <v>35</v>
      </c>
      <c r="G39">
        <f t="shared" si="6"/>
        <v>275</v>
      </c>
      <c r="H39">
        <f t="shared" si="1"/>
        <v>33</v>
      </c>
      <c r="J39">
        <f t="shared" si="2"/>
        <v>140</v>
      </c>
    </row>
    <row r="40" spans="1:10" ht="15.6" x14ac:dyDescent="0.3">
      <c r="A40" s="4" t="s">
        <v>18</v>
      </c>
      <c r="B40" s="15">
        <v>111</v>
      </c>
      <c r="C40" s="4">
        <v>96</v>
      </c>
      <c r="D40" s="4">
        <v>43</v>
      </c>
      <c r="E40" s="5">
        <v>25</v>
      </c>
      <c r="G40">
        <f t="shared" si="6"/>
        <v>275</v>
      </c>
      <c r="H40">
        <f t="shared" si="1"/>
        <v>25</v>
      </c>
      <c r="J40">
        <f t="shared" si="2"/>
        <v>111</v>
      </c>
    </row>
    <row r="41" spans="1:10" ht="15.6" x14ac:dyDescent="0.3">
      <c r="A41" s="4" t="s">
        <v>19</v>
      </c>
      <c r="B41" s="15">
        <v>121</v>
      </c>
      <c r="C41" s="4">
        <v>92</v>
      </c>
      <c r="D41" s="4">
        <v>24</v>
      </c>
      <c r="E41" s="5">
        <v>38</v>
      </c>
      <c r="G41">
        <f t="shared" si="6"/>
        <v>275</v>
      </c>
      <c r="H41">
        <f t="shared" si="1"/>
        <v>24</v>
      </c>
      <c r="J41">
        <f t="shared" si="2"/>
        <v>121</v>
      </c>
    </row>
    <row r="42" spans="1:10" ht="15.6" x14ac:dyDescent="0.3">
      <c r="A42" s="4" t="s">
        <v>20</v>
      </c>
      <c r="B42" s="15">
        <v>109</v>
      </c>
      <c r="C42" s="4">
        <v>86</v>
      </c>
      <c r="D42" s="4">
        <v>38</v>
      </c>
      <c r="E42" s="5">
        <v>42</v>
      </c>
      <c r="G42">
        <f t="shared" si="6"/>
        <v>275</v>
      </c>
      <c r="H42">
        <f t="shared" si="1"/>
        <v>38</v>
      </c>
      <c r="J42">
        <f t="shared" si="2"/>
        <v>109</v>
      </c>
    </row>
    <row r="43" spans="1:10" ht="15.6" x14ac:dyDescent="0.3">
      <c r="A43" s="4" t="s">
        <v>21</v>
      </c>
      <c r="B43" s="15">
        <v>97</v>
      </c>
      <c r="C43" s="4">
        <v>101</v>
      </c>
      <c r="D43" s="4">
        <v>34</v>
      </c>
      <c r="E43" s="5">
        <v>43</v>
      </c>
      <c r="G43">
        <f t="shared" si="6"/>
        <v>275</v>
      </c>
      <c r="H43">
        <f t="shared" si="1"/>
        <v>34</v>
      </c>
      <c r="J43">
        <f t="shared" si="2"/>
        <v>101</v>
      </c>
    </row>
    <row r="44" spans="1:10" ht="15.6" x14ac:dyDescent="0.3">
      <c r="A44" s="4" t="s">
        <v>22</v>
      </c>
      <c r="B44" s="15">
        <v>30</v>
      </c>
      <c r="C44" s="4">
        <v>34</v>
      </c>
      <c r="D44" s="4">
        <v>96</v>
      </c>
      <c r="E44" s="5">
        <v>115</v>
      </c>
      <c r="G44">
        <f t="shared" si="6"/>
        <v>275</v>
      </c>
      <c r="H44">
        <f t="shared" si="1"/>
        <v>30</v>
      </c>
      <c r="J44">
        <f t="shared" si="2"/>
        <v>115</v>
      </c>
    </row>
    <row r="45" spans="1:10" ht="15.6" x14ac:dyDescent="0.3">
      <c r="A45" s="4" t="s">
        <v>23</v>
      </c>
      <c r="B45" s="15">
        <v>13</v>
      </c>
      <c r="C45" s="4">
        <v>28</v>
      </c>
      <c r="D45" s="4">
        <v>125</v>
      </c>
      <c r="E45" s="5">
        <v>109</v>
      </c>
      <c r="G45">
        <f t="shared" si="6"/>
        <v>275</v>
      </c>
      <c r="H45">
        <f t="shared" si="1"/>
        <v>13</v>
      </c>
      <c r="J45">
        <f t="shared" si="2"/>
        <v>125</v>
      </c>
    </row>
    <row r="46" spans="1:10" ht="15.6" x14ac:dyDescent="0.3">
      <c r="A46" s="9" t="s">
        <v>24</v>
      </c>
      <c r="B46" s="16">
        <v>76</v>
      </c>
      <c r="C46" s="9">
        <v>102</v>
      </c>
      <c r="D46" s="9">
        <v>46</v>
      </c>
      <c r="E46" s="10">
        <v>51</v>
      </c>
      <c r="G46">
        <f t="shared" si="6"/>
        <v>275</v>
      </c>
      <c r="H46">
        <f t="shared" si="1"/>
        <v>46</v>
      </c>
      <c r="J46">
        <f t="shared" si="2"/>
        <v>102</v>
      </c>
    </row>
    <row r="47" spans="1:10" ht="16.2" thickBot="1" x14ac:dyDescent="0.35">
      <c r="A47" s="6" t="s">
        <v>25</v>
      </c>
      <c r="B47" s="17">
        <v>82</v>
      </c>
      <c r="C47" s="6">
        <v>74</v>
      </c>
      <c r="D47" s="6">
        <v>62</v>
      </c>
      <c r="E47" s="7">
        <v>57</v>
      </c>
      <c r="G47">
        <f t="shared" si="6"/>
        <v>275</v>
      </c>
      <c r="H47">
        <f t="shared" si="1"/>
        <v>57</v>
      </c>
      <c r="J47">
        <f t="shared" si="2"/>
        <v>82</v>
      </c>
    </row>
    <row r="48" spans="1:10" x14ac:dyDescent="0.3">
      <c r="B48">
        <f>SUM(B35:B47)</f>
        <v>896</v>
      </c>
      <c r="C48">
        <f t="shared" ref="C48:G48" si="7">SUM(C35:C47)</f>
        <v>873</v>
      </c>
      <c r="D48">
        <f t="shared" si="7"/>
        <v>974</v>
      </c>
      <c r="E48">
        <f t="shared" si="7"/>
        <v>832</v>
      </c>
      <c r="F48">
        <f t="shared" si="7"/>
        <v>0</v>
      </c>
      <c r="G48">
        <f t="shared" si="7"/>
        <v>3575</v>
      </c>
      <c r="H48">
        <f t="shared" si="1"/>
        <v>832</v>
      </c>
      <c r="J48">
        <f t="shared" si="2"/>
        <v>974</v>
      </c>
    </row>
  </sheetData>
  <mergeCells count="1"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4CF4-1396-4DD6-8E14-D1C9A4C42D08}">
  <dimension ref="A1:G64"/>
  <sheetViews>
    <sheetView topLeftCell="A19" workbookViewId="0">
      <selection activeCell="A30" sqref="A30"/>
    </sheetView>
  </sheetViews>
  <sheetFormatPr defaultRowHeight="14.4" x14ac:dyDescent="0.3"/>
  <cols>
    <col min="1" max="1" width="77.33203125" bestFit="1" customWidth="1"/>
    <col min="2" max="2" width="17.33203125" bestFit="1" customWidth="1"/>
    <col min="3" max="3" width="9" bestFit="1" customWidth="1"/>
    <col min="4" max="4" width="6.33203125" bestFit="1" customWidth="1"/>
    <col min="5" max="5" width="14.5546875" bestFit="1" customWidth="1"/>
  </cols>
  <sheetData>
    <row r="1" spans="1:7" ht="24" thickBot="1" x14ac:dyDescent="0.5">
      <c r="A1" s="19" t="s">
        <v>13</v>
      </c>
      <c r="B1" s="20"/>
      <c r="C1" s="20"/>
      <c r="D1" s="20"/>
      <c r="E1" s="21"/>
    </row>
    <row r="2" spans="1:7" ht="18.600000000000001" thickBot="1" x14ac:dyDescent="0.4">
      <c r="A2" s="18" t="s">
        <v>10</v>
      </c>
      <c r="B2" s="13" t="s">
        <v>0</v>
      </c>
      <c r="C2" s="13" t="s">
        <v>1</v>
      </c>
      <c r="D2" s="12" t="s">
        <v>2</v>
      </c>
      <c r="E2" s="13" t="s">
        <v>3</v>
      </c>
    </row>
    <row r="3" spans="1:7" ht="15.6" x14ac:dyDescent="0.3">
      <c r="A3" s="3" t="s">
        <v>14</v>
      </c>
      <c r="B3" s="15">
        <v>38</v>
      </c>
      <c r="C3" s="2">
        <v>58</v>
      </c>
      <c r="D3" s="2">
        <v>20</v>
      </c>
      <c r="E3" s="5">
        <v>4</v>
      </c>
      <c r="F3">
        <f>MIN(B3:E3)</f>
        <v>4</v>
      </c>
      <c r="G3">
        <f>MAX(B3:E3)</f>
        <v>58</v>
      </c>
    </row>
    <row r="4" spans="1:7" ht="15.6" x14ac:dyDescent="0.3">
      <c r="A4" s="4" t="s">
        <v>26</v>
      </c>
      <c r="B4" s="15">
        <v>42</v>
      </c>
      <c r="C4" s="4">
        <v>65</v>
      </c>
      <c r="D4" s="4">
        <v>10</v>
      </c>
      <c r="E4" s="5">
        <v>3</v>
      </c>
      <c r="F4">
        <f t="shared" ref="F4:F15" si="0">MIN(B4:E4)</f>
        <v>3</v>
      </c>
      <c r="G4">
        <f t="shared" ref="G4:G16" si="1">MAX(B4:E4)</f>
        <v>65</v>
      </c>
    </row>
    <row r="5" spans="1:7" ht="15.6" x14ac:dyDescent="0.3">
      <c r="A5" s="4" t="s">
        <v>15</v>
      </c>
      <c r="B5" s="15">
        <v>32</v>
      </c>
      <c r="C5" s="4">
        <v>34</v>
      </c>
      <c r="D5" s="4">
        <v>40</v>
      </c>
      <c r="E5" s="5">
        <v>14</v>
      </c>
      <c r="F5">
        <f t="shared" si="0"/>
        <v>14</v>
      </c>
      <c r="G5">
        <f t="shared" si="1"/>
        <v>40</v>
      </c>
    </row>
    <row r="6" spans="1:7" ht="15.6" x14ac:dyDescent="0.3">
      <c r="A6" s="4" t="s">
        <v>16</v>
      </c>
      <c r="B6" s="15">
        <v>5</v>
      </c>
      <c r="C6" s="4">
        <v>15</v>
      </c>
      <c r="D6" s="4">
        <v>78</v>
      </c>
      <c r="E6" s="5">
        <v>22</v>
      </c>
      <c r="F6">
        <f t="shared" si="0"/>
        <v>5</v>
      </c>
      <c r="G6">
        <f t="shared" si="1"/>
        <v>78</v>
      </c>
    </row>
    <row r="7" spans="1:7" ht="15.6" x14ac:dyDescent="0.3">
      <c r="A7" s="4" t="s">
        <v>17</v>
      </c>
      <c r="B7" s="15">
        <v>45</v>
      </c>
      <c r="C7" s="4">
        <v>59</v>
      </c>
      <c r="D7" s="4">
        <v>11</v>
      </c>
      <c r="E7" s="5">
        <v>5</v>
      </c>
      <c r="F7">
        <f t="shared" si="0"/>
        <v>5</v>
      </c>
      <c r="G7">
        <f t="shared" si="1"/>
        <v>59</v>
      </c>
    </row>
    <row r="8" spans="1:7" ht="15.6" x14ac:dyDescent="0.3">
      <c r="A8" s="4" t="s">
        <v>18</v>
      </c>
      <c r="B8" s="15">
        <v>46</v>
      </c>
      <c r="C8" s="4">
        <v>39</v>
      </c>
      <c r="D8" s="4">
        <v>16</v>
      </c>
      <c r="E8" s="5">
        <v>19</v>
      </c>
      <c r="F8">
        <f t="shared" si="0"/>
        <v>16</v>
      </c>
      <c r="G8">
        <f t="shared" si="1"/>
        <v>46</v>
      </c>
    </row>
    <row r="9" spans="1:7" ht="15.6" x14ac:dyDescent="0.3">
      <c r="A9" s="4" t="s">
        <v>19</v>
      </c>
      <c r="B9" s="15">
        <v>56</v>
      </c>
      <c r="C9" s="4">
        <v>34</v>
      </c>
      <c r="D9" s="4">
        <v>12</v>
      </c>
      <c r="E9" s="5">
        <v>8</v>
      </c>
      <c r="F9">
        <f t="shared" si="0"/>
        <v>8</v>
      </c>
      <c r="G9">
        <f t="shared" si="1"/>
        <v>56</v>
      </c>
    </row>
    <row r="10" spans="1:7" ht="15.6" x14ac:dyDescent="0.3">
      <c r="A10" s="4" t="s">
        <v>20</v>
      </c>
      <c r="B10" s="15">
        <v>67</v>
      </c>
      <c r="C10" s="4">
        <v>31</v>
      </c>
      <c r="D10" s="4">
        <v>13</v>
      </c>
      <c r="E10" s="5">
        <v>9</v>
      </c>
      <c r="F10">
        <f t="shared" si="0"/>
        <v>9</v>
      </c>
      <c r="G10">
        <f t="shared" si="1"/>
        <v>67</v>
      </c>
    </row>
    <row r="11" spans="1:7" ht="15.6" x14ac:dyDescent="0.3">
      <c r="A11" s="4" t="s">
        <v>21</v>
      </c>
      <c r="B11" s="15">
        <v>48</v>
      </c>
      <c r="C11" s="4">
        <v>39</v>
      </c>
      <c r="D11" s="4">
        <v>18</v>
      </c>
      <c r="E11" s="5">
        <v>15</v>
      </c>
      <c r="F11">
        <f t="shared" si="0"/>
        <v>15</v>
      </c>
      <c r="G11">
        <f t="shared" si="1"/>
        <v>48</v>
      </c>
    </row>
    <row r="12" spans="1:7" ht="15.6" x14ac:dyDescent="0.3">
      <c r="A12" s="4" t="s">
        <v>22</v>
      </c>
      <c r="B12" s="15">
        <v>36</v>
      </c>
      <c r="C12" s="4">
        <v>41</v>
      </c>
      <c r="D12" s="4">
        <v>18</v>
      </c>
      <c r="E12" s="5">
        <v>25</v>
      </c>
      <c r="F12">
        <f t="shared" si="0"/>
        <v>18</v>
      </c>
      <c r="G12">
        <f t="shared" si="1"/>
        <v>41</v>
      </c>
    </row>
    <row r="13" spans="1:7" ht="15.6" x14ac:dyDescent="0.3">
      <c r="A13" s="4" t="s">
        <v>23</v>
      </c>
      <c r="B13" s="15">
        <v>71</v>
      </c>
      <c r="C13" s="4">
        <v>27</v>
      </c>
      <c r="D13" s="4">
        <v>10</v>
      </c>
      <c r="E13" s="5">
        <v>12</v>
      </c>
      <c r="F13">
        <f t="shared" si="0"/>
        <v>10</v>
      </c>
      <c r="G13">
        <f t="shared" si="1"/>
        <v>71</v>
      </c>
    </row>
    <row r="14" spans="1:7" ht="15.6" x14ac:dyDescent="0.3">
      <c r="A14" s="9" t="s">
        <v>24</v>
      </c>
      <c r="B14" s="16">
        <v>34</v>
      </c>
      <c r="C14" s="9">
        <v>39</v>
      </c>
      <c r="D14" s="9">
        <v>26</v>
      </c>
      <c r="E14" s="10">
        <v>21</v>
      </c>
      <c r="F14">
        <f t="shared" si="0"/>
        <v>21</v>
      </c>
      <c r="G14">
        <f t="shared" si="1"/>
        <v>39</v>
      </c>
    </row>
    <row r="15" spans="1:7" ht="16.2" thickBot="1" x14ac:dyDescent="0.35">
      <c r="A15" s="6" t="s">
        <v>25</v>
      </c>
      <c r="B15" s="17">
        <v>37</v>
      </c>
      <c r="C15" s="6">
        <v>43</v>
      </c>
      <c r="D15" s="6">
        <v>22</v>
      </c>
      <c r="E15" s="7">
        <v>18</v>
      </c>
      <c r="F15">
        <f t="shared" si="0"/>
        <v>18</v>
      </c>
      <c r="G15">
        <f t="shared" si="1"/>
        <v>43</v>
      </c>
    </row>
    <row r="16" spans="1:7" ht="15.6" x14ac:dyDescent="0.3">
      <c r="B16" s="11">
        <f>MIN(B3:B15)</f>
        <v>5</v>
      </c>
      <c r="C16" s="11">
        <f t="shared" ref="C16:E16" si="2">MIN(C3:C15)</f>
        <v>15</v>
      </c>
      <c r="D16" s="11">
        <f t="shared" si="2"/>
        <v>10</v>
      </c>
      <c r="E16" s="11">
        <f t="shared" si="2"/>
        <v>3</v>
      </c>
      <c r="G16">
        <f t="shared" si="1"/>
        <v>15</v>
      </c>
    </row>
    <row r="17" spans="1:7" x14ac:dyDescent="0.3">
      <c r="B17">
        <f>MAX(B3:B15)</f>
        <v>71</v>
      </c>
      <c r="C17">
        <f t="shared" ref="C17:E17" si="3">MAX(C3:C15)</f>
        <v>65</v>
      </c>
      <c r="D17">
        <f t="shared" si="3"/>
        <v>78</v>
      </c>
      <c r="E17">
        <f t="shared" si="3"/>
        <v>25</v>
      </c>
    </row>
    <row r="25" spans="1:7" ht="15" thickBot="1" x14ac:dyDescent="0.35"/>
    <row r="26" spans="1:7" ht="18.600000000000001" thickBot="1" x14ac:dyDescent="0.4">
      <c r="A26" s="18" t="s">
        <v>11</v>
      </c>
      <c r="B26" s="13" t="s">
        <v>0</v>
      </c>
      <c r="C26" s="13" t="s">
        <v>1</v>
      </c>
      <c r="D26" s="12" t="s">
        <v>2</v>
      </c>
      <c r="E26" s="13" t="s">
        <v>3</v>
      </c>
    </row>
    <row r="27" spans="1:7" ht="15.6" x14ac:dyDescent="0.3">
      <c r="A27" s="3" t="s">
        <v>14</v>
      </c>
      <c r="B27" s="15">
        <v>9</v>
      </c>
      <c r="C27" s="2">
        <v>43</v>
      </c>
      <c r="D27" s="2">
        <v>120</v>
      </c>
      <c r="E27" s="5">
        <v>28</v>
      </c>
      <c r="F27">
        <f>MIN(B27:E27)</f>
        <v>9</v>
      </c>
      <c r="G27">
        <f>MAX(B27:E27)</f>
        <v>120</v>
      </c>
    </row>
    <row r="28" spans="1:7" ht="15.6" x14ac:dyDescent="0.3">
      <c r="A28" s="4" t="s">
        <v>26</v>
      </c>
      <c r="B28" s="15">
        <v>12</v>
      </c>
      <c r="C28" s="4">
        <v>38</v>
      </c>
      <c r="D28" s="4">
        <v>110</v>
      </c>
      <c r="E28" s="5">
        <v>40</v>
      </c>
      <c r="F28">
        <f t="shared" ref="F28:F39" si="4">MIN(B28:E28)</f>
        <v>12</v>
      </c>
      <c r="G28">
        <f t="shared" ref="G28:G39" si="5">MAX(B28:E28)</f>
        <v>110</v>
      </c>
    </row>
    <row r="29" spans="1:7" ht="15.6" x14ac:dyDescent="0.3">
      <c r="A29" s="4" t="s">
        <v>15</v>
      </c>
      <c r="B29" s="15">
        <v>6</v>
      </c>
      <c r="C29" s="4">
        <v>25</v>
      </c>
      <c r="D29" s="4">
        <v>95</v>
      </c>
      <c r="E29" s="5">
        <v>74</v>
      </c>
      <c r="F29">
        <f t="shared" si="4"/>
        <v>6</v>
      </c>
      <c r="G29">
        <f t="shared" si="5"/>
        <v>95</v>
      </c>
    </row>
    <row r="30" spans="1:7" ht="15.6" x14ac:dyDescent="0.3">
      <c r="A30" s="4" t="s">
        <v>16</v>
      </c>
      <c r="B30" s="15">
        <v>8</v>
      </c>
      <c r="C30" s="4">
        <v>31</v>
      </c>
      <c r="D30" s="4">
        <v>128</v>
      </c>
      <c r="E30" s="5">
        <v>33</v>
      </c>
      <c r="F30">
        <f t="shared" si="4"/>
        <v>8</v>
      </c>
      <c r="G30">
        <f t="shared" si="5"/>
        <v>128</v>
      </c>
    </row>
    <row r="31" spans="1:7" ht="15.6" x14ac:dyDescent="0.3">
      <c r="A31" s="4" t="s">
        <v>17</v>
      </c>
      <c r="B31" s="15">
        <v>0</v>
      </c>
      <c r="C31" s="4">
        <v>0</v>
      </c>
      <c r="D31" s="4">
        <v>0</v>
      </c>
      <c r="E31" s="5">
        <v>0</v>
      </c>
      <c r="F31">
        <f t="shared" si="4"/>
        <v>0</v>
      </c>
      <c r="G31">
        <f t="shared" si="5"/>
        <v>0</v>
      </c>
    </row>
    <row r="32" spans="1:7" ht="15.6" x14ac:dyDescent="0.3">
      <c r="A32" s="4" t="s">
        <v>18</v>
      </c>
      <c r="B32" s="15">
        <v>0</v>
      </c>
      <c r="C32" s="4">
        <v>0</v>
      </c>
      <c r="D32" s="4">
        <v>0</v>
      </c>
      <c r="E32" s="5">
        <v>0</v>
      </c>
      <c r="F32">
        <f t="shared" si="4"/>
        <v>0</v>
      </c>
      <c r="G32">
        <f t="shared" si="5"/>
        <v>0</v>
      </c>
    </row>
    <row r="33" spans="1:7" ht="15.6" x14ac:dyDescent="0.3">
      <c r="A33" s="4" t="s">
        <v>19</v>
      </c>
      <c r="B33" s="15">
        <v>18</v>
      </c>
      <c r="C33" s="4">
        <v>31</v>
      </c>
      <c r="D33" s="4">
        <v>65</v>
      </c>
      <c r="E33" s="5">
        <v>86</v>
      </c>
      <c r="F33">
        <f t="shared" si="4"/>
        <v>18</v>
      </c>
      <c r="G33">
        <f t="shared" si="5"/>
        <v>86</v>
      </c>
    </row>
    <row r="34" spans="1:7" ht="15.6" x14ac:dyDescent="0.3">
      <c r="A34" s="4" t="s">
        <v>20</v>
      </c>
      <c r="B34" s="15">
        <v>22</v>
      </c>
      <c r="C34" s="4">
        <v>37</v>
      </c>
      <c r="D34" s="4">
        <v>77</v>
      </c>
      <c r="E34" s="5">
        <v>64</v>
      </c>
      <c r="F34">
        <f t="shared" si="4"/>
        <v>22</v>
      </c>
      <c r="G34">
        <f t="shared" si="5"/>
        <v>77</v>
      </c>
    </row>
    <row r="35" spans="1:7" ht="15.6" x14ac:dyDescent="0.3">
      <c r="A35" s="4" t="s">
        <v>21</v>
      </c>
      <c r="B35" s="15">
        <v>12</v>
      </c>
      <c r="C35" s="4">
        <v>18</v>
      </c>
      <c r="D35" s="4">
        <v>79</v>
      </c>
      <c r="E35" s="5">
        <v>91</v>
      </c>
      <c r="F35">
        <f t="shared" si="4"/>
        <v>12</v>
      </c>
      <c r="G35">
        <f t="shared" si="5"/>
        <v>91</v>
      </c>
    </row>
    <row r="36" spans="1:7" ht="15.6" x14ac:dyDescent="0.3">
      <c r="A36" s="4" t="s">
        <v>22</v>
      </c>
      <c r="B36" s="15">
        <v>83</v>
      </c>
      <c r="C36" s="4">
        <v>81</v>
      </c>
      <c r="D36" s="4">
        <v>18</v>
      </c>
      <c r="E36" s="5">
        <v>18</v>
      </c>
      <c r="F36">
        <f t="shared" si="4"/>
        <v>18</v>
      </c>
      <c r="G36">
        <f t="shared" si="5"/>
        <v>83</v>
      </c>
    </row>
    <row r="37" spans="1:7" ht="15.6" x14ac:dyDescent="0.3">
      <c r="A37" s="4" t="s">
        <v>23</v>
      </c>
      <c r="B37" s="15">
        <v>91</v>
      </c>
      <c r="C37" s="4">
        <v>83</v>
      </c>
      <c r="D37" s="4">
        <v>15</v>
      </c>
      <c r="E37" s="5">
        <v>11</v>
      </c>
      <c r="F37">
        <f t="shared" si="4"/>
        <v>11</v>
      </c>
      <c r="G37">
        <f t="shared" si="5"/>
        <v>91</v>
      </c>
    </row>
    <row r="38" spans="1:7" ht="15.6" x14ac:dyDescent="0.3">
      <c r="A38" s="9" t="s">
        <v>24</v>
      </c>
      <c r="B38" s="16">
        <v>29</v>
      </c>
      <c r="C38" s="9">
        <v>41</v>
      </c>
      <c r="D38" s="9">
        <v>76</v>
      </c>
      <c r="E38" s="10">
        <v>54</v>
      </c>
      <c r="F38">
        <f t="shared" si="4"/>
        <v>29</v>
      </c>
      <c r="G38">
        <f t="shared" si="5"/>
        <v>76</v>
      </c>
    </row>
    <row r="39" spans="1:7" ht="16.2" thickBot="1" x14ac:dyDescent="0.35">
      <c r="A39" s="6" t="s">
        <v>25</v>
      </c>
      <c r="B39" s="17">
        <v>8</v>
      </c>
      <c r="C39" s="6">
        <v>15</v>
      </c>
      <c r="D39" s="6">
        <v>69</v>
      </c>
      <c r="E39" s="7">
        <v>108</v>
      </c>
      <c r="F39">
        <f t="shared" si="4"/>
        <v>8</v>
      </c>
      <c r="G39">
        <f t="shared" si="5"/>
        <v>108</v>
      </c>
    </row>
    <row r="41" spans="1:7" x14ac:dyDescent="0.3">
      <c r="B41">
        <f>MIN(B27:B39)</f>
        <v>0</v>
      </c>
      <c r="C41">
        <f t="shared" ref="C41:F41" si="6">MIN(C27:C39)</f>
        <v>0</v>
      </c>
      <c r="D41">
        <f t="shared" si="6"/>
        <v>0</v>
      </c>
      <c r="E41">
        <f t="shared" si="6"/>
        <v>0</v>
      </c>
    </row>
    <row r="48" spans="1:7" ht="15" thickBot="1" x14ac:dyDescent="0.35"/>
    <row r="49" spans="1:7" ht="18.600000000000001" thickBot="1" x14ac:dyDescent="0.4">
      <c r="A49" s="18" t="s">
        <v>12</v>
      </c>
      <c r="B49" s="13" t="s">
        <v>0</v>
      </c>
      <c r="C49" s="13" t="s">
        <v>1</v>
      </c>
      <c r="D49" s="12" t="s">
        <v>2</v>
      </c>
      <c r="E49" s="13" t="s">
        <v>3</v>
      </c>
    </row>
    <row r="50" spans="1:7" ht="15.6" x14ac:dyDescent="0.3">
      <c r="A50" s="3" t="s">
        <v>14</v>
      </c>
      <c r="B50" s="15">
        <v>32</v>
      </c>
      <c r="C50" s="2">
        <v>75</v>
      </c>
      <c r="D50" s="2">
        <v>120</v>
      </c>
      <c r="E50" s="5">
        <v>48</v>
      </c>
      <c r="G50">
        <f>MIN(B50:E50)</f>
        <v>32</v>
      </c>
    </row>
    <row r="51" spans="1:7" ht="15.6" x14ac:dyDescent="0.3">
      <c r="A51" s="4" t="s">
        <v>26</v>
      </c>
      <c r="B51" s="15">
        <v>32</v>
      </c>
      <c r="C51" s="4">
        <v>70</v>
      </c>
      <c r="D51" s="4">
        <v>108</v>
      </c>
      <c r="E51" s="5">
        <v>65</v>
      </c>
      <c r="G51">
        <f t="shared" ref="G51:G62" si="7">MIN(B51:E51)</f>
        <v>32</v>
      </c>
    </row>
    <row r="52" spans="1:7" ht="15.6" x14ac:dyDescent="0.3">
      <c r="A52" s="4" t="s">
        <v>15</v>
      </c>
      <c r="B52" s="15">
        <v>20</v>
      </c>
      <c r="C52" s="4">
        <v>45</v>
      </c>
      <c r="D52" s="4">
        <v>90</v>
      </c>
      <c r="E52" s="5">
        <v>120</v>
      </c>
      <c r="G52">
        <f t="shared" si="7"/>
        <v>20</v>
      </c>
    </row>
    <row r="53" spans="1:7" ht="15.6" x14ac:dyDescent="0.3">
      <c r="A53" s="4" t="s">
        <v>16</v>
      </c>
      <c r="B53" s="15">
        <v>33</v>
      </c>
      <c r="C53" s="4">
        <v>3</v>
      </c>
      <c r="D53" s="4">
        <v>155</v>
      </c>
      <c r="E53" s="5">
        <v>84</v>
      </c>
      <c r="G53">
        <f t="shared" si="7"/>
        <v>3</v>
      </c>
    </row>
    <row r="54" spans="1:7" ht="15.6" x14ac:dyDescent="0.3">
      <c r="A54" s="4" t="s">
        <v>17</v>
      </c>
      <c r="B54" s="15">
        <v>140</v>
      </c>
      <c r="C54" s="4">
        <v>67</v>
      </c>
      <c r="D54" s="4">
        <v>33</v>
      </c>
      <c r="E54" s="5">
        <v>35</v>
      </c>
      <c r="G54">
        <f t="shared" si="7"/>
        <v>33</v>
      </c>
    </row>
    <row r="55" spans="1:7" ht="15.6" x14ac:dyDescent="0.3">
      <c r="A55" s="4" t="s">
        <v>18</v>
      </c>
      <c r="B55" s="15">
        <v>111</v>
      </c>
      <c r="C55" s="4">
        <v>96</v>
      </c>
      <c r="D55" s="4">
        <v>43</v>
      </c>
      <c r="E55" s="5">
        <v>25</v>
      </c>
      <c r="G55">
        <f t="shared" si="7"/>
        <v>25</v>
      </c>
    </row>
    <row r="56" spans="1:7" ht="15.6" x14ac:dyDescent="0.3">
      <c r="A56" s="4" t="s">
        <v>19</v>
      </c>
      <c r="B56" s="15">
        <v>121</v>
      </c>
      <c r="C56" s="4">
        <v>92</v>
      </c>
      <c r="D56" s="4">
        <v>24</v>
      </c>
      <c r="E56" s="5">
        <v>38</v>
      </c>
      <c r="G56">
        <f t="shared" si="7"/>
        <v>24</v>
      </c>
    </row>
    <row r="57" spans="1:7" ht="15.6" x14ac:dyDescent="0.3">
      <c r="A57" s="4" t="s">
        <v>20</v>
      </c>
      <c r="B57" s="15">
        <v>109</v>
      </c>
      <c r="C57" s="4">
        <v>86</v>
      </c>
      <c r="D57" s="4">
        <v>38</v>
      </c>
      <c r="E57" s="5">
        <v>42</v>
      </c>
      <c r="G57">
        <f t="shared" si="7"/>
        <v>38</v>
      </c>
    </row>
    <row r="58" spans="1:7" ht="15.6" x14ac:dyDescent="0.3">
      <c r="A58" s="4" t="s">
        <v>21</v>
      </c>
      <c r="B58" s="15">
        <v>97</v>
      </c>
      <c r="C58" s="4">
        <v>101</v>
      </c>
      <c r="D58" s="4">
        <v>34</v>
      </c>
      <c r="E58" s="5">
        <v>43</v>
      </c>
      <c r="G58">
        <f t="shared" si="7"/>
        <v>34</v>
      </c>
    </row>
    <row r="59" spans="1:7" ht="15.6" x14ac:dyDescent="0.3">
      <c r="A59" s="4" t="s">
        <v>22</v>
      </c>
      <c r="B59" s="15">
        <v>30</v>
      </c>
      <c r="C59" s="4">
        <v>34</v>
      </c>
      <c r="D59" s="4">
        <v>96</v>
      </c>
      <c r="E59" s="5">
        <v>115</v>
      </c>
      <c r="G59">
        <f t="shared" si="7"/>
        <v>30</v>
      </c>
    </row>
    <row r="60" spans="1:7" ht="15.6" x14ac:dyDescent="0.3">
      <c r="A60" s="4" t="s">
        <v>23</v>
      </c>
      <c r="B60" s="15">
        <v>13</v>
      </c>
      <c r="C60" s="4">
        <v>28</v>
      </c>
      <c r="D60" s="4">
        <v>125</v>
      </c>
      <c r="E60" s="5">
        <v>109</v>
      </c>
      <c r="G60">
        <f t="shared" si="7"/>
        <v>13</v>
      </c>
    </row>
    <row r="61" spans="1:7" ht="15.6" x14ac:dyDescent="0.3">
      <c r="A61" s="9" t="s">
        <v>24</v>
      </c>
      <c r="B61" s="16">
        <v>76</v>
      </c>
      <c r="C61" s="9">
        <v>102</v>
      </c>
      <c r="D61" s="9">
        <v>46</v>
      </c>
      <c r="E61" s="10">
        <v>51</v>
      </c>
      <c r="G61">
        <f t="shared" si="7"/>
        <v>46</v>
      </c>
    </row>
    <row r="62" spans="1:7" ht="16.2" thickBot="1" x14ac:dyDescent="0.35">
      <c r="A62" s="6" t="s">
        <v>25</v>
      </c>
      <c r="B62" s="17">
        <v>82</v>
      </c>
      <c r="C62" s="6">
        <v>74</v>
      </c>
      <c r="D62" s="6">
        <v>62</v>
      </c>
      <c r="E62" s="7">
        <v>57</v>
      </c>
      <c r="G62">
        <f t="shared" si="7"/>
        <v>57</v>
      </c>
    </row>
    <row r="64" spans="1:7" x14ac:dyDescent="0.3">
      <c r="B64">
        <f>MIN(B50:B62)</f>
        <v>13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Sheet5</vt:lpstr>
      <vt:lpstr>Q</vt:lpstr>
      <vt:lpstr>Bury Hill Golf </vt:lpstr>
      <vt:lpstr>Willow Park Lakes</vt:lpstr>
      <vt:lpstr>Beavers lake and Golf Park</vt:lpstr>
      <vt:lpstr>Working</vt:lpstr>
      <vt:lpstr>Working 01</vt:lpstr>
    </vt:vector>
  </TitlesOfParts>
  <Company>University of Portsmouth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Elmarzouky</dc:creator>
  <cp:lastModifiedBy>VIJAY KASOTIYA</cp:lastModifiedBy>
  <dcterms:created xsi:type="dcterms:W3CDTF">2020-07-03T19:19:59Z</dcterms:created>
  <dcterms:modified xsi:type="dcterms:W3CDTF">2021-05-06T11:38:37Z</dcterms:modified>
</cp:coreProperties>
</file>