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R\Excel\Assignments\"/>
    </mc:Choice>
  </mc:AlternateContent>
  <xr:revisionPtr revIDLastSave="0" documentId="13_ncr:1_{65FB1781-9CB5-4FD4-BD25-2D8F4A634F13}" xr6:coauthVersionLast="47" xr6:coauthVersionMax="47" xr10:uidLastSave="{00000000-0000-0000-0000-000000000000}"/>
  <bookViews>
    <workbookView xWindow="-108" yWindow="-108" windowWidth="23256" windowHeight="13176" activeTab="3" xr2:uid="{3FE90354-9A3C-4E26-A629-8B846C097318}"/>
  </bookViews>
  <sheets>
    <sheet name="Sort" sheetId="1" r:id="rId1"/>
    <sheet name="Sort&amp; Copy" sheetId="6" r:id="rId2"/>
    <sheet name="Sort 1&amp;2" sheetId="4" r:id="rId3"/>
    <sheet name="Filter" sheetId="2" r:id="rId4"/>
    <sheet name="filter&amp;copy" sheetId="7" r:id="rId5"/>
  </sheets>
  <definedNames>
    <definedName name="_xlnm._FilterDatabase" localSheetId="3" hidden="1">Filter!$D$8:$E$321</definedName>
    <definedName name="_xlnm._FilterDatabase" localSheetId="0" hidden="1">Sort!$B$7:$F$320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9" i="2" l="1" a="1"/>
  <c r="P9" i="2" s="1"/>
  <c r="J9" i="2" l="1" a="1"/>
  <c r="J9" i="2" s="1"/>
  <c r="V9" i="2" a="1"/>
  <c r="V9" i="2" s="1"/>
  <c r="AB9" i="2" l="1" a="1"/>
  <c r="AB9" i="2" s="1"/>
  <c r="AC8" i="1" l="1" a="1"/>
  <c r="AC8" i="1" s="1"/>
  <c r="W8" i="1" a="1"/>
  <c r="W8" i="1" s="1"/>
  <c r="P8" i="1" a="1"/>
  <c r="P8" i="1" s="1"/>
  <c r="J8" i="1" a="1"/>
  <c r="J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<sst xmlns="http://schemas.openxmlformats.org/spreadsheetml/2006/main" count="5476" uniqueCount="29">
  <si>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</si>
  <si>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</si>
  <si>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</si>
  <si>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</si>
  <si>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</si>
  <si>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</si>
  <si>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</si>
  <si>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</si>
  <si>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</si>
  <si>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</si>
  <si>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</si>
  <si>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</si>
  <si>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</si>
  <si>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</si>
  <si>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</si>
  <si>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</si>
  <si>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</si>
  <si>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</si>
  <si>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</si>
  <si>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</si>
  <si>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</si>
  <si>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</si>
  <si>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</si>
  <si>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Filter1</t>
  </si>
  <si>
    <t>Filter2</t>
  </si>
  <si>
    <t>Filter3</t>
  </si>
  <si>
    <t>1. Sort and sort by formulae</t>
  </si>
  <si>
    <t>2. Sort and Sort by formulae</t>
  </si>
  <si>
    <t>4.unique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</si>
</sst>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14" fontId="0" fillId="4" borderId="0" xfId="0" applyNumberFormat="1" applyFill="1"/>
    <xf numFmtId="14" fontId="0" fillId="4" borderId="0" xfId="0" applyNumberFormat="1" applyFill="1" applyAlignment="1">
      <alignment horizontal="center" vertical="center"/>
    </xf>
    <xf numFmtId="14" fontId="0" fillId="2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</xdr:colOff>
      <xdr:row>3</xdr:row>
      <xdr:rowOff>129540</xdr:rowOff>
    </xdr:from>
    <xdr:to>
      <xdr:col>16</xdr:col>
      <xdr:colOff>244333</xdr:colOff>
      <xdr:row>18</xdr:row>
      <xdr:rowOff>76433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2C868-D454-BA05-0745-0A3FD83B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678180"/>
          <a:ext cx="5685013" cy="269009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34</xdr:col>
      <xdr:colOff>168130</xdr:colOff>
      <xdr:row>19</xdr:row>
      <xdr:rowOff>76428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54D2F7-228B-D5B8-02D5-E19D8D161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68900" y="914400"/>
          <a:ext cx="5654530" cy="26367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4</xdr:row>
      <xdr:rowOff>0</xdr:rowOff>
    </xdr:from>
    <xdr:to>
      <xdr:col>32</xdr:col>
      <xdr:colOff>23443</xdr:colOff>
      <xdr:row>40</xdr:row>
      <xdr:rowOff>8191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AEDE82-8DE5-FA7F-A0D1-8CDB2D5ED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86360" y="731520"/>
          <a:ext cx="6729043" cy="6591871"/>
        </a:xfrm>
        <a:prstGeom prst="rect">
          <a:avLst/>
        </a:prstGeom>
      </xdr:spPr>
    </xdr:pic>
    <xdr:clientData/>
  </xdr:twoCellAnchor>
  <xdr:twoCellAnchor editAs="oneCell">
    <xdr:from>
      <xdr:col>6</xdr:col>
      <xdr:colOff>213360</xdr:colOff>
      <xdr:row>3</xdr:row>
      <xdr:rowOff>83820</xdr:rowOff>
    </xdr:from>
    <xdr:to>
      <xdr:col>14</xdr:col>
      <xdr:colOff>370610</xdr:colOff>
      <xdr:row>28</xdr:row>
      <xdr:rowOff>84232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75B625-2DF1-ADDC-111B-C4141F000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5300" y="632460"/>
          <a:ext cx="5034050" cy="4572412"/>
        </a:xfrm>
        <a:prstGeom prst="rect">
          <a:avLst/>
        </a:prstGeom>
      </xdr:spPr>
    </xdr:pic>
    <xdr:clientData/>
  </xdr:twoCellAnchor>
  <xdr:twoCellAnchor editAs="oneCell">
    <xdr:from>
      <xdr:col>6</xdr:col>
      <xdr:colOff>213360</xdr:colOff>
      <xdr:row>30</xdr:row>
      <xdr:rowOff>99060</xdr:rowOff>
    </xdr:from>
    <xdr:to>
      <xdr:col>14</xdr:col>
      <xdr:colOff>320472</xdr:colOff>
      <xdr:row>43</xdr:row>
      <xdr:rowOff>144990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AA3E61-E397-A590-65B3-B410D0376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05300" y="5585460"/>
          <a:ext cx="4983912" cy="2423370"/>
        </a:xfrm>
        <a:prstGeom prst="rect">
          <a:avLst/>
        </a:prstGeom>
      </xdr:spPr>
    </xdr:pic>
    <xdr:clientData/>
  </xdr:twoCellAnchor>
  <xdr:twoCellAnchor editAs="oneCell">
    <xdr:from>
      <xdr:col>33</xdr:col>
      <xdr:colOff>213360</xdr:colOff>
      <xdr:row>10</xdr:row>
      <xdr:rowOff>53341</xdr:rowOff>
    </xdr:from>
    <xdr:to>
      <xdr:col>38</xdr:col>
      <xdr:colOff>468709</xdr:colOff>
      <xdr:row>29</xdr:row>
      <xdr:rowOff>137161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067ED5-1944-C083-D015-7F61CAA47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143720" y="1882141"/>
          <a:ext cx="4682569" cy="3558540"/>
        </a:xfrm>
        <a:prstGeom prst="rect">
          <a:avLst/>
        </a:prstGeom>
      </xdr:spPr>
    </xdr:pic>
    <xdr:clientData/>
  </xdr:twoCellAnchor>
  <xdr:twoCellAnchor editAs="oneCell">
    <xdr:from>
      <xdr:col>33</xdr:col>
      <xdr:colOff>579119</xdr:colOff>
      <xdr:row>31</xdr:row>
      <xdr:rowOff>91440</xdr:rowOff>
    </xdr:from>
    <xdr:to>
      <xdr:col>38</xdr:col>
      <xdr:colOff>335510</xdr:colOff>
      <xdr:row>41</xdr:row>
      <xdr:rowOff>68580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69AF23-1E05-8D9C-C6D2-1EA6731F6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09479" y="5760720"/>
          <a:ext cx="4183611" cy="1805940"/>
        </a:xfrm>
        <a:prstGeom prst="rect">
          <a:avLst/>
        </a:prstGeom>
      </xdr:spPr>
    </xdr:pic>
    <xdr:clientData/>
  </xdr:twoCellAnchor>
  <xdr:twoCellAnchor editAs="oneCell">
    <xdr:from>
      <xdr:col>42</xdr:col>
      <xdr:colOff>198120</xdr:colOff>
      <xdr:row>3</xdr:row>
      <xdr:rowOff>7620</xdr:rowOff>
    </xdr:from>
    <xdr:to>
      <xdr:col>51</xdr:col>
      <xdr:colOff>518160</xdr:colOff>
      <xdr:row>25</xdr:row>
      <xdr:rowOff>129237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5125BA-CDA4-53C4-A8C5-1D559AA19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274260" y="556260"/>
          <a:ext cx="5806440" cy="4144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sheetPr codeName="Sheet1"/>
  <dimension ref="B2:AG320"/>
  <sheetViews>
    <sheetView topLeftCell="B1" workbookViewId="0">
      <selection activeCell="B7" sqref="B7:F320"/>
    </sheetView>
  </sheetViews>
  <sheetFormatPr defaultRowHeight="14.4" x14ac:dyDescent="0.3"/>
  <cols>
    <col min="3" max="3" width="22.21875" customWidth="1"/>
    <col min="4" max="4" width="13.109375" customWidth="1"/>
    <col min="5" max="5" width="14.33203125" customWidth="1"/>
    <col min="6" max="6" width="13" customWidth="1"/>
    <col min="10" max="10" width="5" bestFit="1" customWidth="1"/>
    <col min="11" max="11" width="14.88671875" bestFit="1" customWidth="1"/>
    <col min="12" max="12" width="21.5546875" bestFit="1" customWidth="1"/>
    <col min="13" max="13" width="10.33203125" style="2" bestFit="1" customWidth="1"/>
    <col min="14" max="14" width="7" bestFit="1" customWidth="1"/>
    <col min="17" max="17" width="14.88671875" bestFit="1" customWidth="1"/>
    <col min="19" max="19" width="10.33203125" style="2" bestFit="1" customWidth="1"/>
    <col min="26" max="26" width="10.33203125" style="2" bestFit="1" customWidth="1"/>
  </cols>
  <sheetData>
    <row r="2" spans="2:33" x14ac:dyDescent="0.3">
      <c r="C2" s="3" t="s">
        <v>17</v>
      </c>
    </row>
    <row r="3" spans="2:33" x14ac:dyDescent="0.3">
      <c r="C3" s="3" t="s">
        <v>15</v>
      </c>
    </row>
    <row r="4" spans="2:33" x14ac:dyDescent="0.3">
      <c r="C4" s="3" t="s">
        <v>16</v>
      </c>
    </row>
    <row r="5" spans="2:33" x14ac:dyDescent="0.3">
      <c r="C5" s="3"/>
      <c r="J5" s="16" t="s">
        <v>26</v>
      </c>
      <c r="K5" s="16"/>
      <c r="L5" s="16"/>
      <c r="M5" s="16"/>
      <c r="N5" s="16"/>
      <c r="O5" s="16"/>
      <c r="P5" s="16"/>
      <c r="Q5" s="16"/>
      <c r="R5" s="16"/>
      <c r="S5" s="16"/>
      <c r="T5" s="16"/>
      <c r="X5" s="16" t="s">
        <v>27</v>
      </c>
      <c r="Y5" s="16"/>
      <c r="Z5" s="16"/>
      <c r="AA5" s="16"/>
      <c r="AB5" s="16"/>
      <c r="AC5" s="16"/>
      <c r="AD5" s="16"/>
      <c r="AE5" s="16"/>
      <c r="AF5" s="16"/>
    </row>
    <row r="7" spans="2:33" x14ac:dyDescent="0.3">
      <c r="B7" s="8" t="s">
        <v>0</v>
      </c>
      <c r="C7" s="9" t="s">
        <v>1</v>
      </c>
      <c r="D7" s="9" t="s">
        <v>2</v>
      </c>
      <c r="E7" s="9" t="s">
        <v>3</v>
      </c>
      <c r="F7" s="9" t="s">
        <v>4</v>
      </c>
      <c r="J7" s="8" t="s">
        <v>0</v>
      </c>
      <c r="K7" s="9" t="s">
        <v>1</v>
      </c>
      <c r="L7" s="9" t="s">
        <v>2</v>
      </c>
      <c r="M7" s="10" t="s">
        <v>3</v>
      </c>
      <c r="N7" s="9" t="s">
        <v>4</v>
      </c>
      <c r="P7" s="8" t="s">
        <v>0</v>
      </c>
      <c r="Q7" s="9" t="s">
        <v>1</v>
      </c>
      <c r="R7" s="9" t="s">
        <v>2</v>
      </c>
      <c r="S7" s="10" t="s">
        <v>3</v>
      </c>
      <c r="T7" s="9" t="s">
        <v>4</v>
      </c>
      <c r="W7" s="8" t="s">
        <v>0</v>
      </c>
      <c r="X7" s="9" t="s">
        <v>1</v>
      </c>
      <c r="Y7" s="9" t="s">
        <v>2</v>
      </c>
      <c r="Z7" s="10" t="s">
        <v>3</v>
      </c>
      <c r="AA7" s="9" t="s">
        <v>4</v>
      </c>
      <c r="AC7" s="8" t="s">
        <v>0</v>
      </c>
      <c r="AD7" s="9" t="s">
        <v>1</v>
      </c>
      <c r="AE7" s="9" t="s">
        <v>2</v>
      </c>
      <c r="AF7" s="10" t="s">
        <v>3</v>
      </c>
      <c r="AG7" s="9" t="s">
        <v>4</v>
      </c>
    </row>
    <row r="8" spans="2:33" x14ac:dyDescent="0.3">
      <c r="B8">
        <v>8</v>
      </c>
      <c r="C8" s="1" t="s">
        <v>5</v>
      </c>
      <c r="D8" s="1" t="s">
        <v>6</v>
      </c>
      <c r="E8" s="2">
        <v>44348</v>
      </c>
      <c r="F8" s="1">
        <v>108879</v>
      </c>
      <c r="J8" cm="1">
        <f t="array" ref="J8:N320">_xlfn._xlws.SORT(_xlfn._xlws.SORT(_xlfn._xlws.SORT($B$8:$F$320,5,1),3,1),2,1)</f>
        <v>3331</v>
      </c>
      <c r="K8" t="str">
        <v>Channel Partners</v>
      </c>
      <c r="L8" t="str">
        <v>Canada</v>
      </c>
      <c r="M8" s="2">
        <v>44348</v>
      </c>
      <c r="N8">
        <v>-14202</v>
      </c>
      <c r="P8" cm="1">
        <f t="array" ref="P8:T320">_xlfn.SORTBY($B$8:$F$320,$C$8:$C$320,1,$D$8:$D$320,1,F8:F320,1)</f>
        <v>3331</v>
      </c>
      <c r="Q8" t="str">
        <v>Channel Partners</v>
      </c>
      <c r="R8" t="str">
        <v>Canada</v>
      </c>
      <c r="S8" s="2">
        <v>44348</v>
      </c>
      <c r="T8">
        <v>-14202</v>
      </c>
      <c r="W8" cm="1">
        <f t="array" ref="W8:AA320">_xlfn._xlws.SORT(_xlfn._xlws.SORT(_xlfn._xlws.SORT(_xlfn._xlws.SORT(_xlfn._xlws.SORT($B$8:$F$320,5,1),3,1),2,1),4,1),1,1)</f>
        <v>8</v>
      </c>
      <c r="X8" t="str">
        <v>Government</v>
      </c>
      <c r="Y8" t="str">
        <v>Mexico</v>
      </c>
      <c r="Z8" s="2">
        <v>44348</v>
      </c>
      <c r="AA8">
        <v>108879</v>
      </c>
      <c r="AC8" cm="1">
        <f t="array" ref="AC8:AG320">_xlfn.SORTBY($B$8:$F$320,$B$8:$B$320,1,$E$8:$E$320,1,$C$8:$C$320,1,$D$8:$D$320,1,$F$8:$F$320,1)</f>
        <v>8</v>
      </c>
      <c r="AD8" t="str">
        <v>Government</v>
      </c>
      <c r="AE8" t="str">
        <v>Mexico</v>
      </c>
      <c r="AF8">
        <v>44348</v>
      </c>
      <c r="AG8">
        <v>108879</v>
      </c>
    </row>
    <row r="9" spans="2:33" x14ac:dyDescent="0.3">
      <c r="B9">
        <v>27</v>
      </c>
      <c r="C9" s="1" t="s">
        <v>5</v>
      </c>
      <c r="D9" s="1" t="s">
        <v>7</v>
      </c>
      <c r="E9" s="2">
        <v>44470</v>
      </c>
      <c r="F9" s="1">
        <v>165656</v>
      </c>
      <c r="J9">
        <v>695</v>
      </c>
      <c r="K9" t="str">
        <v>Channel Partners</v>
      </c>
      <c r="L9" t="str">
        <v>Canada</v>
      </c>
      <c r="M9" s="2">
        <v>44348</v>
      </c>
      <c r="N9">
        <v>17043</v>
      </c>
      <c r="P9">
        <v>695</v>
      </c>
      <c r="Q9" t="str">
        <v>Channel Partners</v>
      </c>
      <c r="R9" t="str">
        <v>Canada</v>
      </c>
      <c r="S9" s="2">
        <v>44348</v>
      </c>
      <c r="T9">
        <v>17043</v>
      </c>
      <c r="W9">
        <v>27</v>
      </c>
      <c r="X9" t="str">
        <v>Government</v>
      </c>
      <c r="Y9" t="str">
        <v>France</v>
      </c>
      <c r="Z9" s="2">
        <v>44470</v>
      </c>
      <c r="AA9">
        <v>165656</v>
      </c>
      <c r="AC9">
        <v>27</v>
      </c>
      <c r="AD9" t="str">
        <v>Government</v>
      </c>
      <c r="AE9" t="str">
        <v>France</v>
      </c>
      <c r="AF9">
        <v>44470</v>
      </c>
      <c r="AG9">
        <v>165656</v>
      </c>
    </row>
    <row r="10" spans="2:33" x14ac:dyDescent="0.3">
      <c r="B10">
        <v>33</v>
      </c>
      <c r="C10" s="1" t="s">
        <v>5</v>
      </c>
      <c r="D10" s="1" t="s">
        <v>7</v>
      </c>
      <c r="E10" s="2">
        <v>44256</v>
      </c>
      <c r="F10" s="1">
        <v>25467</v>
      </c>
      <c r="J10">
        <v>526</v>
      </c>
      <c r="K10" t="str">
        <v>Channel Partners</v>
      </c>
      <c r="L10" t="str">
        <v>Canada</v>
      </c>
      <c r="M10" s="2">
        <v>44409</v>
      </c>
      <c r="N10">
        <v>55010</v>
      </c>
      <c r="P10">
        <v>526</v>
      </c>
      <c r="Q10" t="str">
        <v>Channel Partners</v>
      </c>
      <c r="R10" t="str">
        <v>Canada</v>
      </c>
      <c r="S10" s="2">
        <v>44409</v>
      </c>
      <c r="T10">
        <v>55010</v>
      </c>
      <c r="W10">
        <v>33</v>
      </c>
      <c r="X10" t="str">
        <v>Government</v>
      </c>
      <c r="Y10" t="str">
        <v>France</v>
      </c>
      <c r="Z10" s="2">
        <v>44256</v>
      </c>
      <c r="AA10">
        <v>25467</v>
      </c>
      <c r="AC10">
        <v>33</v>
      </c>
      <c r="AD10" t="str">
        <v>Government</v>
      </c>
      <c r="AE10" t="str">
        <v>France</v>
      </c>
      <c r="AF10">
        <v>44256</v>
      </c>
      <c r="AG10">
        <v>25467</v>
      </c>
    </row>
    <row r="11" spans="2:33" x14ac:dyDescent="0.3">
      <c r="B11">
        <v>38</v>
      </c>
      <c r="C11" s="1" t="s">
        <v>5</v>
      </c>
      <c r="D11" s="1" t="s">
        <v>8</v>
      </c>
      <c r="E11" s="2">
        <v>44256</v>
      </c>
      <c r="F11" s="1">
        <v>16452</v>
      </c>
      <c r="J11">
        <v>1746</v>
      </c>
      <c r="K11" t="str">
        <v>Channel Partners</v>
      </c>
      <c r="L11" t="str">
        <v>Canada</v>
      </c>
      <c r="M11" s="2">
        <v>44197</v>
      </c>
      <c r="N11">
        <v>60394</v>
      </c>
      <c r="P11">
        <v>1746</v>
      </c>
      <c r="Q11" t="str">
        <v>Channel Partners</v>
      </c>
      <c r="R11" t="str">
        <v>Canada</v>
      </c>
      <c r="S11" s="2">
        <v>44197</v>
      </c>
      <c r="T11">
        <v>60394</v>
      </c>
      <c r="W11">
        <v>38</v>
      </c>
      <c r="X11" t="str">
        <v>Government</v>
      </c>
      <c r="Y11" t="str">
        <v>Germany</v>
      </c>
      <c r="Z11" s="2">
        <v>44256</v>
      </c>
      <c r="AA11">
        <v>16452</v>
      </c>
      <c r="AC11">
        <v>38</v>
      </c>
      <c r="AD11" t="str">
        <v>Government</v>
      </c>
      <c r="AE11" t="str">
        <v>Germany</v>
      </c>
      <c r="AF11">
        <v>44256</v>
      </c>
      <c r="AG11">
        <v>16452</v>
      </c>
    </row>
    <row r="12" spans="2:33" x14ac:dyDescent="0.3">
      <c r="B12">
        <v>46</v>
      </c>
      <c r="C12" s="1" t="s">
        <v>5</v>
      </c>
      <c r="D12" s="1" t="s">
        <v>7</v>
      </c>
      <c r="E12" s="2">
        <v>44440</v>
      </c>
      <c r="F12" s="1">
        <v>135801</v>
      </c>
      <c r="J12">
        <v>346</v>
      </c>
      <c r="K12" t="str">
        <v>Channel Partners</v>
      </c>
      <c r="L12" t="str">
        <v>Canada</v>
      </c>
      <c r="M12" s="2">
        <v>44317</v>
      </c>
      <c r="N12">
        <v>166490</v>
      </c>
      <c r="P12">
        <v>346</v>
      </c>
      <c r="Q12" t="str">
        <v>Channel Partners</v>
      </c>
      <c r="R12" t="str">
        <v>Canada</v>
      </c>
      <c r="S12" s="2">
        <v>44317</v>
      </c>
      <c r="T12">
        <v>166490</v>
      </c>
      <c r="W12">
        <v>46</v>
      </c>
      <c r="X12" t="str">
        <v>Government</v>
      </c>
      <c r="Y12" t="str">
        <v>France</v>
      </c>
      <c r="Z12" s="2">
        <v>44440</v>
      </c>
      <c r="AA12">
        <v>135801</v>
      </c>
      <c r="AC12">
        <v>46</v>
      </c>
      <c r="AD12" t="str">
        <v>Government</v>
      </c>
      <c r="AE12" t="str">
        <v>France</v>
      </c>
      <c r="AF12">
        <v>44440</v>
      </c>
      <c r="AG12">
        <v>135801</v>
      </c>
    </row>
    <row r="13" spans="2:33" x14ac:dyDescent="0.3">
      <c r="B13">
        <v>72</v>
      </c>
      <c r="C13" s="1" t="s">
        <v>5</v>
      </c>
      <c r="D13" s="1" t="s">
        <v>8</v>
      </c>
      <c r="E13" s="2">
        <v>44348</v>
      </c>
      <c r="F13" s="1">
        <v>247286</v>
      </c>
      <c r="J13">
        <v>1727</v>
      </c>
      <c r="K13" t="str">
        <v>Channel Partners</v>
      </c>
      <c r="L13" t="str">
        <v>Canada</v>
      </c>
      <c r="M13" s="2">
        <v>44287</v>
      </c>
      <c r="N13">
        <v>196137</v>
      </c>
      <c r="P13">
        <v>1727</v>
      </c>
      <c r="Q13" t="str">
        <v>Channel Partners</v>
      </c>
      <c r="R13" t="str">
        <v>Canada</v>
      </c>
      <c r="S13" s="2">
        <v>44287</v>
      </c>
      <c r="T13">
        <v>196137</v>
      </c>
      <c r="W13">
        <v>72</v>
      </c>
      <c r="X13" t="str">
        <v>Government</v>
      </c>
      <c r="Y13" t="str">
        <v>Germany</v>
      </c>
      <c r="Z13" s="2">
        <v>44348</v>
      </c>
      <c r="AA13">
        <v>247286</v>
      </c>
      <c r="AC13">
        <v>72</v>
      </c>
      <c r="AD13" t="str">
        <v>Government</v>
      </c>
      <c r="AE13" t="str">
        <v>Germany</v>
      </c>
      <c r="AF13">
        <v>44348</v>
      </c>
      <c r="AG13">
        <v>247286</v>
      </c>
    </row>
    <row r="14" spans="2:33" x14ac:dyDescent="0.3">
      <c r="B14">
        <v>84</v>
      </c>
      <c r="C14" s="1" t="s">
        <v>5</v>
      </c>
      <c r="D14" s="1" t="s">
        <v>9</v>
      </c>
      <c r="E14" s="2">
        <v>44287</v>
      </c>
      <c r="F14" s="1">
        <v>191293</v>
      </c>
      <c r="J14">
        <v>405</v>
      </c>
      <c r="K14" t="str">
        <v>Channel Partners</v>
      </c>
      <c r="L14" t="str">
        <v>Canada</v>
      </c>
      <c r="M14" s="2">
        <v>44531</v>
      </c>
      <c r="N14">
        <v>219249</v>
      </c>
      <c r="P14">
        <v>405</v>
      </c>
      <c r="Q14" t="str">
        <v>Channel Partners</v>
      </c>
      <c r="R14" t="str">
        <v>Canada</v>
      </c>
      <c r="S14" s="2">
        <v>44531</v>
      </c>
      <c r="T14">
        <v>219249</v>
      </c>
      <c r="W14">
        <v>84</v>
      </c>
      <c r="X14" t="str">
        <v>Government</v>
      </c>
      <c r="Y14" t="str">
        <v>United States of America</v>
      </c>
      <c r="Z14" s="2">
        <v>44287</v>
      </c>
      <c r="AA14">
        <v>191293</v>
      </c>
      <c r="AC14">
        <v>84</v>
      </c>
      <c r="AD14" t="str">
        <v>Government</v>
      </c>
      <c r="AE14" t="str">
        <v>United States of America</v>
      </c>
      <c r="AF14">
        <v>44287</v>
      </c>
      <c r="AG14">
        <v>191293</v>
      </c>
    </row>
    <row r="15" spans="2:33" x14ac:dyDescent="0.3">
      <c r="B15">
        <v>88</v>
      </c>
      <c r="C15" s="1" t="s">
        <v>5</v>
      </c>
      <c r="D15" s="1" t="s">
        <v>10</v>
      </c>
      <c r="E15" s="2">
        <v>44197</v>
      </c>
      <c r="F15" s="1">
        <v>36125</v>
      </c>
      <c r="J15">
        <v>3127</v>
      </c>
      <c r="K15" t="str">
        <v>Channel Partners</v>
      </c>
      <c r="L15" t="str">
        <v>Canada</v>
      </c>
      <c r="M15" s="2">
        <v>44531</v>
      </c>
      <c r="N15">
        <v>232472</v>
      </c>
      <c r="P15">
        <v>3127</v>
      </c>
      <c r="Q15" t="str">
        <v>Channel Partners</v>
      </c>
      <c r="R15" t="str">
        <v>Canada</v>
      </c>
      <c r="S15" s="2">
        <v>44531</v>
      </c>
      <c r="T15">
        <v>232472</v>
      </c>
      <c r="W15">
        <v>88</v>
      </c>
      <c r="X15" t="str">
        <v>Government</v>
      </c>
      <c r="Y15" t="str">
        <v>Canada</v>
      </c>
      <c r="Z15" s="2">
        <v>44197</v>
      </c>
      <c r="AA15">
        <v>36125</v>
      </c>
      <c r="AC15">
        <v>88</v>
      </c>
      <c r="AD15" t="str">
        <v>Government</v>
      </c>
      <c r="AE15" t="str">
        <v>Canada</v>
      </c>
      <c r="AF15">
        <v>44197</v>
      </c>
      <c r="AG15">
        <v>36125</v>
      </c>
    </row>
    <row r="16" spans="2:33" x14ac:dyDescent="0.3">
      <c r="B16">
        <v>111</v>
      </c>
      <c r="C16" s="1" t="s">
        <v>5</v>
      </c>
      <c r="D16" s="1" t="s">
        <v>9</v>
      </c>
      <c r="E16" s="2">
        <v>44197</v>
      </c>
      <c r="F16" s="1">
        <v>123287</v>
      </c>
      <c r="J16">
        <v>2715</v>
      </c>
      <c r="K16" t="str">
        <v>Channel Partners</v>
      </c>
      <c r="L16" t="str">
        <v>France</v>
      </c>
      <c r="M16" s="2">
        <v>44501</v>
      </c>
      <c r="N16">
        <v>39271</v>
      </c>
      <c r="P16">
        <v>2715</v>
      </c>
      <c r="Q16" t="str">
        <v>Channel Partners</v>
      </c>
      <c r="R16" t="str">
        <v>France</v>
      </c>
      <c r="S16" s="2">
        <v>44501</v>
      </c>
      <c r="T16">
        <v>39271</v>
      </c>
      <c r="W16">
        <v>111</v>
      </c>
      <c r="X16" t="str">
        <v>Government</v>
      </c>
      <c r="Y16" t="str">
        <v>United States of America</v>
      </c>
      <c r="Z16" s="2">
        <v>44197</v>
      </c>
      <c r="AA16">
        <v>123287</v>
      </c>
      <c r="AC16">
        <v>111</v>
      </c>
      <c r="AD16" t="str">
        <v>Government</v>
      </c>
      <c r="AE16" t="str">
        <v>United States of America</v>
      </c>
      <c r="AF16">
        <v>44197</v>
      </c>
      <c r="AG16">
        <v>123287</v>
      </c>
    </row>
    <row r="17" spans="2:33" x14ac:dyDescent="0.3">
      <c r="B17">
        <v>113</v>
      </c>
      <c r="C17" s="1" t="s">
        <v>5</v>
      </c>
      <c r="D17" s="1" t="s">
        <v>9</v>
      </c>
      <c r="E17" s="2">
        <v>44378</v>
      </c>
      <c r="F17" s="1">
        <v>-34980</v>
      </c>
      <c r="J17">
        <v>329</v>
      </c>
      <c r="K17" t="str">
        <v>Channel Partners</v>
      </c>
      <c r="L17" t="str">
        <v>France</v>
      </c>
      <c r="M17" s="2">
        <v>44440</v>
      </c>
      <c r="N17">
        <v>60921</v>
      </c>
      <c r="P17">
        <v>329</v>
      </c>
      <c r="Q17" t="str">
        <v>Channel Partners</v>
      </c>
      <c r="R17" t="str">
        <v>France</v>
      </c>
      <c r="S17" s="2">
        <v>44440</v>
      </c>
      <c r="T17">
        <v>60921</v>
      </c>
      <c r="W17">
        <v>113</v>
      </c>
      <c r="X17" t="str">
        <v>Government</v>
      </c>
      <c r="Y17" t="str">
        <v>United States of America</v>
      </c>
      <c r="Z17" s="2">
        <v>44378</v>
      </c>
      <c r="AA17">
        <v>-34980</v>
      </c>
      <c r="AC17">
        <v>113</v>
      </c>
      <c r="AD17" t="str">
        <v>Government</v>
      </c>
      <c r="AE17" t="str">
        <v>United States of America</v>
      </c>
      <c r="AF17">
        <v>44378</v>
      </c>
      <c r="AG17">
        <v>-34980</v>
      </c>
    </row>
    <row r="18" spans="2:33" x14ac:dyDescent="0.3">
      <c r="B18">
        <v>115</v>
      </c>
      <c r="C18" s="1" t="s">
        <v>5</v>
      </c>
      <c r="D18" s="1" t="s">
        <v>8</v>
      </c>
      <c r="E18" s="2">
        <v>44317</v>
      </c>
      <c r="F18" s="1">
        <v>72086</v>
      </c>
      <c r="J18">
        <v>423</v>
      </c>
      <c r="K18" t="str">
        <v>Channel Partners</v>
      </c>
      <c r="L18" t="str">
        <v>France</v>
      </c>
      <c r="M18" s="2">
        <v>44409</v>
      </c>
      <c r="N18">
        <v>87532</v>
      </c>
      <c r="P18">
        <v>423</v>
      </c>
      <c r="Q18" t="str">
        <v>Channel Partners</v>
      </c>
      <c r="R18" t="str">
        <v>France</v>
      </c>
      <c r="S18" s="2">
        <v>44409</v>
      </c>
      <c r="T18">
        <v>87532</v>
      </c>
      <c r="W18">
        <v>115</v>
      </c>
      <c r="X18" t="str">
        <v>Government</v>
      </c>
      <c r="Y18" t="str">
        <v>Germany</v>
      </c>
      <c r="Z18" s="2">
        <v>44317</v>
      </c>
      <c r="AA18">
        <v>72086</v>
      </c>
      <c r="AC18">
        <v>115</v>
      </c>
      <c r="AD18" t="str">
        <v>Government</v>
      </c>
      <c r="AE18" t="str">
        <v>Germany</v>
      </c>
      <c r="AF18">
        <v>44317</v>
      </c>
      <c r="AG18">
        <v>72086</v>
      </c>
    </row>
    <row r="19" spans="2:33" x14ac:dyDescent="0.3">
      <c r="B19">
        <v>127</v>
      </c>
      <c r="C19" s="1" t="s">
        <v>5</v>
      </c>
      <c r="D19" s="1" t="s">
        <v>9</v>
      </c>
      <c r="E19" s="2">
        <v>44470</v>
      </c>
      <c r="F19" s="1">
        <v>84660</v>
      </c>
      <c r="J19">
        <v>2577</v>
      </c>
      <c r="K19" t="str">
        <v>Channel Partners</v>
      </c>
      <c r="L19" t="str">
        <v>France</v>
      </c>
      <c r="M19" s="2">
        <v>44287</v>
      </c>
      <c r="N19">
        <v>89649</v>
      </c>
      <c r="P19">
        <v>2577</v>
      </c>
      <c r="Q19" t="str">
        <v>Channel Partners</v>
      </c>
      <c r="R19" t="str">
        <v>France</v>
      </c>
      <c r="S19" s="2">
        <v>44287</v>
      </c>
      <c r="T19">
        <v>89649</v>
      </c>
      <c r="W19">
        <v>127</v>
      </c>
      <c r="X19" t="str">
        <v>Government</v>
      </c>
      <c r="Y19" t="str">
        <v>United States of America</v>
      </c>
      <c r="Z19" s="2">
        <v>44470</v>
      </c>
      <c r="AA19">
        <v>84660</v>
      </c>
      <c r="AC19">
        <v>127</v>
      </c>
      <c r="AD19" t="str">
        <v>Government</v>
      </c>
      <c r="AE19" t="str">
        <v>United States of America</v>
      </c>
      <c r="AF19">
        <v>44470</v>
      </c>
      <c r="AG19">
        <v>84660</v>
      </c>
    </row>
    <row r="20" spans="2:33" x14ac:dyDescent="0.3">
      <c r="B20">
        <v>128</v>
      </c>
      <c r="C20" s="1" t="s">
        <v>5</v>
      </c>
      <c r="D20" s="1" t="s">
        <v>7</v>
      </c>
      <c r="E20" s="2">
        <v>44531</v>
      </c>
      <c r="F20" s="1">
        <v>201069</v>
      </c>
      <c r="J20">
        <v>1783</v>
      </c>
      <c r="K20" t="str">
        <v>Channel Partners</v>
      </c>
      <c r="L20" t="str">
        <v>France</v>
      </c>
      <c r="M20" s="2">
        <v>44531</v>
      </c>
      <c r="N20">
        <v>112636</v>
      </c>
      <c r="P20">
        <v>1783</v>
      </c>
      <c r="Q20" t="str">
        <v>Channel Partners</v>
      </c>
      <c r="R20" t="str">
        <v>France</v>
      </c>
      <c r="S20" s="2">
        <v>44531</v>
      </c>
      <c r="T20">
        <v>112636</v>
      </c>
      <c r="W20">
        <v>128</v>
      </c>
      <c r="X20" t="str">
        <v>Government</v>
      </c>
      <c r="Y20" t="str">
        <v>France</v>
      </c>
      <c r="Z20" s="2">
        <v>44531</v>
      </c>
      <c r="AA20">
        <v>201069</v>
      </c>
      <c r="AC20">
        <v>128</v>
      </c>
      <c r="AD20" t="str">
        <v>Government</v>
      </c>
      <c r="AE20" t="str">
        <v>France</v>
      </c>
      <c r="AF20">
        <v>44531</v>
      </c>
      <c r="AG20">
        <v>201069</v>
      </c>
    </row>
    <row r="21" spans="2:33" x14ac:dyDescent="0.3">
      <c r="B21">
        <v>131</v>
      </c>
      <c r="C21" s="1" t="s">
        <v>5</v>
      </c>
      <c r="D21" s="1" t="s">
        <v>9</v>
      </c>
      <c r="E21" s="2">
        <v>44531</v>
      </c>
      <c r="F21" s="1">
        <v>74221</v>
      </c>
      <c r="J21">
        <v>3189</v>
      </c>
      <c r="K21" t="str">
        <v>Channel Partners</v>
      </c>
      <c r="L21" t="str">
        <v>France</v>
      </c>
      <c r="M21" s="2">
        <v>44501</v>
      </c>
      <c r="N21">
        <v>195638</v>
      </c>
      <c r="P21">
        <v>3189</v>
      </c>
      <c r="Q21" t="str">
        <v>Channel Partners</v>
      </c>
      <c r="R21" t="str">
        <v>France</v>
      </c>
      <c r="S21" s="2">
        <v>44501</v>
      </c>
      <c r="T21">
        <v>195638</v>
      </c>
      <c r="W21">
        <v>131</v>
      </c>
      <c r="X21" t="str">
        <v>Government</v>
      </c>
      <c r="Y21" t="str">
        <v>United States of America</v>
      </c>
      <c r="Z21" s="2">
        <v>44531</v>
      </c>
      <c r="AA21">
        <v>74221</v>
      </c>
      <c r="AC21">
        <v>131</v>
      </c>
      <c r="AD21" t="str">
        <v>Government</v>
      </c>
      <c r="AE21" t="str">
        <v>United States of America</v>
      </c>
      <c r="AF21">
        <v>44531</v>
      </c>
      <c r="AG21">
        <v>74221</v>
      </c>
    </row>
    <row r="22" spans="2:33" x14ac:dyDescent="0.3">
      <c r="B22">
        <v>165</v>
      </c>
      <c r="C22" s="1" t="s">
        <v>5</v>
      </c>
      <c r="D22" s="1" t="s">
        <v>8</v>
      </c>
      <c r="E22" s="2">
        <v>44348</v>
      </c>
      <c r="F22" s="1">
        <v>155904</v>
      </c>
      <c r="J22">
        <v>1053</v>
      </c>
      <c r="K22" t="str">
        <v>Channel Partners</v>
      </c>
      <c r="L22" t="str">
        <v>France</v>
      </c>
      <c r="M22" s="2">
        <v>44501</v>
      </c>
      <c r="N22">
        <v>211082</v>
      </c>
      <c r="P22">
        <v>1053</v>
      </c>
      <c r="Q22" t="str">
        <v>Channel Partners</v>
      </c>
      <c r="R22" t="str">
        <v>France</v>
      </c>
      <c r="S22" s="2">
        <v>44501</v>
      </c>
      <c r="T22">
        <v>211082</v>
      </c>
      <c r="W22">
        <v>165</v>
      </c>
      <c r="X22" t="str">
        <v>Government</v>
      </c>
      <c r="Y22" t="str">
        <v>Germany</v>
      </c>
      <c r="Z22" s="2">
        <v>44348</v>
      </c>
      <c r="AA22">
        <v>155904</v>
      </c>
      <c r="AC22">
        <v>165</v>
      </c>
      <c r="AD22" t="str">
        <v>Government</v>
      </c>
      <c r="AE22" t="str">
        <v>Germany</v>
      </c>
      <c r="AF22">
        <v>44348</v>
      </c>
      <c r="AG22">
        <v>155904</v>
      </c>
    </row>
    <row r="23" spans="2:33" x14ac:dyDescent="0.3">
      <c r="B23">
        <v>174</v>
      </c>
      <c r="C23" s="1" t="s">
        <v>5</v>
      </c>
      <c r="D23" s="1" t="s">
        <v>6</v>
      </c>
      <c r="E23" s="2">
        <v>44470</v>
      </c>
      <c r="F23" s="1">
        <v>-37886</v>
      </c>
      <c r="J23">
        <v>1823</v>
      </c>
      <c r="K23" t="str">
        <v>Channel Partners</v>
      </c>
      <c r="L23" t="str">
        <v>France</v>
      </c>
      <c r="M23" s="2">
        <v>44317</v>
      </c>
      <c r="N23">
        <v>223042</v>
      </c>
      <c r="P23">
        <v>1823</v>
      </c>
      <c r="Q23" t="str">
        <v>Channel Partners</v>
      </c>
      <c r="R23" t="str">
        <v>France</v>
      </c>
      <c r="S23" s="2">
        <v>44317</v>
      </c>
      <c r="T23">
        <v>223042</v>
      </c>
      <c r="W23">
        <v>174</v>
      </c>
      <c r="X23" t="str">
        <v>Government</v>
      </c>
      <c r="Y23" t="str">
        <v>Mexico</v>
      </c>
      <c r="Z23" s="2">
        <v>44470</v>
      </c>
      <c r="AA23">
        <v>-37886</v>
      </c>
      <c r="AC23">
        <v>174</v>
      </c>
      <c r="AD23" t="str">
        <v>Government</v>
      </c>
      <c r="AE23" t="str">
        <v>Mexico</v>
      </c>
      <c r="AF23">
        <v>44470</v>
      </c>
      <c r="AG23">
        <v>-37886</v>
      </c>
    </row>
    <row r="24" spans="2:33" x14ac:dyDescent="0.3">
      <c r="B24">
        <v>184</v>
      </c>
      <c r="C24" s="1" t="s">
        <v>5</v>
      </c>
      <c r="D24" s="1" t="s">
        <v>8</v>
      </c>
      <c r="E24" s="2">
        <v>44531</v>
      </c>
      <c r="F24" s="1">
        <v>169991</v>
      </c>
      <c r="J24">
        <v>2466</v>
      </c>
      <c r="K24" t="str">
        <v>Channel Partners</v>
      </c>
      <c r="L24" t="str">
        <v>France</v>
      </c>
      <c r="M24" s="2">
        <v>44440</v>
      </c>
      <c r="N24">
        <v>258051</v>
      </c>
      <c r="P24">
        <v>2466</v>
      </c>
      <c r="Q24" t="str">
        <v>Channel Partners</v>
      </c>
      <c r="R24" t="str">
        <v>France</v>
      </c>
      <c r="S24" s="2">
        <v>44440</v>
      </c>
      <c r="T24">
        <v>258051</v>
      </c>
      <c r="W24">
        <v>184</v>
      </c>
      <c r="X24" t="str">
        <v>Government</v>
      </c>
      <c r="Y24" t="str">
        <v>Germany</v>
      </c>
      <c r="Z24" s="2">
        <v>44531</v>
      </c>
      <c r="AA24">
        <v>169991</v>
      </c>
      <c r="AC24">
        <v>184</v>
      </c>
      <c r="AD24" t="str">
        <v>Government</v>
      </c>
      <c r="AE24" t="str">
        <v>Germany</v>
      </c>
      <c r="AF24">
        <v>44531</v>
      </c>
      <c r="AG24">
        <v>169991</v>
      </c>
    </row>
    <row r="25" spans="2:33" x14ac:dyDescent="0.3">
      <c r="B25">
        <v>211</v>
      </c>
      <c r="C25" s="1" t="s">
        <v>5</v>
      </c>
      <c r="D25" s="1" t="s">
        <v>9</v>
      </c>
      <c r="E25" s="2">
        <v>44501</v>
      </c>
      <c r="F25" s="1">
        <v>207031</v>
      </c>
      <c r="J25">
        <v>1121</v>
      </c>
      <c r="K25" t="str">
        <v>Channel Partners</v>
      </c>
      <c r="L25" t="str">
        <v>France</v>
      </c>
      <c r="M25" s="2">
        <v>44317</v>
      </c>
      <c r="N25">
        <v>258583</v>
      </c>
      <c r="P25">
        <v>1121</v>
      </c>
      <c r="Q25" t="str">
        <v>Channel Partners</v>
      </c>
      <c r="R25" t="str">
        <v>France</v>
      </c>
      <c r="S25" s="2">
        <v>44317</v>
      </c>
      <c r="T25">
        <v>258583</v>
      </c>
      <c r="W25">
        <v>211</v>
      </c>
      <c r="X25" t="str">
        <v>Government</v>
      </c>
      <c r="Y25" t="str">
        <v>United States of America</v>
      </c>
      <c r="Z25" s="2">
        <v>44501</v>
      </c>
      <c r="AA25">
        <v>207031</v>
      </c>
      <c r="AC25">
        <v>211</v>
      </c>
      <c r="AD25" t="str">
        <v>Government</v>
      </c>
      <c r="AE25" t="str">
        <v>United States of America</v>
      </c>
      <c r="AF25">
        <v>44501</v>
      </c>
      <c r="AG25">
        <v>207031</v>
      </c>
    </row>
    <row r="26" spans="2:33" x14ac:dyDescent="0.3">
      <c r="B26">
        <v>221</v>
      </c>
      <c r="C26" s="1" t="s">
        <v>5</v>
      </c>
      <c r="D26" s="1" t="s">
        <v>6</v>
      </c>
      <c r="E26" s="2">
        <v>44501</v>
      </c>
      <c r="F26" s="1">
        <v>39668</v>
      </c>
      <c r="J26">
        <v>3106</v>
      </c>
      <c r="K26" t="str">
        <v>Channel Partners</v>
      </c>
      <c r="L26" t="str">
        <v>Germany</v>
      </c>
      <c r="M26" s="2">
        <v>44501</v>
      </c>
      <c r="N26">
        <v>55433</v>
      </c>
      <c r="P26">
        <v>3106</v>
      </c>
      <c r="Q26" t="str">
        <v>Channel Partners</v>
      </c>
      <c r="R26" t="str">
        <v>Germany</v>
      </c>
      <c r="S26" s="2">
        <v>44501</v>
      </c>
      <c r="T26">
        <v>55433</v>
      </c>
      <c r="W26">
        <v>221</v>
      </c>
      <c r="X26" t="str">
        <v>Government</v>
      </c>
      <c r="Y26" t="str">
        <v>Mexico</v>
      </c>
      <c r="Z26" s="2">
        <v>44501</v>
      </c>
      <c r="AA26">
        <v>39668</v>
      </c>
      <c r="AC26">
        <v>221</v>
      </c>
      <c r="AD26" t="str">
        <v>Government</v>
      </c>
      <c r="AE26" t="str">
        <v>Mexico</v>
      </c>
      <c r="AF26">
        <v>44501</v>
      </c>
      <c r="AG26">
        <v>39668</v>
      </c>
    </row>
    <row r="27" spans="2:33" x14ac:dyDescent="0.3">
      <c r="B27">
        <v>280</v>
      </c>
      <c r="C27" s="1" t="s">
        <v>5</v>
      </c>
      <c r="D27" s="1" t="s">
        <v>10</v>
      </c>
      <c r="E27" s="2">
        <v>44228</v>
      </c>
      <c r="F27" s="1">
        <v>180474</v>
      </c>
      <c r="J27">
        <v>1989</v>
      </c>
      <c r="K27" t="str">
        <v>Channel Partners</v>
      </c>
      <c r="L27" t="str">
        <v>Germany</v>
      </c>
      <c r="M27" s="2">
        <v>44287</v>
      </c>
      <c r="N27">
        <v>61230</v>
      </c>
      <c r="P27">
        <v>1989</v>
      </c>
      <c r="Q27" t="str">
        <v>Channel Partners</v>
      </c>
      <c r="R27" t="str">
        <v>Germany</v>
      </c>
      <c r="S27" s="2">
        <v>44287</v>
      </c>
      <c r="T27">
        <v>61230</v>
      </c>
      <c r="W27">
        <v>280</v>
      </c>
      <c r="X27" t="str">
        <v>Government</v>
      </c>
      <c r="Y27" t="str">
        <v>Canada</v>
      </c>
      <c r="Z27" s="2">
        <v>44228</v>
      </c>
      <c r="AA27">
        <v>180474</v>
      </c>
      <c r="AC27">
        <v>280</v>
      </c>
      <c r="AD27" t="str">
        <v>Government</v>
      </c>
      <c r="AE27" t="str">
        <v>Canada</v>
      </c>
      <c r="AF27">
        <v>44228</v>
      </c>
      <c r="AG27">
        <v>180474</v>
      </c>
    </row>
    <row r="28" spans="2:33" x14ac:dyDescent="0.3">
      <c r="B28">
        <v>282</v>
      </c>
      <c r="C28" s="1" t="s">
        <v>5</v>
      </c>
      <c r="D28" s="1" t="s">
        <v>9</v>
      </c>
      <c r="E28" s="2">
        <v>44197</v>
      </c>
      <c r="F28" s="1">
        <v>-7921</v>
      </c>
      <c r="J28">
        <v>2001</v>
      </c>
      <c r="K28" t="str">
        <v>Channel Partners</v>
      </c>
      <c r="L28" t="str">
        <v>Germany</v>
      </c>
      <c r="M28" s="2">
        <v>44228</v>
      </c>
      <c r="N28">
        <v>74022</v>
      </c>
      <c r="P28">
        <v>2001</v>
      </c>
      <c r="Q28" t="str">
        <v>Channel Partners</v>
      </c>
      <c r="R28" t="str">
        <v>Germany</v>
      </c>
      <c r="S28" s="2">
        <v>44228</v>
      </c>
      <c r="T28">
        <v>74022</v>
      </c>
      <c r="W28">
        <v>282</v>
      </c>
      <c r="X28" t="str">
        <v>Government</v>
      </c>
      <c r="Y28" t="str">
        <v>United States of America</v>
      </c>
      <c r="Z28" s="2">
        <v>44197</v>
      </c>
      <c r="AA28">
        <v>-7921</v>
      </c>
      <c r="AC28">
        <v>282</v>
      </c>
      <c r="AD28" t="str">
        <v>Government</v>
      </c>
      <c r="AE28" t="str">
        <v>United States of America</v>
      </c>
      <c r="AF28">
        <v>44197</v>
      </c>
      <c r="AG28">
        <v>-7921</v>
      </c>
    </row>
    <row r="29" spans="2:33" x14ac:dyDescent="0.3">
      <c r="B29">
        <v>302</v>
      </c>
      <c r="C29" s="1" t="s">
        <v>11</v>
      </c>
      <c r="D29" s="1" t="s">
        <v>8</v>
      </c>
      <c r="E29" s="2">
        <v>44197</v>
      </c>
      <c r="F29" s="1">
        <v>193122</v>
      </c>
      <c r="J29">
        <v>688</v>
      </c>
      <c r="K29" t="str">
        <v>Channel Partners</v>
      </c>
      <c r="L29" t="str">
        <v>Germany</v>
      </c>
      <c r="M29" s="2">
        <v>44256</v>
      </c>
      <c r="N29">
        <v>87460</v>
      </c>
      <c r="P29">
        <v>688</v>
      </c>
      <c r="Q29" t="str">
        <v>Channel Partners</v>
      </c>
      <c r="R29" t="str">
        <v>Germany</v>
      </c>
      <c r="S29" s="2">
        <v>44256</v>
      </c>
      <c r="T29">
        <v>87460</v>
      </c>
      <c r="W29">
        <v>302</v>
      </c>
      <c r="X29" t="str">
        <v>Midmarket</v>
      </c>
      <c r="Y29" t="str">
        <v>Germany</v>
      </c>
      <c r="Z29" s="2">
        <v>44197</v>
      </c>
      <c r="AA29">
        <v>193122</v>
      </c>
      <c r="AC29">
        <v>302</v>
      </c>
      <c r="AD29" t="str">
        <v>Midmarket</v>
      </c>
      <c r="AE29" t="str">
        <v>Germany</v>
      </c>
      <c r="AF29">
        <v>44197</v>
      </c>
      <c r="AG29">
        <v>193122</v>
      </c>
    </row>
    <row r="30" spans="2:33" x14ac:dyDescent="0.3">
      <c r="B30">
        <v>309</v>
      </c>
      <c r="C30" s="1" t="s">
        <v>12</v>
      </c>
      <c r="D30" s="1" t="s">
        <v>6</v>
      </c>
      <c r="E30" s="2">
        <v>44409</v>
      </c>
      <c r="F30" s="1">
        <v>149617</v>
      </c>
      <c r="J30">
        <v>2475</v>
      </c>
      <c r="K30" t="str">
        <v>Channel Partners</v>
      </c>
      <c r="L30" t="str">
        <v>Germany</v>
      </c>
      <c r="M30" s="2">
        <v>44256</v>
      </c>
      <c r="N30">
        <v>114470</v>
      </c>
      <c r="P30">
        <v>2475</v>
      </c>
      <c r="Q30" t="str">
        <v>Channel Partners</v>
      </c>
      <c r="R30" t="str">
        <v>Germany</v>
      </c>
      <c r="S30" s="2">
        <v>44256</v>
      </c>
      <c r="T30">
        <v>114470</v>
      </c>
      <c r="W30">
        <v>309</v>
      </c>
      <c r="X30" t="str">
        <v>Small Business</v>
      </c>
      <c r="Y30" t="str">
        <v>Mexico</v>
      </c>
      <c r="Z30" s="2">
        <v>44409</v>
      </c>
      <c r="AA30">
        <v>149617</v>
      </c>
      <c r="AC30">
        <v>309</v>
      </c>
      <c r="AD30" t="str">
        <v>Small Business</v>
      </c>
      <c r="AE30" t="str">
        <v>Mexico</v>
      </c>
      <c r="AF30">
        <v>44409</v>
      </c>
      <c r="AG30">
        <v>149617</v>
      </c>
    </row>
    <row r="31" spans="2:33" x14ac:dyDescent="0.3">
      <c r="B31">
        <v>325</v>
      </c>
      <c r="C31" s="1" t="s">
        <v>11</v>
      </c>
      <c r="D31" s="1" t="s">
        <v>9</v>
      </c>
      <c r="E31" s="2">
        <v>44470</v>
      </c>
      <c r="F31" s="1">
        <v>93656</v>
      </c>
      <c r="J31">
        <v>3307</v>
      </c>
      <c r="K31" t="str">
        <v>Channel Partners</v>
      </c>
      <c r="L31" t="str">
        <v>Germany</v>
      </c>
      <c r="M31" s="2">
        <v>44348</v>
      </c>
      <c r="N31">
        <v>223894</v>
      </c>
      <c r="P31">
        <v>3307</v>
      </c>
      <c r="Q31" t="str">
        <v>Channel Partners</v>
      </c>
      <c r="R31" t="str">
        <v>Germany</v>
      </c>
      <c r="S31" s="2">
        <v>44348</v>
      </c>
      <c r="T31">
        <v>223894</v>
      </c>
      <c r="W31">
        <v>325</v>
      </c>
      <c r="X31" t="str">
        <v>Midmarket</v>
      </c>
      <c r="Y31" t="str">
        <v>United States of America</v>
      </c>
      <c r="Z31" s="2">
        <v>44470</v>
      </c>
      <c r="AA31">
        <v>93656</v>
      </c>
      <c r="AC31">
        <v>325</v>
      </c>
      <c r="AD31" t="str">
        <v>Midmarket</v>
      </c>
      <c r="AE31" t="str">
        <v>United States of America</v>
      </c>
      <c r="AF31">
        <v>44470</v>
      </c>
      <c r="AG31">
        <v>93656</v>
      </c>
    </row>
    <row r="32" spans="2:33" x14ac:dyDescent="0.3">
      <c r="B32">
        <v>329</v>
      </c>
      <c r="C32" s="1" t="s">
        <v>13</v>
      </c>
      <c r="D32" s="1" t="s">
        <v>7</v>
      </c>
      <c r="E32" s="2">
        <v>44440</v>
      </c>
      <c r="F32" s="1">
        <v>60921</v>
      </c>
      <c r="J32">
        <v>1706</v>
      </c>
      <c r="K32" t="str">
        <v>Channel Partners</v>
      </c>
      <c r="L32" t="str">
        <v>Germany</v>
      </c>
      <c r="M32" s="2">
        <v>44287</v>
      </c>
      <c r="N32">
        <v>247904</v>
      </c>
      <c r="P32">
        <v>1706</v>
      </c>
      <c r="Q32" t="str">
        <v>Channel Partners</v>
      </c>
      <c r="R32" t="str">
        <v>Germany</v>
      </c>
      <c r="S32" s="2">
        <v>44287</v>
      </c>
      <c r="T32">
        <v>247904</v>
      </c>
      <c r="W32">
        <v>329</v>
      </c>
      <c r="X32" t="str">
        <v>Channel Partners</v>
      </c>
      <c r="Y32" t="str">
        <v>France</v>
      </c>
      <c r="Z32" s="2">
        <v>44440</v>
      </c>
      <c r="AA32">
        <v>60921</v>
      </c>
      <c r="AC32">
        <v>329</v>
      </c>
      <c r="AD32" t="str">
        <v>Channel Partners</v>
      </c>
      <c r="AE32" t="str">
        <v>France</v>
      </c>
      <c r="AF32">
        <v>44440</v>
      </c>
      <c r="AG32">
        <v>60921</v>
      </c>
    </row>
    <row r="33" spans="2:33" x14ac:dyDescent="0.3">
      <c r="B33">
        <v>342</v>
      </c>
      <c r="C33" s="1" t="s">
        <v>14</v>
      </c>
      <c r="D33" s="1" t="s">
        <v>7</v>
      </c>
      <c r="E33" s="2">
        <v>44197</v>
      </c>
      <c r="F33" s="1">
        <v>180969</v>
      </c>
      <c r="J33">
        <v>3224</v>
      </c>
      <c r="K33" t="str">
        <v>Channel Partners</v>
      </c>
      <c r="L33" t="str">
        <v>Germany</v>
      </c>
      <c r="M33" s="2">
        <v>44197</v>
      </c>
      <c r="N33">
        <v>256329</v>
      </c>
      <c r="P33">
        <v>3224</v>
      </c>
      <c r="Q33" t="str">
        <v>Channel Partners</v>
      </c>
      <c r="R33" t="str">
        <v>Germany</v>
      </c>
      <c r="S33" s="2">
        <v>44197</v>
      </c>
      <c r="T33">
        <v>256329</v>
      </c>
      <c r="W33">
        <v>342</v>
      </c>
      <c r="X33" t="str">
        <v>Enterprise</v>
      </c>
      <c r="Y33" t="str">
        <v>France</v>
      </c>
      <c r="Z33" s="2">
        <v>44197</v>
      </c>
      <c r="AA33">
        <v>180969</v>
      </c>
      <c r="AC33">
        <v>342</v>
      </c>
      <c r="AD33" t="str">
        <v>Enterprise</v>
      </c>
      <c r="AE33" t="str">
        <v>France</v>
      </c>
      <c r="AF33">
        <v>44197</v>
      </c>
      <c r="AG33">
        <v>180969</v>
      </c>
    </row>
    <row r="34" spans="2:33" x14ac:dyDescent="0.3">
      <c r="B34">
        <v>346</v>
      </c>
      <c r="C34" s="1" t="s">
        <v>13</v>
      </c>
      <c r="D34" s="1" t="s">
        <v>10</v>
      </c>
      <c r="E34" s="2">
        <v>44317</v>
      </c>
      <c r="F34" s="1">
        <v>166490</v>
      </c>
      <c r="J34">
        <v>686</v>
      </c>
      <c r="K34" t="str">
        <v>Channel Partners</v>
      </c>
      <c r="L34" t="str">
        <v>Mexico</v>
      </c>
      <c r="M34" s="2">
        <v>44470</v>
      </c>
      <c r="N34">
        <v>18670</v>
      </c>
      <c r="P34">
        <v>686</v>
      </c>
      <c r="Q34" t="str">
        <v>Channel Partners</v>
      </c>
      <c r="R34" t="str">
        <v>Mexico</v>
      </c>
      <c r="S34" s="2">
        <v>44470</v>
      </c>
      <c r="T34">
        <v>18670</v>
      </c>
      <c r="W34">
        <v>346</v>
      </c>
      <c r="X34" t="str">
        <v>Channel Partners</v>
      </c>
      <c r="Y34" t="str">
        <v>Canada</v>
      </c>
      <c r="Z34" s="2">
        <v>44317</v>
      </c>
      <c r="AA34">
        <v>166490</v>
      </c>
      <c r="AC34">
        <v>346</v>
      </c>
      <c r="AD34" t="str">
        <v>Channel Partners</v>
      </c>
      <c r="AE34" t="str">
        <v>Canada</v>
      </c>
      <c r="AF34">
        <v>44317</v>
      </c>
      <c r="AG34">
        <v>166490</v>
      </c>
    </row>
    <row r="35" spans="2:33" x14ac:dyDescent="0.3">
      <c r="B35">
        <v>403</v>
      </c>
      <c r="C35" s="1" t="s">
        <v>11</v>
      </c>
      <c r="D35" s="1" t="s">
        <v>10</v>
      </c>
      <c r="E35" s="2">
        <v>44378</v>
      </c>
      <c r="F35" s="1">
        <v>12909</v>
      </c>
      <c r="J35">
        <v>3305</v>
      </c>
      <c r="K35" t="str">
        <v>Channel Partners</v>
      </c>
      <c r="L35" t="str">
        <v>Mexico</v>
      </c>
      <c r="M35" s="2">
        <v>44256</v>
      </c>
      <c r="N35">
        <v>155535</v>
      </c>
      <c r="P35">
        <v>3305</v>
      </c>
      <c r="Q35" t="str">
        <v>Channel Partners</v>
      </c>
      <c r="R35" t="str">
        <v>Mexico</v>
      </c>
      <c r="S35" s="2">
        <v>44256</v>
      </c>
      <c r="T35">
        <v>155535</v>
      </c>
      <c r="W35">
        <v>403</v>
      </c>
      <c r="X35" t="str">
        <v>Midmarket</v>
      </c>
      <c r="Y35" t="str">
        <v>Canada</v>
      </c>
      <c r="Z35" s="2">
        <v>44378</v>
      </c>
      <c r="AA35">
        <v>12909</v>
      </c>
      <c r="AC35">
        <v>403</v>
      </c>
      <c r="AD35" t="str">
        <v>Midmarket</v>
      </c>
      <c r="AE35" t="str">
        <v>Canada</v>
      </c>
      <c r="AF35">
        <v>44378</v>
      </c>
      <c r="AG35">
        <v>12909</v>
      </c>
    </row>
    <row r="36" spans="2:33" x14ac:dyDescent="0.3">
      <c r="B36">
        <v>405</v>
      </c>
      <c r="C36" s="1" t="s">
        <v>13</v>
      </c>
      <c r="D36" s="1" t="s">
        <v>10</v>
      </c>
      <c r="E36" s="2">
        <v>44531</v>
      </c>
      <c r="F36" s="1">
        <v>219249</v>
      </c>
      <c r="J36">
        <v>2716</v>
      </c>
      <c r="K36" t="str">
        <v>Channel Partners</v>
      </c>
      <c r="L36" t="str">
        <v>Mexico</v>
      </c>
      <c r="M36" s="2">
        <v>44440</v>
      </c>
      <c r="N36">
        <v>208038</v>
      </c>
      <c r="P36">
        <v>2716</v>
      </c>
      <c r="Q36" t="str">
        <v>Channel Partners</v>
      </c>
      <c r="R36" t="str">
        <v>Mexico</v>
      </c>
      <c r="S36" s="2">
        <v>44440</v>
      </c>
      <c r="T36">
        <v>208038</v>
      </c>
      <c r="W36">
        <v>405</v>
      </c>
      <c r="X36" t="str">
        <v>Channel Partners</v>
      </c>
      <c r="Y36" t="str">
        <v>Canada</v>
      </c>
      <c r="Z36" s="2">
        <v>44531</v>
      </c>
      <c r="AA36">
        <v>219249</v>
      </c>
      <c r="AC36">
        <v>405</v>
      </c>
      <c r="AD36" t="str">
        <v>Channel Partners</v>
      </c>
      <c r="AE36" t="str">
        <v>Canada</v>
      </c>
      <c r="AF36">
        <v>44531</v>
      </c>
      <c r="AG36">
        <v>219249</v>
      </c>
    </row>
    <row r="37" spans="2:33" x14ac:dyDescent="0.3">
      <c r="B37">
        <v>413</v>
      </c>
      <c r="C37" s="1" t="s">
        <v>11</v>
      </c>
      <c r="D37" s="1" t="s">
        <v>10</v>
      </c>
      <c r="E37" s="2">
        <v>44378</v>
      </c>
      <c r="F37" s="1">
        <v>36046</v>
      </c>
      <c r="J37">
        <v>1244</v>
      </c>
      <c r="K37" t="str">
        <v>Channel Partners</v>
      </c>
      <c r="L37" t="str">
        <v>Mexico</v>
      </c>
      <c r="M37" s="2">
        <v>44378</v>
      </c>
      <c r="N37">
        <v>219148</v>
      </c>
      <c r="P37">
        <v>1244</v>
      </c>
      <c r="Q37" t="str">
        <v>Channel Partners</v>
      </c>
      <c r="R37" t="str">
        <v>Mexico</v>
      </c>
      <c r="S37" s="2">
        <v>44378</v>
      </c>
      <c r="T37">
        <v>219148</v>
      </c>
      <c r="W37">
        <v>413</v>
      </c>
      <c r="X37" t="str">
        <v>Midmarket</v>
      </c>
      <c r="Y37" t="str">
        <v>Canada</v>
      </c>
      <c r="Z37" s="2">
        <v>44378</v>
      </c>
      <c r="AA37">
        <v>36046</v>
      </c>
      <c r="AC37">
        <v>413</v>
      </c>
      <c r="AD37" t="str">
        <v>Midmarket</v>
      </c>
      <c r="AE37" t="str">
        <v>Canada</v>
      </c>
      <c r="AF37">
        <v>44378</v>
      </c>
      <c r="AG37">
        <v>36046</v>
      </c>
    </row>
    <row r="38" spans="2:33" x14ac:dyDescent="0.3">
      <c r="B38">
        <v>423</v>
      </c>
      <c r="C38" s="1" t="s">
        <v>13</v>
      </c>
      <c r="D38" s="1" t="s">
        <v>7</v>
      </c>
      <c r="E38" s="2">
        <v>44409</v>
      </c>
      <c r="F38" s="1">
        <v>87532</v>
      </c>
      <c r="J38">
        <v>1788</v>
      </c>
      <c r="K38" t="str">
        <v>Channel Partners</v>
      </c>
      <c r="L38" t="str">
        <v>Mexico</v>
      </c>
      <c r="M38" s="2">
        <v>44317</v>
      </c>
      <c r="N38">
        <v>232025</v>
      </c>
      <c r="P38">
        <v>1788</v>
      </c>
      <c r="Q38" t="str">
        <v>Channel Partners</v>
      </c>
      <c r="R38" t="str">
        <v>Mexico</v>
      </c>
      <c r="S38" s="2">
        <v>44317</v>
      </c>
      <c r="T38">
        <v>232025</v>
      </c>
      <c r="W38">
        <v>423</v>
      </c>
      <c r="X38" t="str">
        <v>Channel Partners</v>
      </c>
      <c r="Y38" t="str">
        <v>France</v>
      </c>
      <c r="Z38" s="2">
        <v>44409</v>
      </c>
      <c r="AA38">
        <v>87532</v>
      </c>
      <c r="AC38">
        <v>423</v>
      </c>
      <c r="AD38" t="str">
        <v>Channel Partners</v>
      </c>
      <c r="AE38" t="str">
        <v>France</v>
      </c>
      <c r="AF38">
        <v>44409</v>
      </c>
      <c r="AG38">
        <v>87532</v>
      </c>
    </row>
    <row r="39" spans="2:33" x14ac:dyDescent="0.3">
      <c r="B39">
        <v>441</v>
      </c>
      <c r="C39" s="1" t="s">
        <v>12</v>
      </c>
      <c r="D39" s="1" t="s">
        <v>7</v>
      </c>
      <c r="E39" s="2">
        <v>44531</v>
      </c>
      <c r="F39" s="1">
        <v>82089</v>
      </c>
      <c r="J39">
        <v>451</v>
      </c>
      <c r="K39" t="str">
        <v>Channel Partners</v>
      </c>
      <c r="L39" t="str">
        <v>Mexico</v>
      </c>
      <c r="M39" s="2">
        <v>44440</v>
      </c>
      <c r="N39">
        <v>242254</v>
      </c>
      <c r="P39">
        <v>451</v>
      </c>
      <c r="Q39" t="str">
        <v>Channel Partners</v>
      </c>
      <c r="R39" t="str">
        <v>Mexico</v>
      </c>
      <c r="S39" s="2">
        <v>44440</v>
      </c>
      <c r="T39">
        <v>242254</v>
      </c>
      <c r="W39">
        <v>441</v>
      </c>
      <c r="X39" t="str">
        <v>Small Business</v>
      </c>
      <c r="Y39" t="str">
        <v>France</v>
      </c>
      <c r="Z39" s="2">
        <v>44531</v>
      </c>
      <c r="AA39">
        <v>82089</v>
      </c>
      <c r="AC39">
        <v>441</v>
      </c>
      <c r="AD39" t="str">
        <v>Small Business</v>
      </c>
      <c r="AE39" t="str">
        <v>France</v>
      </c>
      <c r="AF39">
        <v>44531</v>
      </c>
      <c r="AG39">
        <v>82089</v>
      </c>
    </row>
    <row r="40" spans="2:33" x14ac:dyDescent="0.3">
      <c r="B40">
        <v>451</v>
      </c>
      <c r="C40" s="1" t="s">
        <v>13</v>
      </c>
      <c r="D40" s="1" t="s">
        <v>6</v>
      </c>
      <c r="E40" s="2">
        <v>44440</v>
      </c>
      <c r="F40" s="1">
        <v>242254</v>
      </c>
      <c r="J40">
        <v>1743</v>
      </c>
      <c r="K40" t="str">
        <v>Channel Partners</v>
      </c>
      <c r="L40" t="str">
        <v>United States of America</v>
      </c>
      <c r="M40" s="2">
        <v>44197</v>
      </c>
      <c r="N40">
        <v>6345</v>
      </c>
      <c r="P40">
        <v>1743</v>
      </c>
      <c r="Q40" t="str">
        <v>Channel Partners</v>
      </c>
      <c r="R40" t="str">
        <v>United States of America</v>
      </c>
      <c r="S40" s="2">
        <v>44197</v>
      </c>
      <c r="T40">
        <v>6345</v>
      </c>
      <c r="W40">
        <v>451</v>
      </c>
      <c r="X40" t="str">
        <v>Channel Partners</v>
      </c>
      <c r="Y40" t="str">
        <v>Mexico</v>
      </c>
      <c r="Z40" s="2">
        <v>44440</v>
      </c>
      <c r="AA40">
        <v>242254</v>
      </c>
      <c r="AC40">
        <v>451</v>
      </c>
      <c r="AD40" t="str">
        <v>Channel Partners</v>
      </c>
      <c r="AE40" t="str">
        <v>Mexico</v>
      </c>
      <c r="AF40">
        <v>44440</v>
      </c>
      <c r="AG40">
        <v>242254</v>
      </c>
    </row>
    <row r="41" spans="2:33" x14ac:dyDescent="0.3">
      <c r="B41">
        <v>482</v>
      </c>
      <c r="C41" s="1" t="s">
        <v>11</v>
      </c>
      <c r="D41" s="1" t="s">
        <v>7</v>
      </c>
      <c r="E41" s="2">
        <v>44378</v>
      </c>
      <c r="F41" s="1">
        <v>57399</v>
      </c>
      <c r="J41">
        <v>1782</v>
      </c>
      <c r="K41" t="str">
        <v>Channel Partners</v>
      </c>
      <c r="L41" t="str">
        <v>United States of America</v>
      </c>
      <c r="M41" s="2">
        <v>44256</v>
      </c>
      <c r="N41">
        <v>30219</v>
      </c>
      <c r="P41">
        <v>1782</v>
      </c>
      <c r="Q41" t="str">
        <v>Channel Partners</v>
      </c>
      <c r="R41" t="str">
        <v>United States of America</v>
      </c>
      <c r="S41" s="2">
        <v>44256</v>
      </c>
      <c r="T41">
        <v>30219</v>
      </c>
      <c r="W41">
        <v>482</v>
      </c>
      <c r="X41" t="str">
        <v>Midmarket</v>
      </c>
      <c r="Y41" t="str">
        <v>France</v>
      </c>
      <c r="Z41" s="2">
        <v>44378</v>
      </c>
      <c r="AA41">
        <v>57399</v>
      </c>
      <c r="AC41">
        <v>482</v>
      </c>
      <c r="AD41" t="str">
        <v>Midmarket</v>
      </c>
      <c r="AE41" t="str">
        <v>France</v>
      </c>
      <c r="AF41">
        <v>44378</v>
      </c>
      <c r="AG41">
        <v>57399</v>
      </c>
    </row>
    <row r="42" spans="2:33" x14ac:dyDescent="0.3">
      <c r="B42">
        <v>492</v>
      </c>
      <c r="C42" s="1" t="s">
        <v>12</v>
      </c>
      <c r="D42" s="1" t="s">
        <v>6</v>
      </c>
      <c r="E42" s="2">
        <v>44197</v>
      </c>
      <c r="F42" s="1">
        <v>244677</v>
      </c>
      <c r="J42">
        <v>1048</v>
      </c>
      <c r="K42" t="str">
        <v>Channel Partners</v>
      </c>
      <c r="L42" t="str">
        <v>United States of America</v>
      </c>
      <c r="M42" s="2">
        <v>44197</v>
      </c>
      <c r="N42">
        <v>41318</v>
      </c>
      <c r="P42">
        <v>1048</v>
      </c>
      <c r="Q42" t="str">
        <v>Channel Partners</v>
      </c>
      <c r="R42" t="str">
        <v>United States of America</v>
      </c>
      <c r="S42" s="2">
        <v>44197</v>
      </c>
      <c r="T42">
        <v>41318</v>
      </c>
      <c r="W42">
        <v>492</v>
      </c>
      <c r="X42" t="str">
        <v>Small Business</v>
      </c>
      <c r="Y42" t="str">
        <v>Mexico</v>
      </c>
      <c r="Z42" s="2">
        <v>44197</v>
      </c>
      <c r="AA42">
        <v>244677</v>
      </c>
      <c r="AC42">
        <v>492</v>
      </c>
      <c r="AD42" t="str">
        <v>Small Business</v>
      </c>
      <c r="AE42" t="str">
        <v>Mexico</v>
      </c>
      <c r="AF42">
        <v>44197</v>
      </c>
      <c r="AG42">
        <v>244677</v>
      </c>
    </row>
    <row r="43" spans="2:33" x14ac:dyDescent="0.3">
      <c r="B43">
        <v>526</v>
      </c>
      <c r="C43" s="1" t="s">
        <v>13</v>
      </c>
      <c r="D43" s="1" t="s">
        <v>10</v>
      </c>
      <c r="E43" s="2">
        <v>44409</v>
      </c>
      <c r="F43" s="1">
        <v>55010</v>
      </c>
      <c r="J43">
        <v>3122</v>
      </c>
      <c r="K43" t="str">
        <v>Channel Partners</v>
      </c>
      <c r="L43" t="str">
        <v>United States of America</v>
      </c>
      <c r="M43" s="2">
        <v>44378</v>
      </c>
      <c r="N43">
        <v>59920</v>
      </c>
      <c r="P43">
        <v>3122</v>
      </c>
      <c r="Q43" t="str">
        <v>Channel Partners</v>
      </c>
      <c r="R43" t="str">
        <v>United States of America</v>
      </c>
      <c r="S43" s="2">
        <v>44378</v>
      </c>
      <c r="T43">
        <v>59920</v>
      </c>
      <c r="W43">
        <v>526</v>
      </c>
      <c r="X43" t="str">
        <v>Channel Partners</v>
      </c>
      <c r="Y43" t="str">
        <v>Canada</v>
      </c>
      <c r="Z43" s="2">
        <v>44409</v>
      </c>
      <c r="AA43">
        <v>55010</v>
      </c>
      <c r="AC43">
        <v>526</v>
      </c>
      <c r="AD43" t="str">
        <v>Channel Partners</v>
      </c>
      <c r="AE43" t="str">
        <v>Canada</v>
      </c>
      <c r="AF43">
        <v>44409</v>
      </c>
      <c r="AG43">
        <v>55010</v>
      </c>
    </row>
    <row r="44" spans="2:33" x14ac:dyDescent="0.3">
      <c r="B44">
        <v>568</v>
      </c>
      <c r="C44" s="1" t="s">
        <v>13</v>
      </c>
      <c r="D44" s="1" t="s">
        <v>9</v>
      </c>
      <c r="E44" s="2">
        <v>44531</v>
      </c>
      <c r="F44" s="1">
        <v>142874</v>
      </c>
      <c r="J44">
        <v>3379</v>
      </c>
      <c r="K44" t="str">
        <v>Channel Partners</v>
      </c>
      <c r="L44" t="str">
        <v>United States of America</v>
      </c>
      <c r="M44" s="2">
        <v>44440</v>
      </c>
      <c r="N44">
        <v>74093</v>
      </c>
      <c r="P44">
        <v>3379</v>
      </c>
      <c r="Q44" t="str">
        <v>Channel Partners</v>
      </c>
      <c r="R44" t="str">
        <v>United States of America</v>
      </c>
      <c r="S44" s="2">
        <v>44440</v>
      </c>
      <c r="T44">
        <v>74093</v>
      </c>
      <c r="W44">
        <v>568</v>
      </c>
      <c r="X44" t="str">
        <v>Channel Partners</v>
      </c>
      <c r="Y44" t="str">
        <v>United States of America</v>
      </c>
      <c r="Z44" s="2">
        <v>44531</v>
      </c>
      <c r="AA44">
        <v>142874</v>
      </c>
      <c r="AC44">
        <v>568</v>
      </c>
      <c r="AD44" t="str">
        <v>Channel Partners</v>
      </c>
      <c r="AE44" t="str">
        <v>United States of America</v>
      </c>
      <c r="AF44">
        <v>44531</v>
      </c>
      <c r="AG44">
        <v>142874</v>
      </c>
    </row>
    <row r="45" spans="2:33" x14ac:dyDescent="0.3">
      <c r="B45">
        <v>591</v>
      </c>
      <c r="C45" s="1" t="s">
        <v>12</v>
      </c>
      <c r="D45" s="1" t="s">
        <v>6</v>
      </c>
      <c r="E45" s="2">
        <v>44531</v>
      </c>
      <c r="F45" s="1">
        <v>166353</v>
      </c>
      <c r="J45">
        <v>1024</v>
      </c>
      <c r="K45" t="str">
        <v>Channel Partners</v>
      </c>
      <c r="L45" t="str">
        <v>United States of America</v>
      </c>
      <c r="M45" s="2">
        <v>44409</v>
      </c>
      <c r="N45">
        <v>124717</v>
      </c>
      <c r="P45">
        <v>1024</v>
      </c>
      <c r="Q45" t="str">
        <v>Channel Partners</v>
      </c>
      <c r="R45" t="str">
        <v>United States of America</v>
      </c>
      <c r="S45" s="2">
        <v>44409</v>
      </c>
      <c r="T45">
        <v>124717</v>
      </c>
      <c r="W45">
        <v>591</v>
      </c>
      <c r="X45" t="str">
        <v>Small Business</v>
      </c>
      <c r="Y45" t="str">
        <v>Mexico</v>
      </c>
      <c r="Z45" s="2">
        <v>44531</v>
      </c>
      <c r="AA45">
        <v>166353</v>
      </c>
      <c r="AC45">
        <v>591</v>
      </c>
      <c r="AD45" t="str">
        <v>Small Business</v>
      </c>
      <c r="AE45" t="str">
        <v>Mexico</v>
      </c>
      <c r="AF45">
        <v>44531</v>
      </c>
      <c r="AG45">
        <v>166353</v>
      </c>
    </row>
    <row r="46" spans="2:33" x14ac:dyDescent="0.3">
      <c r="B46">
        <v>594</v>
      </c>
      <c r="C46" s="1" t="s">
        <v>11</v>
      </c>
      <c r="D46" s="1" t="s">
        <v>10</v>
      </c>
      <c r="E46" s="2">
        <v>44531</v>
      </c>
      <c r="F46" s="1">
        <v>47888</v>
      </c>
      <c r="J46">
        <v>568</v>
      </c>
      <c r="K46" t="str">
        <v>Channel Partners</v>
      </c>
      <c r="L46" t="str">
        <v>United States of America</v>
      </c>
      <c r="M46" s="2">
        <v>44531</v>
      </c>
      <c r="N46">
        <v>142874</v>
      </c>
      <c r="P46">
        <v>568</v>
      </c>
      <c r="Q46" t="str">
        <v>Channel Partners</v>
      </c>
      <c r="R46" t="str">
        <v>United States of America</v>
      </c>
      <c r="S46" s="2">
        <v>44531</v>
      </c>
      <c r="T46">
        <v>142874</v>
      </c>
      <c r="W46">
        <v>594</v>
      </c>
      <c r="X46" t="str">
        <v>Midmarket</v>
      </c>
      <c r="Y46" t="str">
        <v>Canada</v>
      </c>
      <c r="Z46" s="2">
        <v>44531</v>
      </c>
      <c r="AA46">
        <v>47888</v>
      </c>
      <c r="AC46">
        <v>594</v>
      </c>
      <c r="AD46" t="str">
        <v>Midmarket</v>
      </c>
      <c r="AE46" t="str">
        <v>Canada</v>
      </c>
      <c r="AF46">
        <v>44531</v>
      </c>
      <c r="AG46">
        <v>47888</v>
      </c>
    </row>
    <row r="47" spans="2:33" x14ac:dyDescent="0.3">
      <c r="B47">
        <v>636</v>
      </c>
      <c r="C47" s="1" t="s">
        <v>14</v>
      </c>
      <c r="D47" s="1" t="s">
        <v>6</v>
      </c>
      <c r="E47" s="2">
        <v>44409</v>
      </c>
      <c r="F47" s="1">
        <v>86220</v>
      </c>
      <c r="J47">
        <v>1022</v>
      </c>
      <c r="K47" t="str">
        <v>Channel Partners</v>
      </c>
      <c r="L47" t="str">
        <v>United States of America</v>
      </c>
      <c r="M47" s="2">
        <v>44378</v>
      </c>
      <c r="N47">
        <v>152936</v>
      </c>
      <c r="P47">
        <v>1022</v>
      </c>
      <c r="Q47" t="str">
        <v>Channel Partners</v>
      </c>
      <c r="R47" t="str">
        <v>United States of America</v>
      </c>
      <c r="S47" s="2">
        <v>44378</v>
      </c>
      <c r="T47">
        <v>152936</v>
      </c>
      <c r="W47">
        <v>636</v>
      </c>
      <c r="X47" t="str">
        <v>Enterprise</v>
      </c>
      <c r="Y47" t="str">
        <v>Mexico</v>
      </c>
      <c r="Z47" s="2">
        <v>44409</v>
      </c>
      <c r="AA47">
        <v>86220</v>
      </c>
      <c r="AC47">
        <v>636</v>
      </c>
      <c r="AD47" t="str">
        <v>Enterprise</v>
      </c>
      <c r="AE47" t="str">
        <v>Mexico</v>
      </c>
      <c r="AF47">
        <v>44409</v>
      </c>
      <c r="AG47">
        <v>86220</v>
      </c>
    </row>
    <row r="48" spans="2:33" x14ac:dyDescent="0.3">
      <c r="B48">
        <v>640</v>
      </c>
      <c r="C48" s="1" t="s">
        <v>12</v>
      </c>
      <c r="D48" s="1" t="s">
        <v>6</v>
      </c>
      <c r="E48" s="2">
        <v>44287</v>
      </c>
      <c r="F48" s="1">
        <v>27542</v>
      </c>
      <c r="J48">
        <v>2100</v>
      </c>
      <c r="K48" t="str">
        <v>Channel Partners</v>
      </c>
      <c r="L48" t="str">
        <v>United States of America</v>
      </c>
      <c r="M48" s="2">
        <v>44287</v>
      </c>
      <c r="N48">
        <v>189847</v>
      </c>
      <c r="P48">
        <v>2100</v>
      </c>
      <c r="Q48" t="str">
        <v>Channel Partners</v>
      </c>
      <c r="R48" t="str">
        <v>United States of America</v>
      </c>
      <c r="S48" s="2">
        <v>44287</v>
      </c>
      <c r="T48">
        <v>189847</v>
      </c>
      <c r="W48">
        <v>640</v>
      </c>
      <c r="X48" t="str">
        <v>Small Business</v>
      </c>
      <c r="Y48" t="str">
        <v>Mexico</v>
      </c>
      <c r="Z48" s="2">
        <v>44287</v>
      </c>
      <c r="AA48">
        <v>27542</v>
      </c>
      <c r="AC48">
        <v>640</v>
      </c>
      <c r="AD48" t="str">
        <v>Small Business</v>
      </c>
      <c r="AE48" t="str">
        <v>Mexico</v>
      </c>
      <c r="AF48">
        <v>44287</v>
      </c>
      <c r="AG48">
        <v>27542</v>
      </c>
    </row>
    <row r="49" spans="2:33" x14ac:dyDescent="0.3">
      <c r="B49">
        <v>659</v>
      </c>
      <c r="C49" s="1" t="s">
        <v>14</v>
      </c>
      <c r="D49" s="1" t="s">
        <v>6</v>
      </c>
      <c r="E49" s="2">
        <v>44287</v>
      </c>
      <c r="F49" s="1">
        <v>173199</v>
      </c>
      <c r="J49">
        <v>3265</v>
      </c>
      <c r="K49" t="str">
        <v>Channel Partners</v>
      </c>
      <c r="L49" t="str">
        <v>United States of America</v>
      </c>
      <c r="M49" s="2">
        <v>44228</v>
      </c>
      <c r="N49">
        <v>192728</v>
      </c>
      <c r="P49">
        <v>3265</v>
      </c>
      <c r="Q49" t="str">
        <v>Channel Partners</v>
      </c>
      <c r="R49" t="str">
        <v>United States of America</v>
      </c>
      <c r="S49" s="2">
        <v>44228</v>
      </c>
      <c r="T49">
        <v>192728</v>
      </c>
      <c r="W49">
        <v>659</v>
      </c>
      <c r="X49" t="str">
        <v>Enterprise</v>
      </c>
      <c r="Y49" t="str">
        <v>Mexico</v>
      </c>
      <c r="Z49" s="2">
        <v>44287</v>
      </c>
      <c r="AA49">
        <v>173199</v>
      </c>
      <c r="AC49">
        <v>659</v>
      </c>
      <c r="AD49" t="str">
        <v>Enterprise</v>
      </c>
      <c r="AE49" t="str">
        <v>Mexico</v>
      </c>
      <c r="AF49">
        <v>44287</v>
      </c>
      <c r="AG49">
        <v>173199</v>
      </c>
    </row>
    <row r="50" spans="2:33" x14ac:dyDescent="0.3">
      <c r="B50">
        <v>681</v>
      </c>
      <c r="C50" s="1" t="s">
        <v>12</v>
      </c>
      <c r="D50" s="1" t="s">
        <v>8</v>
      </c>
      <c r="E50" s="2">
        <v>44409</v>
      </c>
      <c r="F50" s="1">
        <v>17711</v>
      </c>
      <c r="J50">
        <v>1722</v>
      </c>
      <c r="K50" t="str">
        <v>Channel Partners</v>
      </c>
      <c r="L50" t="str">
        <v>United States of America</v>
      </c>
      <c r="M50" s="2">
        <v>44287</v>
      </c>
      <c r="N50">
        <v>201120</v>
      </c>
      <c r="P50">
        <v>1722</v>
      </c>
      <c r="Q50" t="str">
        <v>Channel Partners</v>
      </c>
      <c r="R50" t="str">
        <v>United States of America</v>
      </c>
      <c r="S50" s="2">
        <v>44287</v>
      </c>
      <c r="T50">
        <v>201120</v>
      </c>
      <c r="W50">
        <v>681</v>
      </c>
      <c r="X50" t="str">
        <v>Small Business</v>
      </c>
      <c r="Y50" t="str">
        <v>Germany</v>
      </c>
      <c r="Z50" s="2">
        <v>44409</v>
      </c>
      <c r="AA50">
        <v>17711</v>
      </c>
      <c r="AC50">
        <v>681</v>
      </c>
      <c r="AD50" t="str">
        <v>Small Business</v>
      </c>
      <c r="AE50" t="str">
        <v>Germany</v>
      </c>
      <c r="AF50">
        <v>44409</v>
      </c>
      <c r="AG50">
        <v>17711</v>
      </c>
    </row>
    <row r="51" spans="2:33" x14ac:dyDescent="0.3">
      <c r="B51">
        <v>686</v>
      </c>
      <c r="C51" s="1" t="s">
        <v>13</v>
      </c>
      <c r="D51" s="1" t="s">
        <v>6</v>
      </c>
      <c r="E51" s="2">
        <v>44470</v>
      </c>
      <c r="F51" s="1">
        <v>18670</v>
      </c>
      <c r="J51">
        <v>3469</v>
      </c>
      <c r="K51" t="str">
        <v>Channel Partners</v>
      </c>
      <c r="L51" t="str">
        <v>United States of America</v>
      </c>
      <c r="M51" s="2">
        <v>44378</v>
      </c>
      <c r="N51">
        <v>252080</v>
      </c>
      <c r="P51">
        <v>3469</v>
      </c>
      <c r="Q51" t="str">
        <v>Channel Partners</v>
      </c>
      <c r="R51" t="str">
        <v>United States of America</v>
      </c>
      <c r="S51" s="2">
        <v>44378</v>
      </c>
      <c r="T51">
        <v>252080</v>
      </c>
      <c r="W51">
        <v>686</v>
      </c>
      <c r="X51" t="str">
        <v>Channel Partners</v>
      </c>
      <c r="Y51" t="str">
        <v>Mexico</v>
      </c>
      <c r="Z51" s="2">
        <v>44470</v>
      </c>
      <c r="AA51">
        <v>18670</v>
      </c>
      <c r="AC51">
        <v>686</v>
      </c>
      <c r="AD51" t="str">
        <v>Channel Partners</v>
      </c>
      <c r="AE51" t="str">
        <v>Mexico</v>
      </c>
      <c r="AF51">
        <v>44470</v>
      </c>
      <c r="AG51">
        <v>18670</v>
      </c>
    </row>
    <row r="52" spans="2:33" x14ac:dyDescent="0.3">
      <c r="B52">
        <v>688</v>
      </c>
      <c r="C52" s="1" t="s">
        <v>13</v>
      </c>
      <c r="D52" s="1" t="s">
        <v>8</v>
      </c>
      <c r="E52" s="2">
        <v>44256</v>
      </c>
      <c r="F52" s="1">
        <v>87460</v>
      </c>
      <c r="J52">
        <v>1809</v>
      </c>
      <c r="K52" t="str">
        <v>Enterprise</v>
      </c>
      <c r="L52" t="str">
        <v>Canada</v>
      </c>
      <c r="M52" s="2">
        <v>44378</v>
      </c>
      <c r="N52">
        <v>23560</v>
      </c>
      <c r="P52">
        <v>1809</v>
      </c>
      <c r="Q52" t="str">
        <v>Enterprise</v>
      </c>
      <c r="R52" t="str">
        <v>Canada</v>
      </c>
      <c r="S52" s="2">
        <v>44378</v>
      </c>
      <c r="T52">
        <v>23560</v>
      </c>
      <c r="W52">
        <v>688</v>
      </c>
      <c r="X52" t="str">
        <v>Channel Partners</v>
      </c>
      <c r="Y52" t="str">
        <v>Germany</v>
      </c>
      <c r="Z52" s="2">
        <v>44256</v>
      </c>
      <c r="AA52">
        <v>87460</v>
      </c>
      <c r="AC52">
        <v>688</v>
      </c>
      <c r="AD52" t="str">
        <v>Channel Partners</v>
      </c>
      <c r="AE52" t="str">
        <v>Germany</v>
      </c>
      <c r="AF52">
        <v>44256</v>
      </c>
      <c r="AG52">
        <v>87460</v>
      </c>
    </row>
    <row r="53" spans="2:33" x14ac:dyDescent="0.3">
      <c r="B53">
        <v>695</v>
      </c>
      <c r="C53" s="1" t="s">
        <v>13</v>
      </c>
      <c r="D53" s="1" t="s">
        <v>10</v>
      </c>
      <c r="E53" s="2">
        <v>44348</v>
      </c>
      <c r="F53" s="1">
        <v>17043</v>
      </c>
      <c r="J53">
        <v>3423</v>
      </c>
      <c r="K53" t="str">
        <v>Enterprise</v>
      </c>
      <c r="L53" t="str">
        <v>Canada</v>
      </c>
      <c r="M53" s="2">
        <v>44348</v>
      </c>
      <c r="N53">
        <v>34080</v>
      </c>
      <c r="P53">
        <v>3423</v>
      </c>
      <c r="Q53" t="str">
        <v>Enterprise</v>
      </c>
      <c r="R53" t="str">
        <v>Canada</v>
      </c>
      <c r="S53" s="2">
        <v>44348</v>
      </c>
      <c r="T53">
        <v>34080</v>
      </c>
      <c r="W53">
        <v>695</v>
      </c>
      <c r="X53" t="str">
        <v>Channel Partners</v>
      </c>
      <c r="Y53" t="str">
        <v>Canada</v>
      </c>
      <c r="Z53" s="2">
        <v>44348</v>
      </c>
      <c r="AA53">
        <v>17043</v>
      </c>
      <c r="AC53">
        <v>695</v>
      </c>
      <c r="AD53" t="str">
        <v>Channel Partners</v>
      </c>
      <c r="AE53" t="str">
        <v>Canada</v>
      </c>
      <c r="AF53">
        <v>44348</v>
      </c>
      <c r="AG53">
        <v>17043</v>
      </c>
    </row>
    <row r="54" spans="2:33" x14ac:dyDescent="0.3">
      <c r="B54">
        <v>706</v>
      </c>
      <c r="C54" s="1" t="s">
        <v>5</v>
      </c>
      <c r="D54" s="1" t="s">
        <v>7</v>
      </c>
      <c r="E54" s="2">
        <v>44197</v>
      </c>
      <c r="F54">
        <v>48442</v>
      </c>
      <c r="J54">
        <v>3145</v>
      </c>
      <c r="K54" t="str">
        <v>Enterprise</v>
      </c>
      <c r="L54" t="str">
        <v>Canada</v>
      </c>
      <c r="M54" s="2">
        <v>44197</v>
      </c>
      <c r="N54">
        <v>40778</v>
      </c>
      <c r="P54">
        <v>3145</v>
      </c>
      <c r="Q54" t="str">
        <v>Enterprise</v>
      </c>
      <c r="R54" t="str">
        <v>Canada</v>
      </c>
      <c r="S54" s="2">
        <v>44197</v>
      </c>
      <c r="T54">
        <v>40778</v>
      </c>
      <c r="W54">
        <v>706</v>
      </c>
      <c r="X54" t="str">
        <v>Government</v>
      </c>
      <c r="Y54" t="str">
        <v>France</v>
      </c>
      <c r="Z54" s="2">
        <v>44197</v>
      </c>
      <c r="AA54">
        <v>48442</v>
      </c>
      <c r="AC54">
        <v>706</v>
      </c>
      <c r="AD54" t="str">
        <v>Government</v>
      </c>
      <c r="AE54" t="str">
        <v>France</v>
      </c>
      <c r="AF54">
        <v>44197</v>
      </c>
      <c r="AG54">
        <v>48442</v>
      </c>
    </row>
    <row r="55" spans="2:33" x14ac:dyDescent="0.3">
      <c r="B55">
        <v>728</v>
      </c>
      <c r="C55" s="1" t="s">
        <v>5</v>
      </c>
      <c r="D55" s="1" t="s">
        <v>9</v>
      </c>
      <c r="E55" s="2">
        <v>44287</v>
      </c>
      <c r="F55">
        <v>175220</v>
      </c>
      <c r="J55">
        <v>1045</v>
      </c>
      <c r="K55" t="str">
        <v>Enterprise</v>
      </c>
      <c r="L55" t="str">
        <v>Canada</v>
      </c>
      <c r="M55" s="2">
        <v>44409</v>
      </c>
      <c r="N55">
        <v>99343</v>
      </c>
      <c r="P55">
        <v>1045</v>
      </c>
      <c r="Q55" t="str">
        <v>Enterprise</v>
      </c>
      <c r="R55" t="str">
        <v>Canada</v>
      </c>
      <c r="S55" s="2">
        <v>44409</v>
      </c>
      <c r="T55">
        <v>99343</v>
      </c>
      <c r="W55">
        <v>728</v>
      </c>
      <c r="X55" t="str">
        <v>Government</v>
      </c>
      <c r="Y55" t="str">
        <v>United States of America</v>
      </c>
      <c r="Z55" s="2">
        <v>44287</v>
      </c>
      <c r="AA55">
        <v>175220</v>
      </c>
      <c r="AC55">
        <v>728</v>
      </c>
      <c r="AD55" t="str">
        <v>Government</v>
      </c>
      <c r="AE55" t="str">
        <v>United States of America</v>
      </c>
      <c r="AF55">
        <v>44287</v>
      </c>
      <c r="AG55">
        <v>175220</v>
      </c>
    </row>
    <row r="56" spans="2:33" x14ac:dyDescent="0.3">
      <c r="B56">
        <v>733</v>
      </c>
      <c r="C56" s="1" t="s">
        <v>5</v>
      </c>
      <c r="D56" s="1" t="s">
        <v>7</v>
      </c>
      <c r="E56" s="2">
        <v>44501</v>
      </c>
      <c r="F56">
        <v>146394</v>
      </c>
      <c r="J56">
        <v>3108</v>
      </c>
      <c r="K56" t="str">
        <v>Enterprise</v>
      </c>
      <c r="L56" t="str">
        <v>Canada</v>
      </c>
      <c r="M56" s="2">
        <v>44378</v>
      </c>
      <c r="N56">
        <v>104422</v>
      </c>
      <c r="P56">
        <v>3108</v>
      </c>
      <c r="Q56" t="str">
        <v>Enterprise</v>
      </c>
      <c r="R56" t="str">
        <v>Canada</v>
      </c>
      <c r="S56" s="2">
        <v>44378</v>
      </c>
      <c r="T56">
        <v>104422</v>
      </c>
      <c r="W56">
        <v>733</v>
      </c>
      <c r="X56" t="str">
        <v>Government</v>
      </c>
      <c r="Y56" t="str">
        <v>France</v>
      </c>
      <c r="Z56" s="2">
        <v>44501</v>
      </c>
      <c r="AA56">
        <v>146394</v>
      </c>
      <c r="AC56">
        <v>733</v>
      </c>
      <c r="AD56" t="str">
        <v>Government</v>
      </c>
      <c r="AE56" t="str">
        <v>France</v>
      </c>
      <c r="AF56">
        <v>44501</v>
      </c>
      <c r="AG56">
        <v>146394</v>
      </c>
    </row>
    <row r="57" spans="2:33" x14ac:dyDescent="0.3">
      <c r="B57">
        <v>738</v>
      </c>
      <c r="C57" s="1" t="s">
        <v>5</v>
      </c>
      <c r="D57" s="1" t="s">
        <v>8</v>
      </c>
      <c r="E57" s="2">
        <v>44531</v>
      </c>
      <c r="F57">
        <v>158679</v>
      </c>
      <c r="J57">
        <v>3295</v>
      </c>
      <c r="K57" t="str">
        <v>Enterprise</v>
      </c>
      <c r="L57" t="str">
        <v>Canada</v>
      </c>
      <c r="M57" s="2">
        <v>44501</v>
      </c>
      <c r="N57">
        <v>161110</v>
      </c>
      <c r="P57">
        <v>3295</v>
      </c>
      <c r="Q57" t="str">
        <v>Enterprise</v>
      </c>
      <c r="R57" t="str">
        <v>Canada</v>
      </c>
      <c r="S57" s="2">
        <v>44501</v>
      </c>
      <c r="T57">
        <v>161110</v>
      </c>
      <c r="W57">
        <v>738</v>
      </c>
      <c r="X57" t="str">
        <v>Government</v>
      </c>
      <c r="Y57" t="str">
        <v>Germany</v>
      </c>
      <c r="Z57" s="2">
        <v>44531</v>
      </c>
      <c r="AA57">
        <v>158679</v>
      </c>
      <c r="AC57">
        <v>738</v>
      </c>
      <c r="AD57" t="str">
        <v>Government</v>
      </c>
      <c r="AE57" t="str">
        <v>Germany</v>
      </c>
      <c r="AF57">
        <v>44531</v>
      </c>
      <c r="AG57">
        <v>158679</v>
      </c>
    </row>
    <row r="58" spans="2:33" x14ac:dyDescent="0.3">
      <c r="B58">
        <v>739</v>
      </c>
      <c r="C58" s="1" t="s">
        <v>5</v>
      </c>
      <c r="D58" s="1" t="s">
        <v>10</v>
      </c>
      <c r="E58" s="2">
        <v>44501</v>
      </c>
      <c r="F58">
        <v>86186</v>
      </c>
      <c r="J58">
        <v>2670</v>
      </c>
      <c r="K58" t="str">
        <v>Enterprise</v>
      </c>
      <c r="L58" t="str">
        <v>France</v>
      </c>
      <c r="M58" s="2">
        <v>44531</v>
      </c>
      <c r="N58">
        <v>12709</v>
      </c>
      <c r="P58">
        <v>2670</v>
      </c>
      <c r="Q58" t="str">
        <v>Enterprise</v>
      </c>
      <c r="R58" t="str">
        <v>France</v>
      </c>
      <c r="S58" s="2">
        <v>44531</v>
      </c>
      <c r="T58">
        <v>12709</v>
      </c>
      <c r="W58">
        <v>739</v>
      </c>
      <c r="X58" t="str">
        <v>Government</v>
      </c>
      <c r="Y58" t="str">
        <v>Canada</v>
      </c>
      <c r="Z58" s="2">
        <v>44501</v>
      </c>
      <c r="AA58">
        <v>86186</v>
      </c>
      <c r="AC58">
        <v>739</v>
      </c>
      <c r="AD58" t="str">
        <v>Government</v>
      </c>
      <c r="AE58" t="str">
        <v>Canada</v>
      </c>
      <c r="AF58">
        <v>44501</v>
      </c>
      <c r="AG58">
        <v>86186</v>
      </c>
    </row>
    <row r="59" spans="2:33" x14ac:dyDescent="0.3">
      <c r="B59">
        <v>748</v>
      </c>
      <c r="C59" s="1" t="s">
        <v>5</v>
      </c>
      <c r="D59" s="1" t="s">
        <v>9</v>
      </c>
      <c r="E59" s="2">
        <v>44378</v>
      </c>
      <c r="F59">
        <v>5850</v>
      </c>
      <c r="J59">
        <v>1332</v>
      </c>
      <c r="K59" t="str">
        <v>Enterprise</v>
      </c>
      <c r="L59" t="str">
        <v>France</v>
      </c>
      <c r="M59" s="2">
        <v>44378</v>
      </c>
      <c r="N59">
        <v>26819</v>
      </c>
      <c r="P59">
        <v>1332</v>
      </c>
      <c r="Q59" t="str">
        <v>Enterprise</v>
      </c>
      <c r="R59" t="str">
        <v>France</v>
      </c>
      <c r="S59" s="2">
        <v>44378</v>
      </c>
      <c r="T59">
        <v>26819</v>
      </c>
      <c r="W59">
        <v>748</v>
      </c>
      <c r="X59" t="str">
        <v>Government</v>
      </c>
      <c r="Y59" t="str">
        <v>United States of America</v>
      </c>
      <c r="Z59" s="2">
        <v>44378</v>
      </c>
      <c r="AA59">
        <v>5850</v>
      </c>
      <c r="AC59">
        <v>748</v>
      </c>
      <c r="AD59" t="str">
        <v>Government</v>
      </c>
      <c r="AE59" t="str">
        <v>United States of America</v>
      </c>
      <c r="AF59">
        <v>44378</v>
      </c>
      <c r="AG59">
        <v>5850</v>
      </c>
    </row>
    <row r="60" spans="2:33" x14ac:dyDescent="0.3">
      <c r="B60">
        <v>762</v>
      </c>
      <c r="C60" s="1" t="s">
        <v>5</v>
      </c>
      <c r="D60" s="1" t="s">
        <v>9</v>
      </c>
      <c r="E60" s="2">
        <v>44348</v>
      </c>
      <c r="F60">
        <v>-15140</v>
      </c>
      <c r="J60">
        <v>2580</v>
      </c>
      <c r="K60" t="str">
        <v>Enterprise</v>
      </c>
      <c r="L60" t="str">
        <v>France</v>
      </c>
      <c r="M60" s="2">
        <v>44287</v>
      </c>
      <c r="N60">
        <v>42319</v>
      </c>
      <c r="P60">
        <v>2580</v>
      </c>
      <c r="Q60" t="str">
        <v>Enterprise</v>
      </c>
      <c r="R60" t="str">
        <v>France</v>
      </c>
      <c r="S60" s="2">
        <v>44287</v>
      </c>
      <c r="T60">
        <v>42319</v>
      </c>
      <c r="W60">
        <v>762</v>
      </c>
      <c r="X60" t="str">
        <v>Government</v>
      </c>
      <c r="Y60" t="str">
        <v>United States of America</v>
      </c>
      <c r="Z60" s="2">
        <v>44348</v>
      </c>
      <c r="AA60">
        <v>-15140</v>
      </c>
      <c r="AC60">
        <v>762</v>
      </c>
      <c r="AD60" t="str">
        <v>Government</v>
      </c>
      <c r="AE60" t="str">
        <v>United States of America</v>
      </c>
      <c r="AF60">
        <v>44348</v>
      </c>
      <c r="AG60">
        <v>-15140</v>
      </c>
    </row>
    <row r="61" spans="2:33" x14ac:dyDescent="0.3">
      <c r="B61">
        <v>777</v>
      </c>
      <c r="C61" s="1" t="s">
        <v>5</v>
      </c>
      <c r="D61" s="1" t="s">
        <v>6</v>
      </c>
      <c r="E61" s="2">
        <v>44348</v>
      </c>
      <c r="F61">
        <v>190517</v>
      </c>
      <c r="J61">
        <v>1377</v>
      </c>
      <c r="K61" t="str">
        <v>Enterprise</v>
      </c>
      <c r="L61" t="str">
        <v>France</v>
      </c>
      <c r="M61" s="2">
        <v>44317</v>
      </c>
      <c r="N61">
        <v>57755</v>
      </c>
      <c r="P61">
        <v>1377</v>
      </c>
      <c r="Q61" t="str">
        <v>Enterprise</v>
      </c>
      <c r="R61" t="str">
        <v>France</v>
      </c>
      <c r="S61" s="2">
        <v>44317</v>
      </c>
      <c r="T61">
        <v>57755</v>
      </c>
      <c r="W61">
        <v>777</v>
      </c>
      <c r="X61" t="str">
        <v>Government</v>
      </c>
      <c r="Y61" t="str">
        <v>Mexico</v>
      </c>
      <c r="Z61" s="2">
        <v>44348</v>
      </c>
      <c r="AA61">
        <v>190517</v>
      </c>
      <c r="AC61">
        <v>777</v>
      </c>
      <c r="AD61" t="str">
        <v>Government</v>
      </c>
      <c r="AE61" t="str">
        <v>Mexico</v>
      </c>
      <c r="AF61">
        <v>44348</v>
      </c>
      <c r="AG61">
        <v>190517</v>
      </c>
    </row>
    <row r="62" spans="2:33" x14ac:dyDescent="0.3">
      <c r="B62">
        <v>780</v>
      </c>
      <c r="C62" s="1" t="s">
        <v>5</v>
      </c>
      <c r="D62" s="1" t="s">
        <v>6</v>
      </c>
      <c r="E62" s="2">
        <v>44409</v>
      </c>
      <c r="F62">
        <v>131983</v>
      </c>
      <c r="J62">
        <v>2439</v>
      </c>
      <c r="K62" t="str">
        <v>Enterprise</v>
      </c>
      <c r="L62" t="str">
        <v>France</v>
      </c>
      <c r="M62" s="2">
        <v>44531</v>
      </c>
      <c r="N62">
        <v>71529</v>
      </c>
      <c r="P62">
        <v>2439</v>
      </c>
      <c r="Q62" t="str">
        <v>Enterprise</v>
      </c>
      <c r="R62" t="str">
        <v>France</v>
      </c>
      <c r="S62" s="2">
        <v>44531</v>
      </c>
      <c r="T62">
        <v>71529</v>
      </c>
      <c r="W62">
        <v>780</v>
      </c>
      <c r="X62" t="str">
        <v>Government</v>
      </c>
      <c r="Y62" t="str">
        <v>Mexico</v>
      </c>
      <c r="Z62" s="2">
        <v>44409</v>
      </c>
      <c r="AA62">
        <v>131983</v>
      </c>
      <c r="AC62">
        <v>780</v>
      </c>
      <c r="AD62" t="str">
        <v>Government</v>
      </c>
      <c r="AE62" t="str">
        <v>Mexico</v>
      </c>
      <c r="AF62">
        <v>44409</v>
      </c>
      <c r="AG62">
        <v>131983</v>
      </c>
    </row>
    <row r="63" spans="2:33" x14ac:dyDescent="0.3">
      <c r="B63">
        <v>796</v>
      </c>
      <c r="C63" s="1" t="s">
        <v>5</v>
      </c>
      <c r="D63" s="1" t="s">
        <v>7</v>
      </c>
      <c r="E63" s="2">
        <v>44348</v>
      </c>
      <c r="F63">
        <v>137843</v>
      </c>
      <c r="J63">
        <v>1210</v>
      </c>
      <c r="K63" t="str">
        <v>Enterprise</v>
      </c>
      <c r="L63" t="str">
        <v>France</v>
      </c>
      <c r="M63" s="2">
        <v>44409</v>
      </c>
      <c r="N63">
        <v>109849</v>
      </c>
      <c r="P63">
        <v>1210</v>
      </c>
      <c r="Q63" t="str">
        <v>Enterprise</v>
      </c>
      <c r="R63" t="str">
        <v>France</v>
      </c>
      <c r="S63" s="2">
        <v>44409</v>
      </c>
      <c r="T63">
        <v>109849</v>
      </c>
      <c r="W63">
        <v>796</v>
      </c>
      <c r="X63" t="str">
        <v>Government</v>
      </c>
      <c r="Y63" t="str">
        <v>France</v>
      </c>
      <c r="Z63" s="2">
        <v>44348</v>
      </c>
      <c r="AA63">
        <v>137843</v>
      </c>
      <c r="AC63">
        <v>796</v>
      </c>
      <c r="AD63" t="str">
        <v>Government</v>
      </c>
      <c r="AE63" t="str">
        <v>France</v>
      </c>
      <c r="AF63">
        <v>44348</v>
      </c>
      <c r="AG63">
        <v>137843</v>
      </c>
    </row>
    <row r="64" spans="2:33" x14ac:dyDescent="0.3">
      <c r="B64">
        <v>803</v>
      </c>
      <c r="C64" s="1" t="s">
        <v>5</v>
      </c>
      <c r="D64" s="1" t="s">
        <v>7</v>
      </c>
      <c r="E64" s="2">
        <v>44378</v>
      </c>
      <c r="F64">
        <v>96209</v>
      </c>
      <c r="J64">
        <v>2044</v>
      </c>
      <c r="K64" t="str">
        <v>Enterprise</v>
      </c>
      <c r="L64" t="str">
        <v>France</v>
      </c>
      <c r="M64" s="2">
        <v>44317</v>
      </c>
      <c r="N64">
        <v>164464</v>
      </c>
      <c r="P64">
        <v>2044</v>
      </c>
      <c r="Q64" t="str">
        <v>Enterprise</v>
      </c>
      <c r="R64" t="str">
        <v>France</v>
      </c>
      <c r="S64" s="2">
        <v>44317</v>
      </c>
      <c r="T64">
        <v>164464</v>
      </c>
      <c r="W64">
        <v>803</v>
      </c>
      <c r="X64" t="str">
        <v>Government</v>
      </c>
      <c r="Y64" t="str">
        <v>France</v>
      </c>
      <c r="Z64" s="2">
        <v>44378</v>
      </c>
      <c r="AA64">
        <v>96209</v>
      </c>
      <c r="AC64">
        <v>803</v>
      </c>
      <c r="AD64" t="str">
        <v>Government</v>
      </c>
      <c r="AE64" t="str">
        <v>France</v>
      </c>
      <c r="AF64">
        <v>44378</v>
      </c>
      <c r="AG64">
        <v>96209</v>
      </c>
    </row>
    <row r="65" spans="2:33" x14ac:dyDescent="0.3">
      <c r="B65">
        <v>805</v>
      </c>
      <c r="C65" s="1" t="s">
        <v>5</v>
      </c>
      <c r="D65" s="1" t="s">
        <v>10</v>
      </c>
      <c r="E65" s="2">
        <v>44228</v>
      </c>
      <c r="F65">
        <v>134977</v>
      </c>
      <c r="J65">
        <v>342</v>
      </c>
      <c r="K65" t="str">
        <v>Enterprise</v>
      </c>
      <c r="L65" t="str">
        <v>France</v>
      </c>
      <c r="M65" s="2">
        <v>44197</v>
      </c>
      <c r="N65">
        <v>180969</v>
      </c>
      <c r="P65">
        <v>342</v>
      </c>
      <c r="Q65" t="str">
        <v>Enterprise</v>
      </c>
      <c r="R65" t="str">
        <v>France</v>
      </c>
      <c r="S65" s="2">
        <v>44197</v>
      </c>
      <c r="T65">
        <v>180969</v>
      </c>
      <c r="W65">
        <v>805</v>
      </c>
      <c r="X65" t="str">
        <v>Government</v>
      </c>
      <c r="Y65" t="str">
        <v>Canada</v>
      </c>
      <c r="Z65" s="2">
        <v>44228</v>
      </c>
      <c r="AA65">
        <v>134977</v>
      </c>
      <c r="AC65">
        <v>805</v>
      </c>
      <c r="AD65" t="str">
        <v>Government</v>
      </c>
      <c r="AE65" t="str">
        <v>Canada</v>
      </c>
      <c r="AF65">
        <v>44228</v>
      </c>
      <c r="AG65">
        <v>134977</v>
      </c>
    </row>
    <row r="66" spans="2:33" x14ac:dyDescent="0.3">
      <c r="B66">
        <v>819</v>
      </c>
      <c r="C66" s="1" t="s">
        <v>5</v>
      </c>
      <c r="D66" s="1" t="s">
        <v>10</v>
      </c>
      <c r="E66" s="2">
        <v>44317</v>
      </c>
      <c r="F66">
        <v>59423</v>
      </c>
      <c r="J66">
        <v>2744</v>
      </c>
      <c r="K66" t="str">
        <v>Enterprise</v>
      </c>
      <c r="L66" t="str">
        <v>France</v>
      </c>
      <c r="M66" s="2">
        <v>44531</v>
      </c>
      <c r="N66">
        <v>210352</v>
      </c>
      <c r="P66">
        <v>2744</v>
      </c>
      <c r="Q66" t="str">
        <v>Enterprise</v>
      </c>
      <c r="R66" t="str">
        <v>France</v>
      </c>
      <c r="S66" s="2">
        <v>44531</v>
      </c>
      <c r="T66">
        <v>210352</v>
      </c>
      <c r="W66">
        <v>819</v>
      </c>
      <c r="X66" t="str">
        <v>Government</v>
      </c>
      <c r="Y66" t="str">
        <v>Canada</v>
      </c>
      <c r="Z66" s="2">
        <v>44317</v>
      </c>
      <c r="AA66">
        <v>59423</v>
      </c>
      <c r="AC66">
        <v>819</v>
      </c>
      <c r="AD66" t="str">
        <v>Government</v>
      </c>
      <c r="AE66" t="str">
        <v>Canada</v>
      </c>
      <c r="AF66">
        <v>44317</v>
      </c>
      <c r="AG66">
        <v>59423</v>
      </c>
    </row>
    <row r="67" spans="2:33" x14ac:dyDescent="0.3">
      <c r="B67">
        <v>825</v>
      </c>
      <c r="C67" s="1" t="s">
        <v>5</v>
      </c>
      <c r="D67" s="1" t="s">
        <v>10</v>
      </c>
      <c r="E67" s="2">
        <v>44348</v>
      </c>
      <c r="F67">
        <v>32352</v>
      </c>
      <c r="J67">
        <v>2739</v>
      </c>
      <c r="K67" t="str">
        <v>Enterprise</v>
      </c>
      <c r="L67" t="str">
        <v>France</v>
      </c>
      <c r="M67" s="2">
        <v>44470</v>
      </c>
      <c r="N67">
        <v>236531</v>
      </c>
      <c r="P67">
        <v>2739</v>
      </c>
      <c r="Q67" t="str">
        <v>Enterprise</v>
      </c>
      <c r="R67" t="str">
        <v>France</v>
      </c>
      <c r="S67" s="2">
        <v>44470</v>
      </c>
      <c r="T67">
        <v>236531</v>
      </c>
      <c r="W67">
        <v>825</v>
      </c>
      <c r="X67" t="str">
        <v>Government</v>
      </c>
      <c r="Y67" t="str">
        <v>Canada</v>
      </c>
      <c r="Z67" s="2">
        <v>44348</v>
      </c>
      <c r="AA67">
        <v>32352</v>
      </c>
      <c r="AC67">
        <v>825</v>
      </c>
      <c r="AD67" t="str">
        <v>Government</v>
      </c>
      <c r="AE67" t="str">
        <v>Canada</v>
      </c>
      <c r="AF67">
        <v>44348</v>
      </c>
      <c r="AG67">
        <v>32352</v>
      </c>
    </row>
    <row r="68" spans="2:33" x14ac:dyDescent="0.3">
      <c r="B68">
        <v>842</v>
      </c>
      <c r="C68" s="1" t="s">
        <v>5</v>
      </c>
      <c r="D68" s="1" t="s">
        <v>6</v>
      </c>
      <c r="E68" s="2">
        <v>44409</v>
      </c>
      <c r="F68">
        <v>19225</v>
      </c>
      <c r="J68">
        <v>3498</v>
      </c>
      <c r="K68" t="str">
        <v>Enterprise</v>
      </c>
      <c r="L68" t="str">
        <v>Germany</v>
      </c>
      <c r="M68" s="2">
        <v>44409</v>
      </c>
      <c r="N68">
        <v>7269</v>
      </c>
      <c r="P68">
        <v>3498</v>
      </c>
      <c r="Q68" t="str">
        <v>Enterprise</v>
      </c>
      <c r="R68" t="str">
        <v>Germany</v>
      </c>
      <c r="S68" s="2">
        <v>44409</v>
      </c>
      <c r="T68">
        <v>7269</v>
      </c>
      <c r="W68">
        <v>842</v>
      </c>
      <c r="X68" t="str">
        <v>Government</v>
      </c>
      <c r="Y68" t="str">
        <v>Mexico</v>
      </c>
      <c r="Z68" s="2">
        <v>44409</v>
      </c>
      <c r="AA68">
        <v>19225</v>
      </c>
      <c r="AC68">
        <v>842</v>
      </c>
      <c r="AD68" t="str">
        <v>Government</v>
      </c>
      <c r="AE68" t="str">
        <v>Mexico</v>
      </c>
      <c r="AF68">
        <v>44409</v>
      </c>
      <c r="AG68">
        <v>19225</v>
      </c>
    </row>
    <row r="69" spans="2:33" x14ac:dyDescent="0.3">
      <c r="B69">
        <v>858</v>
      </c>
      <c r="C69" s="1" t="s">
        <v>5</v>
      </c>
      <c r="D69" s="1" t="s">
        <v>6</v>
      </c>
      <c r="E69" s="2">
        <v>44256</v>
      </c>
      <c r="F69">
        <v>150851</v>
      </c>
      <c r="J69">
        <v>1398</v>
      </c>
      <c r="K69" t="str">
        <v>Enterprise</v>
      </c>
      <c r="L69" t="str">
        <v>Germany</v>
      </c>
      <c r="M69" s="2">
        <v>44409</v>
      </c>
      <c r="N69">
        <v>19002</v>
      </c>
      <c r="P69">
        <v>1398</v>
      </c>
      <c r="Q69" t="str">
        <v>Enterprise</v>
      </c>
      <c r="R69" t="str">
        <v>Germany</v>
      </c>
      <c r="S69" s="2">
        <v>44409</v>
      </c>
      <c r="T69">
        <v>19002</v>
      </c>
      <c r="W69">
        <v>858</v>
      </c>
      <c r="X69" t="str">
        <v>Government</v>
      </c>
      <c r="Y69" t="str">
        <v>Mexico</v>
      </c>
      <c r="Z69" s="2">
        <v>44256</v>
      </c>
      <c r="AA69">
        <v>150851</v>
      </c>
      <c r="AC69">
        <v>858</v>
      </c>
      <c r="AD69" t="str">
        <v>Government</v>
      </c>
      <c r="AE69" t="str">
        <v>Mexico</v>
      </c>
      <c r="AF69">
        <v>44256</v>
      </c>
      <c r="AG69">
        <v>150851</v>
      </c>
    </row>
    <row r="70" spans="2:33" x14ac:dyDescent="0.3">
      <c r="B70">
        <v>864</v>
      </c>
      <c r="C70" s="1" t="s">
        <v>5</v>
      </c>
      <c r="D70" s="1" t="s">
        <v>7</v>
      </c>
      <c r="E70" s="2">
        <v>44348</v>
      </c>
      <c r="F70">
        <v>7110</v>
      </c>
      <c r="J70">
        <v>2423</v>
      </c>
      <c r="K70" t="str">
        <v>Enterprise</v>
      </c>
      <c r="L70" t="str">
        <v>Germany</v>
      </c>
      <c r="M70" s="2">
        <v>44409</v>
      </c>
      <c r="N70">
        <v>23010</v>
      </c>
      <c r="P70">
        <v>2423</v>
      </c>
      <c r="Q70" t="str">
        <v>Enterprise</v>
      </c>
      <c r="R70" t="str">
        <v>Germany</v>
      </c>
      <c r="S70" s="2">
        <v>44409</v>
      </c>
      <c r="T70">
        <v>23010</v>
      </c>
      <c r="W70">
        <v>864</v>
      </c>
      <c r="X70" t="str">
        <v>Government</v>
      </c>
      <c r="Y70" t="str">
        <v>France</v>
      </c>
      <c r="Z70" s="2">
        <v>44348</v>
      </c>
      <c r="AA70">
        <v>7110</v>
      </c>
      <c r="AC70">
        <v>864</v>
      </c>
      <c r="AD70" t="str">
        <v>Government</v>
      </c>
      <c r="AE70" t="str">
        <v>France</v>
      </c>
      <c r="AF70">
        <v>44348</v>
      </c>
      <c r="AG70">
        <v>7110</v>
      </c>
    </row>
    <row r="71" spans="2:33" x14ac:dyDescent="0.3">
      <c r="B71">
        <v>867</v>
      </c>
      <c r="C71" s="1" t="s">
        <v>5</v>
      </c>
      <c r="D71" s="1" t="s">
        <v>6</v>
      </c>
      <c r="E71" s="2">
        <v>44348</v>
      </c>
      <c r="F71">
        <v>259896</v>
      </c>
      <c r="J71">
        <v>1329</v>
      </c>
      <c r="K71" t="str">
        <v>Enterprise</v>
      </c>
      <c r="L71" t="str">
        <v>Germany</v>
      </c>
      <c r="M71" s="2">
        <v>44378</v>
      </c>
      <c r="N71">
        <v>36547</v>
      </c>
      <c r="P71">
        <v>1329</v>
      </c>
      <c r="Q71" t="str">
        <v>Enterprise</v>
      </c>
      <c r="R71" t="str">
        <v>Germany</v>
      </c>
      <c r="S71" s="2">
        <v>44378</v>
      </c>
      <c r="T71">
        <v>36547</v>
      </c>
      <c r="W71">
        <v>867</v>
      </c>
      <c r="X71" t="str">
        <v>Government</v>
      </c>
      <c r="Y71" t="str">
        <v>Mexico</v>
      </c>
      <c r="Z71" s="2">
        <v>44348</v>
      </c>
      <c r="AA71">
        <v>259896</v>
      </c>
      <c r="AC71">
        <v>867</v>
      </c>
      <c r="AD71" t="str">
        <v>Government</v>
      </c>
      <c r="AE71" t="str">
        <v>Mexico</v>
      </c>
      <c r="AF71">
        <v>44348</v>
      </c>
      <c r="AG71">
        <v>259896</v>
      </c>
    </row>
    <row r="72" spans="2:33" x14ac:dyDescent="0.3">
      <c r="B72">
        <v>870</v>
      </c>
      <c r="C72" s="1" t="s">
        <v>5</v>
      </c>
      <c r="D72" s="1" t="s">
        <v>10</v>
      </c>
      <c r="E72" s="2">
        <v>44501</v>
      </c>
      <c r="F72">
        <v>222162</v>
      </c>
      <c r="J72">
        <v>2009</v>
      </c>
      <c r="K72" t="str">
        <v>Enterprise</v>
      </c>
      <c r="L72" t="str">
        <v>Germany</v>
      </c>
      <c r="M72" s="2">
        <v>44317</v>
      </c>
      <c r="N72">
        <v>124153</v>
      </c>
      <c r="P72">
        <v>2009</v>
      </c>
      <c r="Q72" t="str">
        <v>Enterprise</v>
      </c>
      <c r="R72" t="str">
        <v>Germany</v>
      </c>
      <c r="S72" s="2">
        <v>44317</v>
      </c>
      <c r="T72">
        <v>124153</v>
      </c>
      <c r="W72">
        <v>870</v>
      </c>
      <c r="X72" t="str">
        <v>Government</v>
      </c>
      <c r="Y72" t="str">
        <v>Canada</v>
      </c>
      <c r="Z72" s="2">
        <v>44501</v>
      </c>
      <c r="AA72">
        <v>222162</v>
      </c>
      <c r="AC72">
        <v>870</v>
      </c>
      <c r="AD72" t="str">
        <v>Government</v>
      </c>
      <c r="AE72" t="str">
        <v>Canada</v>
      </c>
      <c r="AF72">
        <v>44501</v>
      </c>
      <c r="AG72">
        <v>222162</v>
      </c>
    </row>
    <row r="73" spans="2:33" x14ac:dyDescent="0.3">
      <c r="B73">
        <v>874</v>
      </c>
      <c r="C73" s="1" t="s">
        <v>5</v>
      </c>
      <c r="D73" s="1" t="s">
        <v>6</v>
      </c>
      <c r="E73" s="2">
        <v>44470</v>
      </c>
      <c r="F73">
        <v>5652</v>
      </c>
      <c r="J73">
        <v>1107</v>
      </c>
      <c r="K73" t="str">
        <v>Enterprise</v>
      </c>
      <c r="L73" t="str">
        <v>Germany</v>
      </c>
      <c r="M73" s="2">
        <v>44256</v>
      </c>
      <c r="N73">
        <v>126174</v>
      </c>
      <c r="P73">
        <v>1107</v>
      </c>
      <c r="Q73" t="str">
        <v>Enterprise</v>
      </c>
      <c r="R73" t="str">
        <v>Germany</v>
      </c>
      <c r="S73" s="2">
        <v>44256</v>
      </c>
      <c r="T73">
        <v>126174</v>
      </c>
      <c r="W73">
        <v>874</v>
      </c>
      <c r="X73" t="str">
        <v>Government</v>
      </c>
      <c r="Y73" t="str">
        <v>Mexico</v>
      </c>
      <c r="Z73" s="2">
        <v>44470</v>
      </c>
      <c r="AA73">
        <v>5652</v>
      </c>
      <c r="AC73">
        <v>874</v>
      </c>
      <c r="AD73" t="str">
        <v>Government</v>
      </c>
      <c r="AE73" t="str">
        <v>Mexico</v>
      </c>
      <c r="AF73">
        <v>44470</v>
      </c>
      <c r="AG73">
        <v>5652</v>
      </c>
    </row>
    <row r="74" spans="2:33" x14ac:dyDescent="0.3">
      <c r="B74">
        <v>891</v>
      </c>
      <c r="C74" s="1" t="s">
        <v>5</v>
      </c>
      <c r="D74" s="1" t="s">
        <v>9</v>
      </c>
      <c r="E74" s="2">
        <v>44228</v>
      </c>
      <c r="F74">
        <v>173392</v>
      </c>
      <c r="J74">
        <v>1353</v>
      </c>
      <c r="K74" t="str">
        <v>Enterprise</v>
      </c>
      <c r="L74" t="str">
        <v>Germany</v>
      </c>
      <c r="M74" s="2">
        <v>44440</v>
      </c>
      <c r="N74">
        <v>220591</v>
      </c>
      <c r="P74">
        <v>1353</v>
      </c>
      <c r="Q74" t="str">
        <v>Enterprise</v>
      </c>
      <c r="R74" t="str">
        <v>Germany</v>
      </c>
      <c r="S74" s="2">
        <v>44440</v>
      </c>
      <c r="T74">
        <v>220591</v>
      </c>
      <c r="W74">
        <v>891</v>
      </c>
      <c r="X74" t="str">
        <v>Government</v>
      </c>
      <c r="Y74" t="str">
        <v>United States of America</v>
      </c>
      <c r="Z74" s="2">
        <v>44228</v>
      </c>
      <c r="AA74">
        <v>173392</v>
      </c>
      <c r="AC74">
        <v>891</v>
      </c>
      <c r="AD74" t="str">
        <v>Government</v>
      </c>
      <c r="AE74" t="str">
        <v>United States of America</v>
      </c>
      <c r="AF74">
        <v>44228</v>
      </c>
      <c r="AG74">
        <v>173392</v>
      </c>
    </row>
    <row r="75" spans="2:33" x14ac:dyDescent="0.3">
      <c r="B75">
        <v>893</v>
      </c>
      <c r="C75" s="1" t="s">
        <v>5</v>
      </c>
      <c r="D75" s="1" t="s">
        <v>6</v>
      </c>
      <c r="E75" s="2">
        <v>44228</v>
      </c>
      <c r="F75">
        <v>230726</v>
      </c>
      <c r="J75">
        <v>2621</v>
      </c>
      <c r="K75" t="str">
        <v>Enterprise</v>
      </c>
      <c r="L75" t="str">
        <v>Mexico</v>
      </c>
      <c r="M75" s="2">
        <v>44317</v>
      </c>
      <c r="N75">
        <v>1696</v>
      </c>
      <c r="P75">
        <v>2621</v>
      </c>
      <c r="Q75" t="str">
        <v>Enterprise</v>
      </c>
      <c r="R75" t="str">
        <v>Mexico</v>
      </c>
      <c r="S75" s="2">
        <v>44317</v>
      </c>
      <c r="T75">
        <v>1696</v>
      </c>
      <c r="W75">
        <v>893</v>
      </c>
      <c r="X75" t="str">
        <v>Government</v>
      </c>
      <c r="Y75" t="str">
        <v>Mexico</v>
      </c>
      <c r="Z75" s="2">
        <v>44228</v>
      </c>
      <c r="AA75">
        <v>230726</v>
      </c>
      <c r="AC75">
        <v>893</v>
      </c>
      <c r="AD75" t="str">
        <v>Government</v>
      </c>
      <c r="AE75" t="str">
        <v>Mexico</v>
      </c>
      <c r="AF75">
        <v>44228</v>
      </c>
      <c r="AG75">
        <v>230726</v>
      </c>
    </row>
    <row r="76" spans="2:33" x14ac:dyDescent="0.3">
      <c r="B76">
        <v>894</v>
      </c>
      <c r="C76" s="1" t="s">
        <v>5</v>
      </c>
      <c r="D76" s="1" t="s">
        <v>9</v>
      </c>
      <c r="E76" s="2">
        <v>44470</v>
      </c>
      <c r="F76">
        <v>154630</v>
      </c>
      <c r="J76">
        <v>1307</v>
      </c>
      <c r="K76" t="str">
        <v>Enterprise</v>
      </c>
      <c r="L76" t="str">
        <v>Mexico</v>
      </c>
      <c r="M76" s="2">
        <v>44228</v>
      </c>
      <c r="N76">
        <v>13845</v>
      </c>
      <c r="P76">
        <v>1307</v>
      </c>
      <c r="Q76" t="str">
        <v>Enterprise</v>
      </c>
      <c r="R76" t="str">
        <v>Mexico</v>
      </c>
      <c r="S76" s="2">
        <v>44228</v>
      </c>
      <c r="T76">
        <v>13845</v>
      </c>
      <c r="W76">
        <v>894</v>
      </c>
      <c r="X76" t="str">
        <v>Government</v>
      </c>
      <c r="Y76" t="str">
        <v>United States of America</v>
      </c>
      <c r="Z76" s="2">
        <v>44470</v>
      </c>
      <c r="AA76">
        <v>154630</v>
      </c>
      <c r="AC76">
        <v>894</v>
      </c>
      <c r="AD76" t="str">
        <v>Government</v>
      </c>
      <c r="AE76" t="str">
        <v>United States of America</v>
      </c>
      <c r="AF76">
        <v>44470</v>
      </c>
      <c r="AG76">
        <v>154630</v>
      </c>
    </row>
    <row r="77" spans="2:33" x14ac:dyDescent="0.3">
      <c r="B77">
        <v>911</v>
      </c>
      <c r="C77" s="1" t="s">
        <v>5</v>
      </c>
      <c r="D77" s="1" t="s">
        <v>9</v>
      </c>
      <c r="E77" s="2">
        <v>44348</v>
      </c>
      <c r="F77">
        <v>161165</v>
      </c>
      <c r="J77">
        <v>2654</v>
      </c>
      <c r="K77" t="str">
        <v>Enterprise</v>
      </c>
      <c r="L77" t="str">
        <v>Mexico</v>
      </c>
      <c r="M77" s="2">
        <v>44228</v>
      </c>
      <c r="N77">
        <v>27849</v>
      </c>
      <c r="P77">
        <v>2654</v>
      </c>
      <c r="Q77" t="str">
        <v>Enterprise</v>
      </c>
      <c r="R77" t="str">
        <v>Mexico</v>
      </c>
      <c r="S77" s="2">
        <v>44228</v>
      </c>
      <c r="T77">
        <v>27849</v>
      </c>
      <c r="W77">
        <v>911</v>
      </c>
      <c r="X77" t="str">
        <v>Government</v>
      </c>
      <c r="Y77" t="str">
        <v>United States of America</v>
      </c>
      <c r="Z77" s="2">
        <v>44348</v>
      </c>
      <c r="AA77">
        <v>161165</v>
      </c>
      <c r="AC77">
        <v>911</v>
      </c>
      <c r="AD77" t="str">
        <v>Government</v>
      </c>
      <c r="AE77" t="str">
        <v>United States of America</v>
      </c>
      <c r="AF77">
        <v>44348</v>
      </c>
      <c r="AG77">
        <v>161165</v>
      </c>
    </row>
    <row r="78" spans="2:33" x14ac:dyDescent="0.3">
      <c r="B78">
        <v>926</v>
      </c>
      <c r="C78" s="1" t="s">
        <v>5</v>
      </c>
      <c r="D78" s="1" t="s">
        <v>8</v>
      </c>
      <c r="E78" s="2">
        <v>44348</v>
      </c>
      <c r="F78">
        <v>6105</v>
      </c>
      <c r="J78">
        <v>3399</v>
      </c>
      <c r="K78" t="str">
        <v>Enterprise</v>
      </c>
      <c r="L78" t="str">
        <v>Mexico</v>
      </c>
      <c r="M78" s="2">
        <v>44409</v>
      </c>
      <c r="N78">
        <v>75634</v>
      </c>
      <c r="P78">
        <v>3399</v>
      </c>
      <c r="Q78" t="str">
        <v>Enterprise</v>
      </c>
      <c r="R78" t="str">
        <v>Mexico</v>
      </c>
      <c r="S78" s="2">
        <v>44409</v>
      </c>
      <c r="T78">
        <v>75634</v>
      </c>
      <c r="W78">
        <v>926</v>
      </c>
      <c r="X78" t="str">
        <v>Government</v>
      </c>
      <c r="Y78" t="str">
        <v>Germany</v>
      </c>
      <c r="Z78" s="2">
        <v>44348</v>
      </c>
      <c r="AA78">
        <v>6105</v>
      </c>
      <c r="AC78">
        <v>926</v>
      </c>
      <c r="AD78" t="str">
        <v>Government</v>
      </c>
      <c r="AE78" t="str">
        <v>Germany</v>
      </c>
      <c r="AF78">
        <v>44348</v>
      </c>
      <c r="AG78">
        <v>6105</v>
      </c>
    </row>
    <row r="79" spans="2:33" x14ac:dyDescent="0.3">
      <c r="B79">
        <v>930</v>
      </c>
      <c r="C79" s="1" t="s">
        <v>5</v>
      </c>
      <c r="D79" s="1" t="s">
        <v>6</v>
      </c>
      <c r="E79" s="2">
        <v>44256</v>
      </c>
      <c r="F79">
        <v>34334</v>
      </c>
      <c r="J79">
        <v>636</v>
      </c>
      <c r="K79" t="str">
        <v>Enterprise</v>
      </c>
      <c r="L79" t="str">
        <v>Mexico</v>
      </c>
      <c r="M79" s="2">
        <v>44409</v>
      </c>
      <c r="N79">
        <v>86220</v>
      </c>
      <c r="P79">
        <v>636</v>
      </c>
      <c r="Q79" t="str">
        <v>Enterprise</v>
      </c>
      <c r="R79" t="str">
        <v>Mexico</v>
      </c>
      <c r="S79" s="2">
        <v>44409</v>
      </c>
      <c r="T79">
        <v>86220</v>
      </c>
      <c r="W79">
        <v>930</v>
      </c>
      <c r="X79" t="str">
        <v>Government</v>
      </c>
      <c r="Y79" t="str">
        <v>Mexico</v>
      </c>
      <c r="Z79" s="2">
        <v>44256</v>
      </c>
      <c r="AA79">
        <v>34334</v>
      </c>
      <c r="AC79">
        <v>930</v>
      </c>
      <c r="AD79" t="str">
        <v>Government</v>
      </c>
      <c r="AE79" t="str">
        <v>Mexico</v>
      </c>
      <c r="AF79">
        <v>44256</v>
      </c>
      <c r="AG79">
        <v>34334</v>
      </c>
    </row>
    <row r="80" spans="2:33" x14ac:dyDescent="0.3">
      <c r="B80">
        <v>949</v>
      </c>
      <c r="C80" s="1" t="s">
        <v>5</v>
      </c>
      <c r="D80" s="1" t="s">
        <v>10</v>
      </c>
      <c r="E80" s="2">
        <v>44531</v>
      </c>
      <c r="F80">
        <v>8406</v>
      </c>
      <c r="J80">
        <v>1256</v>
      </c>
      <c r="K80" t="str">
        <v>Enterprise</v>
      </c>
      <c r="L80" t="str">
        <v>Mexico</v>
      </c>
      <c r="M80" s="2">
        <v>44348</v>
      </c>
      <c r="N80">
        <v>91931</v>
      </c>
      <c r="P80">
        <v>1256</v>
      </c>
      <c r="Q80" t="str">
        <v>Enterprise</v>
      </c>
      <c r="R80" t="str">
        <v>Mexico</v>
      </c>
      <c r="S80" s="2">
        <v>44348</v>
      </c>
      <c r="T80">
        <v>91931</v>
      </c>
      <c r="W80">
        <v>949</v>
      </c>
      <c r="X80" t="str">
        <v>Government</v>
      </c>
      <c r="Y80" t="str">
        <v>Canada</v>
      </c>
      <c r="Z80" s="2">
        <v>44531</v>
      </c>
      <c r="AA80">
        <v>8406</v>
      </c>
      <c r="AC80">
        <v>949</v>
      </c>
      <c r="AD80" t="str">
        <v>Government</v>
      </c>
      <c r="AE80" t="str">
        <v>Canada</v>
      </c>
      <c r="AF80">
        <v>44531</v>
      </c>
      <c r="AG80">
        <v>8406</v>
      </c>
    </row>
    <row r="81" spans="2:33" x14ac:dyDescent="0.3">
      <c r="B81">
        <v>950</v>
      </c>
      <c r="C81" s="1" t="s">
        <v>5</v>
      </c>
      <c r="D81" s="1" t="s">
        <v>10</v>
      </c>
      <c r="E81" s="2">
        <v>44348</v>
      </c>
      <c r="F81">
        <v>27137</v>
      </c>
      <c r="J81">
        <v>2455</v>
      </c>
      <c r="K81" t="str">
        <v>Enterprise</v>
      </c>
      <c r="L81" t="str">
        <v>Mexico</v>
      </c>
      <c r="M81" s="2">
        <v>44228</v>
      </c>
      <c r="N81">
        <v>157993</v>
      </c>
      <c r="P81">
        <v>2455</v>
      </c>
      <c r="Q81" t="str">
        <v>Enterprise</v>
      </c>
      <c r="R81" t="str">
        <v>Mexico</v>
      </c>
      <c r="S81" s="2">
        <v>44228</v>
      </c>
      <c r="T81">
        <v>157993</v>
      </c>
      <c r="W81">
        <v>950</v>
      </c>
      <c r="X81" t="str">
        <v>Government</v>
      </c>
      <c r="Y81" t="str">
        <v>Canada</v>
      </c>
      <c r="Z81" s="2">
        <v>44348</v>
      </c>
      <c r="AA81">
        <v>27137</v>
      </c>
      <c r="AC81">
        <v>950</v>
      </c>
      <c r="AD81" t="str">
        <v>Government</v>
      </c>
      <c r="AE81" t="str">
        <v>Canada</v>
      </c>
      <c r="AF81">
        <v>44348</v>
      </c>
      <c r="AG81">
        <v>27137</v>
      </c>
    </row>
    <row r="82" spans="2:33" x14ac:dyDescent="0.3">
      <c r="B82">
        <v>952</v>
      </c>
      <c r="C82" s="1" t="s">
        <v>5</v>
      </c>
      <c r="D82" s="1" t="s">
        <v>10</v>
      </c>
      <c r="E82" s="2">
        <v>44378</v>
      </c>
      <c r="F82">
        <v>7819</v>
      </c>
      <c r="J82">
        <v>659</v>
      </c>
      <c r="K82" t="str">
        <v>Enterprise</v>
      </c>
      <c r="L82" t="str">
        <v>Mexico</v>
      </c>
      <c r="M82" s="2">
        <v>44287</v>
      </c>
      <c r="N82">
        <v>173199</v>
      </c>
      <c r="P82">
        <v>659</v>
      </c>
      <c r="Q82" t="str">
        <v>Enterprise</v>
      </c>
      <c r="R82" t="str">
        <v>Mexico</v>
      </c>
      <c r="S82" s="2">
        <v>44287</v>
      </c>
      <c r="T82">
        <v>173199</v>
      </c>
      <c r="W82">
        <v>952</v>
      </c>
      <c r="X82" t="str">
        <v>Government</v>
      </c>
      <c r="Y82" t="str">
        <v>Canada</v>
      </c>
      <c r="Z82" s="2">
        <v>44378</v>
      </c>
      <c r="AA82">
        <v>7819</v>
      </c>
      <c r="AC82">
        <v>952</v>
      </c>
      <c r="AD82" t="str">
        <v>Government</v>
      </c>
      <c r="AE82" t="str">
        <v>Canada</v>
      </c>
      <c r="AF82">
        <v>44378</v>
      </c>
      <c r="AG82">
        <v>7819</v>
      </c>
    </row>
    <row r="83" spans="2:33" x14ac:dyDescent="0.3">
      <c r="B83">
        <v>963</v>
      </c>
      <c r="C83" s="1" t="s">
        <v>5</v>
      </c>
      <c r="D83" s="1" t="s">
        <v>9</v>
      </c>
      <c r="E83" s="2">
        <v>44440</v>
      </c>
      <c r="F83">
        <v>193691</v>
      </c>
      <c r="J83">
        <v>3138</v>
      </c>
      <c r="K83" t="str">
        <v>Enterprise</v>
      </c>
      <c r="L83" t="str">
        <v>United States of America</v>
      </c>
      <c r="M83" s="2">
        <v>44501</v>
      </c>
      <c r="N83">
        <v>28110</v>
      </c>
      <c r="P83">
        <v>3138</v>
      </c>
      <c r="Q83" t="str">
        <v>Enterprise</v>
      </c>
      <c r="R83" t="str">
        <v>United States of America</v>
      </c>
      <c r="S83" s="2">
        <v>44501</v>
      </c>
      <c r="T83">
        <v>28110</v>
      </c>
      <c r="W83">
        <v>963</v>
      </c>
      <c r="X83" t="str">
        <v>Government</v>
      </c>
      <c r="Y83" t="str">
        <v>United States of America</v>
      </c>
      <c r="Z83" s="2">
        <v>44440</v>
      </c>
      <c r="AA83">
        <v>193691</v>
      </c>
      <c r="AC83">
        <v>963</v>
      </c>
      <c r="AD83" t="str">
        <v>Government</v>
      </c>
      <c r="AE83" t="str">
        <v>United States of America</v>
      </c>
      <c r="AF83">
        <v>44440</v>
      </c>
      <c r="AG83">
        <v>193691</v>
      </c>
    </row>
    <row r="84" spans="2:33" x14ac:dyDescent="0.3">
      <c r="B84">
        <v>973</v>
      </c>
      <c r="C84" s="1" t="s">
        <v>5</v>
      </c>
      <c r="D84" s="1" t="s">
        <v>9</v>
      </c>
      <c r="E84" s="2">
        <v>44378</v>
      </c>
      <c r="F84">
        <v>229218</v>
      </c>
      <c r="J84">
        <v>3443</v>
      </c>
      <c r="K84" t="str">
        <v>Enterprise</v>
      </c>
      <c r="L84" t="str">
        <v>United States of America</v>
      </c>
      <c r="M84" s="2">
        <v>44256</v>
      </c>
      <c r="N84">
        <v>75969</v>
      </c>
      <c r="P84">
        <v>3443</v>
      </c>
      <c r="Q84" t="str">
        <v>Enterprise</v>
      </c>
      <c r="R84" t="str">
        <v>United States of America</v>
      </c>
      <c r="S84" s="2">
        <v>44256</v>
      </c>
      <c r="T84">
        <v>75969</v>
      </c>
      <c r="W84">
        <v>973</v>
      </c>
      <c r="X84" t="str">
        <v>Government</v>
      </c>
      <c r="Y84" t="str">
        <v>United States of America</v>
      </c>
      <c r="Z84" s="2">
        <v>44378</v>
      </c>
      <c r="AA84">
        <v>229218</v>
      </c>
      <c r="AC84">
        <v>973</v>
      </c>
      <c r="AD84" t="str">
        <v>Government</v>
      </c>
      <c r="AE84" t="str">
        <v>United States of America</v>
      </c>
      <c r="AF84">
        <v>44378</v>
      </c>
      <c r="AG84">
        <v>229218</v>
      </c>
    </row>
    <row r="85" spans="2:33" x14ac:dyDescent="0.3">
      <c r="B85">
        <v>977</v>
      </c>
      <c r="C85" s="1" t="s">
        <v>5</v>
      </c>
      <c r="D85" s="1" t="s">
        <v>6</v>
      </c>
      <c r="E85" s="2">
        <v>44317</v>
      </c>
      <c r="F85">
        <v>82968</v>
      </c>
      <c r="J85">
        <v>1037</v>
      </c>
      <c r="K85" t="str">
        <v>Enterprise</v>
      </c>
      <c r="L85" t="str">
        <v>United States of America</v>
      </c>
      <c r="M85" s="2">
        <v>44531</v>
      </c>
      <c r="N85">
        <v>198140</v>
      </c>
      <c r="P85">
        <v>1037</v>
      </c>
      <c r="Q85" t="str">
        <v>Enterprise</v>
      </c>
      <c r="R85" t="str">
        <v>United States of America</v>
      </c>
      <c r="S85" s="2">
        <v>44531</v>
      </c>
      <c r="T85">
        <v>198140</v>
      </c>
      <c r="W85">
        <v>977</v>
      </c>
      <c r="X85" t="str">
        <v>Government</v>
      </c>
      <c r="Y85" t="str">
        <v>Mexico</v>
      </c>
      <c r="Z85" s="2">
        <v>44317</v>
      </c>
      <c r="AA85">
        <v>82968</v>
      </c>
      <c r="AC85">
        <v>977</v>
      </c>
      <c r="AD85" t="str">
        <v>Government</v>
      </c>
      <c r="AE85" t="str">
        <v>Mexico</v>
      </c>
      <c r="AF85">
        <v>44317</v>
      </c>
      <c r="AG85">
        <v>82968</v>
      </c>
    </row>
    <row r="86" spans="2:33" x14ac:dyDescent="0.3">
      <c r="B86">
        <v>979</v>
      </c>
      <c r="C86" s="1" t="s">
        <v>5</v>
      </c>
      <c r="D86" s="1" t="s">
        <v>7</v>
      </c>
      <c r="E86" s="2">
        <v>44348</v>
      </c>
      <c r="F86">
        <v>234786</v>
      </c>
      <c r="J86">
        <v>952</v>
      </c>
      <c r="K86" t="str">
        <v>Government</v>
      </c>
      <c r="L86" t="str">
        <v>Canada</v>
      </c>
      <c r="M86" s="2">
        <v>44378</v>
      </c>
      <c r="N86">
        <v>7819</v>
      </c>
      <c r="P86">
        <v>952</v>
      </c>
      <c r="Q86" t="str">
        <v>Government</v>
      </c>
      <c r="R86" t="str">
        <v>Canada</v>
      </c>
      <c r="S86" s="2">
        <v>44378</v>
      </c>
      <c r="T86">
        <v>7819</v>
      </c>
      <c r="W86">
        <v>979</v>
      </c>
      <c r="X86" t="str">
        <v>Government</v>
      </c>
      <c r="Y86" t="str">
        <v>France</v>
      </c>
      <c r="Z86" s="2">
        <v>44348</v>
      </c>
      <c r="AA86">
        <v>234786</v>
      </c>
      <c r="AC86">
        <v>979</v>
      </c>
      <c r="AD86" t="str">
        <v>Government</v>
      </c>
      <c r="AE86" t="str">
        <v>France</v>
      </c>
      <c r="AF86">
        <v>44348</v>
      </c>
      <c r="AG86">
        <v>234786</v>
      </c>
    </row>
    <row r="87" spans="2:33" x14ac:dyDescent="0.3">
      <c r="B87">
        <v>983</v>
      </c>
      <c r="C87" s="1" t="s">
        <v>5</v>
      </c>
      <c r="D87" s="1" t="s">
        <v>9</v>
      </c>
      <c r="E87" s="2">
        <v>44470</v>
      </c>
      <c r="F87">
        <v>249705</v>
      </c>
      <c r="J87">
        <v>949</v>
      </c>
      <c r="K87" t="str">
        <v>Government</v>
      </c>
      <c r="L87" t="str">
        <v>Canada</v>
      </c>
      <c r="M87" s="2">
        <v>44531</v>
      </c>
      <c r="N87">
        <v>8406</v>
      </c>
      <c r="P87">
        <v>949</v>
      </c>
      <c r="Q87" t="str">
        <v>Government</v>
      </c>
      <c r="R87" t="str">
        <v>Canada</v>
      </c>
      <c r="S87" s="2">
        <v>44531</v>
      </c>
      <c r="T87">
        <v>8406</v>
      </c>
      <c r="W87">
        <v>983</v>
      </c>
      <c r="X87" t="str">
        <v>Government</v>
      </c>
      <c r="Y87" t="str">
        <v>United States of America</v>
      </c>
      <c r="Z87" s="2">
        <v>44470</v>
      </c>
      <c r="AA87">
        <v>249705</v>
      </c>
      <c r="AC87">
        <v>983</v>
      </c>
      <c r="AD87" t="str">
        <v>Government</v>
      </c>
      <c r="AE87" t="str">
        <v>United States of America</v>
      </c>
      <c r="AF87">
        <v>44470</v>
      </c>
      <c r="AG87">
        <v>249705</v>
      </c>
    </row>
    <row r="88" spans="2:33" x14ac:dyDescent="0.3">
      <c r="B88">
        <v>1004</v>
      </c>
      <c r="C88" s="1" t="s">
        <v>11</v>
      </c>
      <c r="D88" s="1" t="s">
        <v>8</v>
      </c>
      <c r="E88" s="2">
        <v>44409</v>
      </c>
      <c r="F88">
        <v>22746</v>
      </c>
      <c r="J88">
        <v>2352</v>
      </c>
      <c r="K88" t="str">
        <v>Government</v>
      </c>
      <c r="L88" t="str">
        <v>Canada</v>
      </c>
      <c r="M88" s="2">
        <v>44348</v>
      </c>
      <c r="N88">
        <v>17150</v>
      </c>
      <c r="P88">
        <v>2352</v>
      </c>
      <c r="Q88" t="str">
        <v>Government</v>
      </c>
      <c r="R88" t="str">
        <v>Canada</v>
      </c>
      <c r="S88" s="2">
        <v>44348</v>
      </c>
      <c r="T88">
        <v>17150</v>
      </c>
      <c r="W88">
        <v>1004</v>
      </c>
      <c r="X88" t="str">
        <v>Midmarket</v>
      </c>
      <c r="Y88" t="str">
        <v>Germany</v>
      </c>
      <c r="Z88" s="2">
        <v>44409</v>
      </c>
      <c r="AA88">
        <v>22746</v>
      </c>
      <c r="AC88">
        <v>1004</v>
      </c>
      <c r="AD88" t="str">
        <v>Midmarket</v>
      </c>
      <c r="AE88" t="str">
        <v>Germany</v>
      </c>
      <c r="AF88">
        <v>44409</v>
      </c>
      <c r="AG88">
        <v>22746</v>
      </c>
    </row>
    <row r="89" spans="2:33" x14ac:dyDescent="0.3">
      <c r="B89">
        <v>1011</v>
      </c>
      <c r="C89" s="1" t="s">
        <v>11</v>
      </c>
      <c r="D89" s="1" t="s">
        <v>9</v>
      </c>
      <c r="E89" s="2">
        <v>44409</v>
      </c>
      <c r="F89">
        <v>85536</v>
      </c>
      <c r="J89">
        <v>1505</v>
      </c>
      <c r="K89" t="str">
        <v>Government</v>
      </c>
      <c r="L89" t="str">
        <v>Canada</v>
      </c>
      <c r="M89" s="2">
        <v>44470</v>
      </c>
      <c r="N89">
        <v>24838</v>
      </c>
      <c r="P89">
        <v>1505</v>
      </c>
      <c r="Q89" t="str">
        <v>Government</v>
      </c>
      <c r="R89" t="str">
        <v>Canada</v>
      </c>
      <c r="S89" s="2">
        <v>44470</v>
      </c>
      <c r="T89">
        <v>24838</v>
      </c>
      <c r="W89">
        <v>1011</v>
      </c>
      <c r="X89" t="str">
        <v>Midmarket</v>
      </c>
      <c r="Y89" t="str">
        <v>United States of America</v>
      </c>
      <c r="Z89" s="2">
        <v>44409</v>
      </c>
      <c r="AA89">
        <v>85536</v>
      </c>
      <c r="AC89">
        <v>1011</v>
      </c>
      <c r="AD89" t="str">
        <v>Midmarket</v>
      </c>
      <c r="AE89" t="str">
        <v>United States of America</v>
      </c>
      <c r="AF89">
        <v>44409</v>
      </c>
      <c r="AG89">
        <v>85536</v>
      </c>
    </row>
    <row r="90" spans="2:33" x14ac:dyDescent="0.3">
      <c r="B90">
        <v>1019</v>
      </c>
      <c r="C90" s="1" t="s">
        <v>11</v>
      </c>
      <c r="D90" s="1" t="s">
        <v>7</v>
      </c>
      <c r="E90" s="2">
        <v>44501</v>
      </c>
      <c r="F90">
        <v>25301</v>
      </c>
      <c r="J90">
        <v>950</v>
      </c>
      <c r="K90" t="str">
        <v>Government</v>
      </c>
      <c r="L90" t="str">
        <v>Canada</v>
      </c>
      <c r="M90" s="2">
        <v>44348</v>
      </c>
      <c r="N90">
        <v>27137</v>
      </c>
      <c r="P90">
        <v>950</v>
      </c>
      <c r="Q90" t="str">
        <v>Government</v>
      </c>
      <c r="R90" t="str">
        <v>Canada</v>
      </c>
      <c r="S90" s="2">
        <v>44348</v>
      </c>
      <c r="T90">
        <v>27137</v>
      </c>
      <c r="W90">
        <v>1019</v>
      </c>
      <c r="X90" t="str">
        <v>Midmarket</v>
      </c>
      <c r="Y90" t="str">
        <v>France</v>
      </c>
      <c r="Z90" s="2">
        <v>44501</v>
      </c>
      <c r="AA90">
        <v>25301</v>
      </c>
      <c r="AC90">
        <v>1019</v>
      </c>
      <c r="AD90" t="str">
        <v>Midmarket</v>
      </c>
      <c r="AE90" t="str">
        <v>France</v>
      </c>
      <c r="AF90">
        <v>44501</v>
      </c>
      <c r="AG90">
        <v>25301</v>
      </c>
    </row>
    <row r="91" spans="2:33" x14ac:dyDescent="0.3">
      <c r="B91">
        <v>1022</v>
      </c>
      <c r="C91" s="1" t="s">
        <v>13</v>
      </c>
      <c r="D91" s="1" t="s">
        <v>9</v>
      </c>
      <c r="E91" s="2">
        <v>44378</v>
      </c>
      <c r="F91">
        <v>152936</v>
      </c>
      <c r="J91">
        <v>825</v>
      </c>
      <c r="K91" t="str">
        <v>Government</v>
      </c>
      <c r="L91" t="str">
        <v>Canada</v>
      </c>
      <c r="M91" s="2">
        <v>44348</v>
      </c>
      <c r="N91">
        <v>32352</v>
      </c>
      <c r="P91">
        <v>825</v>
      </c>
      <c r="Q91" t="str">
        <v>Government</v>
      </c>
      <c r="R91" t="str">
        <v>Canada</v>
      </c>
      <c r="S91" s="2">
        <v>44348</v>
      </c>
      <c r="T91">
        <v>32352</v>
      </c>
      <c r="W91">
        <v>1022</v>
      </c>
      <c r="X91" t="str">
        <v>Channel Partners</v>
      </c>
      <c r="Y91" t="str">
        <v>United States of America</v>
      </c>
      <c r="Z91" s="2">
        <v>44378</v>
      </c>
      <c r="AA91">
        <v>152936</v>
      </c>
      <c r="AC91">
        <v>1022</v>
      </c>
      <c r="AD91" t="str">
        <v>Channel Partners</v>
      </c>
      <c r="AE91" t="str">
        <v>United States of America</v>
      </c>
      <c r="AF91">
        <v>44378</v>
      </c>
      <c r="AG91">
        <v>152936</v>
      </c>
    </row>
    <row r="92" spans="2:33" x14ac:dyDescent="0.3">
      <c r="B92">
        <v>1024</v>
      </c>
      <c r="C92" s="1" t="s">
        <v>13</v>
      </c>
      <c r="D92" s="1" t="s">
        <v>9</v>
      </c>
      <c r="E92" s="2">
        <v>44409</v>
      </c>
      <c r="F92">
        <v>124717</v>
      </c>
      <c r="J92">
        <v>88</v>
      </c>
      <c r="K92" t="str">
        <v>Government</v>
      </c>
      <c r="L92" t="str">
        <v>Canada</v>
      </c>
      <c r="M92" s="2">
        <v>44197</v>
      </c>
      <c r="N92">
        <v>36125</v>
      </c>
      <c r="P92">
        <v>88</v>
      </c>
      <c r="Q92" t="str">
        <v>Government</v>
      </c>
      <c r="R92" t="str">
        <v>Canada</v>
      </c>
      <c r="S92" s="2">
        <v>44197</v>
      </c>
      <c r="T92">
        <v>36125</v>
      </c>
      <c r="W92">
        <v>1024</v>
      </c>
      <c r="X92" t="str">
        <v>Channel Partners</v>
      </c>
      <c r="Y92" t="str">
        <v>United States of America</v>
      </c>
      <c r="Z92" s="2">
        <v>44409</v>
      </c>
      <c r="AA92">
        <v>124717</v>
      </c>
      <c r="AC92">
        <v>1024</v>
      </c>
      <c r="AD92" t="str">
        <v>Channel Partners</v>
      </c>
      <c r="AE92" t="str">
        <v>United States of America</v>
      </c>
      <c r="AF92">
        <v>44409</v>
      </c>
      <c r="AG92">
        <v>124717</v>
      </c>
    </row>
    <row r="93" spans="2:33" x14ac:dyDescent="0.3">
      <c r="B93">
        <v>1037</v>
      </c>
      <c r="C93" s="1" t="s">
        <v>14</v>
      </c>
      <c r="D93" s="1" t="s">
        <v>9</v>
      </c>
      <c r="E93" s="2">
        <v>44531</v>
      </c>
      <c r="F93">
        <v>198140</v>
      </c>
      <c r="J93">
        <v>3050</v>
      </c>
      <c r="K93" t="str">
        <v>Government</v>
      </c>
      <c r="L93" t="str">
        <v>Canada</v>
      </c>
      <c r="M93" s="2">
        <v>44256</v>
      </c>
      <c r="N93">
        <v>51626</v>
      </c>
      <c r="P93">
        <v>3050</v>
      </c>
      <c r="Q93" t="str">
        <v>Government</v>
      </c>
      <c r="R93" t="str">
        <v>Canada</v>
      </c>
      <c r="S93" s="2">
        <v>44256</v>
      </c>
      <c r="T93">
        <v>51626</v>
      </c>
      <c r="W93">
        <v>1037</v>
      </c>
      <c r="X93" t="str">
        <v>Enterprise</v>
      </c>
      <c r="Y93" t="str">
        <v>United States of America</v>
      </c>
      <c r="Z93" s="2">
        <v>44531</v>
      </c>
      <c r="AA93">
        <v>198140</v>
      </c>
      <c r="AC93">
        <v>1037</v>
      </c>
      <c r="AD93" t="str">
        <v>Enterprise</v>
      </c>
      <c r="AE93" t="str">
        <v>United States of America</v>
      </c>
      <c r="AF93">
        <v>44531</v>
      </c>
      <c r="AG93">
        <v>198140</v>
      </c>
    </row>
    <row r="94" spans="2:33" x14ac:dyDescent="0.3">
      <c r="B94">
        <v>1045</v>
      </c>
      <c r="C94" s="1" t="s">
        <v>14</v>
      </c>
      <c r="D94" s="1" t="s">
        <v>10</v>
      </c>
      <c r="E94" s="2">
        <v>44409</v>
      </c>
      <c r="F94">
        <v>99343</v>
      </c>
      <c r="J94">
        <v>3080</v>
      </c>
      <c r="K94" t="str">
        <v>Government</v>
      </c>
      <c r="L94" t="str">
        <v>Canada</v>
      </c>
      <c r="M94" s="2">
        <v>44440</v>
      </c>
      <c r="N94">
        <v>55991</v>
      </c>
      <c r="P94">
        <v>3080</v>
      </c>
      <c r="Q94" t="str">
        <v>Government</v>
      </c>
      <c r="R94" t="str">
        <v>Canada</v>
      </c>
      <c r="S94" s="2">
        <v>44440</v>
      </c>
      <c r="T94">
        <v>55991</v>
      </c>
      <c r="W94">
        <v>1045</v>
      </c>
      <c r="X94" t="str">
        <v>Enterprise</v>
      </c>
      <c r="Y94" t="str">
        <v>Canada</v>
      </c>
      <c r="Z94" s="2">
        <v>44409</v>
      </c>
      <c r="AA94">
        <v>99343</v>
      </c>
      <c r="AC94">
        <v>1045</v>
      </c>
      <c r="AD94" t="str">
        <v>Enterprise</v>
      </c>
      <c r="AE94" t="str">
        <v>Canada</v>
      </c>
      <c r="AF94">
        <v>44409</v>
      </c>
      <c r="AG94">
        <v>99343</v>
      </c>
    </row>
    <row r="95" spans="2:33" x14ac:dyDescent="0.3">
      <c r="B95">
        <v>1048</v>
      </c>
      <c r="C95" s="1" t="s">
        <v>13</v>
      </c>
      <c r="D95" s="1" t="s">
        <v>9</v>
      </c>
      <c r="E95" s="2">
        <v>44197</v>
      </c>
      <c r="F95">
        <v>41318</v>
      </c>
      <c r="J95">
        <v>819</v>
      </c>
      <c r="K95" t="str">
        <v>Government</v>
      </c>
      <c r="L95" t="str">
        <v>Canada</v>
      </c>
      <c r="M95" s="2">
        <v>44317</v>
      </c>
      <c r="N95">
        <v>59423</v>
      </c>
      <c r="P95">
        <v>819</v>
      </c>
      <c r="Q95" t="str">
        <v>Government</v>
      </c>
      <c r="R95" t="str">
        <v>Canada</v>
      </c>
      <c r="S95" s="2">
        <v>44317</v>
      </c>
      <c r="T95">
        <v>59423</v>
      </c>
      <c r="W95">
        <v>1048</v>
      </c>
      <c r="X95" t="str">
        <v>Channel Partners</v>
      </c>
      <c r="Y95" t="str">
        <v>United States of America</v>
      </c>
      <c r="Z95" s="2">
        <v>44197</v>
      </c>
      <c r="AA95">
        <v>41318</v>
      </c>
      <c r="AC95">
        <v>1048</v>
      </c>
      <c r="AD95" t="str">
        <v>Channel Partners</v>
      </c>
      <c r="AE95" t="str">
        <v>United States of America</v>
      </c>
      <c r="AF95">
        <v>44197</v>
      </c>
      <c r="AG95">
        <v>41318</v>
      </c>
    </row>
    <row r="96" spans="2:33" x14ac:dyDescent="0.3">
      <c r="B96">
        <v>1053</v>
      </c>
      <c r="C96" s="1" t="s">
        <v>13</v>
      </c>
      <c r="D96" s="1" t="s">
        <v>7</v>
      </c>
      <c r="E96" s="2">
        <v>44501</v>
      </c>
      <c r="F96">
        <v>211082</v>
      </c>
      <c r="J96">
        <v>2839</v>
      </c>
      <c r="K96" t="str">
        <v>Government</v>
      </c>
      <c r="L96" t="str">
        <v>Canada</v>
      </c>
      <c r="M96" s="2">
        <v>44501</v>
      </c>
      <c r="N96">
        <v>63494</v>
      </c>
      <c r="P96">
        <v>2839</v>
      </c>
      <c r="Q96" t="str">
        <v>Government</v>
      </c>
      <c r="R96" t="str">
        <v>Canada</v>
      </c>
      <c r="S96" s="2">
        <v>44501</v>
      </c>
      <c r="T96">
        <v>63494</v>
      </c>
      <c r="W96">
        <v>1053</v>
      </c>
      <c r="X96" t="str">
        <v>Channel Partners</v>
      </c>
      <c r="Y96" t="str">
        <v>France</v>
      </c>
      <c r="Z96" s="2">
        <v>44501</v>
      </c>
      <c r="AA96">
        <v>211082</v>
      </c>
      <c r="AC96">
        <v>1053</v>
      </c>
      <c r="AD96" t="str">
        <v>Channel Partners</v>
      </c>
      <c r="AE96" t="str">
        <v>France</v>
      </c>
      <c r="AF96">
        <v>44501</v>
      </c>
      <c r="AG96">
        <v>211082</v>
      </c>
    </row>
    <row r="97" spans="2:33" x14ac:dyDescent="0.3">
      <c r="B97">
        <v>1070</v>
      </c>
      <c r="C97" s="1" t="s">
        <v>12</v>
      </c>
      <c r="D97" s="1" t="s">
        <v>9</v>
      </c>
      <c r="E97" s="2">
        <v>44197</v>
      </c>
      <c r="F97">
        <v>8675</v>
      </c>
      <c r="J97">
        <v>1653</v>
      </c>
      <c r="K97" t="str">
        <v>Government</v>
      </c>
      <c r="L97" t="str">
        <v>Canada</v>
      </c>
      <c r="M97" s="2">
        <v>44378</v>
      </c>
      <c r="N97">
        <v>64755</v>
      </c>
      <c r="P97">
        <v>1653</v>
      </c>
      <c r="Q97" t="str">
        <v>Government</v>
      </c>
      <c r="R97" t="str">
        <v>Canada</v>
      </c>
      <c r="S97" s="2">
        <v>44378</v>
      </c>
      <c r="T97">
        <v>64755</v>
      </c>
      <c r="W97">
        <v>1070</v>
      </c>
      <c r="X97" t="str">
        <v>Small Business</v>
      </c>
      <c r="Y97" t="str">
        <v>United States of America</v>
      </c>
      <c r="Z97" s="2">
        <v>44197</v>
      </c>
      <c r="AA97">
        <v>8675</v>
      </c>
      <c r="AC97">
        <v>1070</v>
      </c>
      <c r="AD97" t="str">
        <v>Small Business</v>
      </c>
      <c r="AE97" t="str">
        <v>United States of America</v>
      </c>
      <c r="AF97">
        <v>44197</v>
      </c>
      <c r="AG97">
        <v>8675</v>
      </c>
    </row>
    <row r="98" spans="2:33" x14ac:dyDescent="0.3">
      <c r="B98">
        <v>1079</v>
      </c>
      <c r="C98" s="1" t="s">
        <v>12</v>
      </c>
      <c r="D98" s="1" t="s">
        <v>8</v>
      </c>
      <c r="E98" s="2">
        <v>44256</v>
      </c>
      <c r="F98">
        <v>132363</v>
      </c>
      <c r="J98">
        <v>739</v>
      </c>
      <c r="K98" t="str">
        <v>Government</v>
      </c>
      <c r="L98" t="str">
        <v>Canada</v>
      </c>
      <c r="M98" s="2">
        <v>44501</v>
      </c>
      <c r="N98">
        <v>86186</v>
      </c>
      <c r="P98">
        <v>739</v>
      </c>
      <c r="Q98" t="str">
        <v>Government</v>
      </c>
      <c r="R98" t="str">
        <v>Canada</v>
      </c>
      <c r="S98" s="2">
        <v>44501</v>
      </c>
      <c r="T98">
        <v>86186</v>
      </c>
      <c r="W98">
        <v>1079</v>
      </c>
      <c r="X98" t="str">
        <v>Small Business</v>
      </c>
      <c r="Y98" t="str">
        <v>Germany</v>
      </c>
      <c r="Z98" s="2">
        <v>44256</v>
      </c>
      <c r="AA98">
        <v>132363</v>
      </c>
      <c r="AC98">
        <v>1079</v>
      </c>
      <c r="AD98" t="str">
        <v>Small Business</v>
      </c>
      <c r="AE98" t="str">
        <v>Germany</v>
      </c>
      <c r="AF98">
        <v>44256</v>
      </c>
      <c r="AG98">
        <v>132363</v>
      </c>
    </row>
    <row r="99" spans="2:33" x14ac:dyDescent="0.3">
      <c r="B99">
        <v>1084</v>
      </c>
      <c r="C99" s="1" t="s">
        <v>11</v>
      </c>
      <c r="D99" s="1" t="s">
        <v>6</v>
      </c>
      <c r="E99" s="2">
        <v>44531</v>
      </c>
      <c r="F99">
        <v>130275</v>
      </c>
      <c r="J99">
        <v>1525</v>
      </c>
      <c r="K99" t="str">
        <v>Government</v>
      </c>
      <c r="L99" t="str">
        <v>Canada</v>
      </c>
      <c r="M99" s="2">
        <v>44228</v>
      </c>
      <c r="N99">
        <v>105602</v>
      </c>
      <c r="P99">
        <v>1525</v>
      </c>
      <c r="Q99" t="str">
        <v>Government</v>
      </c>
      <c r="R99" t="str">
        <v>Canada</v>
      </c>
      <c r="S99" s="2">
        <v>44228</v>
      </c>
      <c r="T99">
        <v>105602</v>
      </c>
      <c r="W99">
        <v>1084</v>
      </c>
      <c r="X99" t="str">
        <v>Midmarket</v>
      </c>
      <c r="Y99" t="str">
        <v>Mexico</v>
      </c>
      <c r="Z99" s="2">
        <v>44531</v>
      </c>
      <c r="AA99">
        <v>130275</v>
      </c>
      <c r="AC99">
        <v>1084</v>
      </c>
      <c r="AD99" t="str">
        <v>Midmarket</v>
      </c>
      <c r="AE99" t="str">
        <v>Mexico</v>
      </c>
      <c r="AF99">
        <v>44531</v>
      </c>
      <c r="AG99">
        <v>130275</v>
      </c>
    </row>
    <row r="100" spans="2:33" x14ac:dyDescent="0.3">
      <c r="B100">
        <v>1091</v>
      </c>
      <c r="C100" s="1" t="s">
        <v>12</v>
      </c>
      <c r="D100" s="1" t="s">
        <v>9</v>
      </c>
      <c r="E100" s="2">
        <v>44470</v>
      </c>
      <c r="F100">
        <v>174302</v>
      </c>
      <c r="J100">
        <v>805</v>
      </c>
      <c r="K100" t="str">
        <v>Government</v>
      </c>
      <c r="L100" t="str">
        <v>Canada</v>
      </c>
      <c r="M100" s="2">
        <v>44228</v>
      </c>
      <c r="N100">
        <v>134977</v>
      </c>
      <c r="P100">
        <v>805</v>
      </c>
      <c r="Q100" t="str">
        <v>Government</v>
      </c>
      <c r="R100" t="str">
        <v>Canada</v>
      </c>
      <c r="S100" s="2">
        <v>44228</v>
      </c>
      <c r="T100">
        <v>134977</v>
      </c>
      <c r="W100">
        <v>1091</v>
      </c>
      <c r="X100" t="str">
        <v>Small Business</v>
      </c>
      <c r="Y100" t="str">
        <v>United States of America</v>
      </c>
      <c r="Z100" s="2">
        <v>44470</v>
      </c>
      <c r="AA100">
        <v>174302</v>
      </c>
      <c r="AC100">
        <v>1091</v>
      </c>
      <c r="AD100" t="str">
        <v>Small Business</v>
      </c>
      <c r="AE100" t="str">
        <v>United States of America</v>
      </c>
      <c r="AF100">
        <v>44470</v>
      </c>
      <c r="AG100">
        <v>174302</v>
      </c>
    </row>
    <row r="101" spans="2:33" x14ac:dyDescent="0.3">
      <c r="B101">
        <v>1107</v>
      </c>
      <c r="C101" s="1" t="s">
        <v>14</v>
      </c>
      <c r="D101" s="1" t="s">
        <v>8</v>
      </c>
      <c r="E101" s="2">
        <v>44256</v>
      </c>
      <c r="F101">
        <v>126174</v>
      </c>
      <c r="J101">
        <v>1415</v>
      </c>
      <c r="K101" t="str">
        <v>Government</v>
      </c>
      <c r="L101" t="str">
        <v>Canada</v>
      </c>
      <c r="M101" s="2">
        <v>44531</v>
      </c>
      <c r="N101">
        <v>135311</v>
      </c>
      <c r="P101">
        <v>1415</v>
      </c>
      <c r="Q101" t="str">
        <v>Government</v>
      </c>
      <c r="R101" t="str">
        <v>Canada</v>
      </c>
      <c r="S101" s="2">
        <v>44531</v>
      </c>
      <c r="T101">
        <v>135311</v>
      </c>
      <c r="W101">
        <v>1107</v>
      </c>
      <c r="X101" t="str">
        <v>Enterprise</v>
      </c>
      <c r="Y101" t="str">
        <v>Germany</v>
      </c>
      <c r="Z101" s="2">
        <v>44256</v>
      </c>
      <c r="AA101">
        <v>126174</v>
      </c>
      <c r="AC101">
        <v>1107</v>
      </c>
      <c r="AD101" t="str">
        <v>Enterprise</v>
      </c>
      <c r="AE101" t="str">
        <v>Germany</v>
      </c>
      <c r="AF101">
        <v>44256</v>
      </c>
      <c r="AG101">
        <v>126174</v>
      </c>
    </row>
    <row r="102" spans="2:33" x14ac:dyDescent="0.3">
      <c r="B102">
        <v>1112</v>
      </c>
      <c r="C102" s="1" t="s">
        <v>12</v>
      </c>
      <c r="D102" s="1" t="s">
        <v>7</v>
      </c>
      <c r="E102" s="2">
        <v>44470</v>
      </c>
      <c r="F102">
        <v>13328</v>
      </c>
      <c r="J102">
        <v>1675</v>
      </c>
      <c r="K102" t="str">
        <v>Government</v>
      </c>
      <c r="L102" t="str">
        <v>Canada</v>
      </c>
      <c r="M102" s="2">
        <v>44287</v>
      </c>
      <c r="N102">
        <v>137705</v>
      </c>
      <c r="P102">
        <v>1675</v>
      </c>
      <c r="Q102" t="str">
        <v>Government</v>
      </c>
      <c r="R102" t="str">
        <v>Canada</v>
      </c>
      <c r="S102" s="2">
        <v>44287</v>
      </c>
      <c r="T102">
        <v>137705</v>
      </c>
      <c r="W102">
        <v>1112</v>
      </c>
      <c r="X102" t="str">
        <v>Small Business</v>
      </c>
      <c r="Y102" t="str">
        <v>France</v>
      </c>
      <c r="Z102" s="2">
        <v>44470</v>
      </c>
      <c r="AA102">
        <v>13328</v>
      </c>
      <c r="AC102">
        <v>1112</v>
      </c>
      <c r="AD102" t="str">
        <v>Small Business</v>
      </c>
      <c r="AE102" t="str">
        <v>France</v>
      </c>
      <c r="AF102">
        <v>44470</v>
      </c>
      <c r="AG102">
        <v>13328</v>
      </c>
    </row>
    <row r="103" spans="2:33" x14ac:dyDescent="0.3">
      <c r="B103">
        <v>1115</v>
      </c>
      <c r="C103" s="1" t="s">
        <v>12</v>
      </c>
      <c r="D103" s="1" t="s">
        <v>10</v>
      </c>
      <c r="E103" s="2">
        <v>44256</v>
      </c>
      <c r="F103">
        <v>48808</v>
      </c>
      <c r="J103">
        <v>1488</v>
      </c>
      <c r="K103" t="str">
        <v>Government</v>
      </c>
      <c r="L103" t="str">
        <v>Canada</v>
      </c>
      <c r="M103" s="2">
        <v>44228</v>
      </c>
      <c r="N103">
        <v>155266</v>
      </c>
      <c r="P103">
        <v>1488</v>
      </c>
      <c r="Q103" t="str">
        <v>Government</v>
      </c>
      <c r="R103" t="str">
        <v>Canada</v>
      </c>
      <c r="S103" s="2">
        <v>44228</v>
      </c>
      <c r="T103">
        <v>155266</v>
      </c>
      <c r="W103">
        <v>1115</v>
      </c>
      <c r="X103" t="str">
        <v>Small Business</v>
      </c>
      <c r="Y103" t="str">
        <v>Canada</v>
      </c>
      <c r="Z103" s="2">
        <v>44256</v>
      </c>
      <c r="AA103">
        <v>48808</v>
      </c>
      <c r="AC103">
        <v>1115</v>
      </c>
      <c r="AD103" t="str">
        <v>Small Business</v>
      </c>
      <c r="AE103" t="str">
        <v>Canada</v>
      </c>
      <c r="AF103">
        <v>44256</v>
      </c>
      <c r="AG103">
        <v>48808</v>
      </c>
    </row>
    <row r="104" spans="2:33" x14ac:dyDescent="0.3">
      <c r="B104">
        <v>1121</v>
      </c>
      <c r="C104" s="1" t="s">
        <v>13</v>
      </c>
      <c r="D104" s="1" t="s">
        <v>7</v>
      </c>
      <c r="E104" s="2">
        <v>44317</v>
      </c>
      <c r="F104">
        <v>258583</v>
      </c>
      <c r="J104">
        <v>2925</v>
      </c>
      <c r="K104" t="str">
        <v>Government</v>
      </c>
      <c r="L104" t="str">
        <v>Canada</v>
      </c>
      <c r="M104" s="2">
        <v>44378</v>
      </c>
      <c r="N104">
        <v>159745</v>
      </c>
      <c r="P104">
        <v>2925</v>
      </c>
      <c r="Q104" t="str">
        <v>Government</v>
      </c>
      <c r="R104" t="str">
        <v>Canada</v>
      </c>
      <c r="S104" s="2">
        <v>44378</v>
      </c>
      <c r="T104">
        <v>159745</v>
      </c>
      <c r="W104">
        <v>1121</v>
      </c>
      <c r="X104" t="str">
        <v>Channel Partners</v>
      </c>
      <c r="Y104" t="str">
        <v>France</v>
      </c>
      <c r="Z104" s="2">
        <v>44317</v>
      </c>
      <c r="AA104">
        <v>258583</v>
      </c>
      <c r="AC104">
        <v>1121</v>
      </c>
      <c r="AD104" t="str">
        <v>Channel Partners</v>
      </c>
      <c r="AE104" t="str">
        <v>France</v>
      </c>
      <c r="AF104">
        <v>44317</v>
      </c>
      <c r="AG104">
        <v>258583</v>
      </c>
    </row>
    <row r="105" spans="2:33" x14ac:dyDescent="0.3">
      <c r="B105">
        <v>1191</v>
      </c>
      <c r="C105" s="1" t="s">
        <v>11</v>
      </c>
      <c r="D105" s="1" t="s">
        <v>6</v>
      </c>
      <c r="E105" s="2">
        <v>44228</v>
      </c>
      <c r="F105">
        <v>33850</v>
      </c>
      <c r="J105">
        <v>1624</v>
      </c>
      <c r="K105" t="str">
        <v>Government</v>
      </c>
      <c r="L105" t="str">
        <v>Canada</v>
      </c>
      <c r="M105" s="2">
        <v>44317</v>
      </c>
      <c r="N105">
        <v>166824</v>
      </c>
      <c r="P105">
        <v>1624</v>
      </c>
      <c r="Q105" t="str">
        <v>Government</v>
      </c>
      <c r="R105" t="str">
        <v>Canada</v>
      </c>
      <c r="S105" s="2">
        <v>44317</v>
      </c>
      <c r="T105">
        <v>166824</v>
      </c>
      <c r="W105">
        <v>1191</v>
      </c>
      <c r="X105" t="str">
        <v>Midmarket</v>
      </c>
      <c r="Y105" t="str">
        <v>Mexico</v>
      </c>
      <c r="Z105" s="2">
        <v>44228</v>
      </c>
      <c r="AA105">
        <v>33850</v>
      </c>
      <c r="AC105">
        <v>1191</v>
      </c>
      <c r="AD105" t="str">
        <v>Midmarket</v>
      </c>
      <c r="AE105" t="str">
        <v>Mexico</v>
      </c>
      <c r="AF105">
        <v>44228</v>
      </c>
      <c r="AG105">
        <v>33850</v>
      </c>
    </row>
    <row r="106" spans="2:33" x14ac:dyDescent="0.3">
      <c r="B106">
        <v>1200</v>
      </c>
      <c r="C106" s="1" t="s">
        <v>11</v>
      </c>
      <c r="D106" s="1" t="s">
        <v>7</v>
      </c>
      <c r="E106" s="2">
        <v>44440</v>
      </c>
      <c r="F106">
        <v>147727</v>
      </c>
      <c r="J106">
        <v>280</v>
      </c>
      <c r="K106" t="str">
        <v>Government</v>
      </c>
      <c r="L106" t="str">
        <v>Canada</v>
      </c>
      <c r="M106" s="2">
        <v>44228</v>
      </c>
      <c r="N106">
        <v>180474</v>
      </c>
      <c r="P106">
        <v>280</v>
      </c>
      <c r="Q106" t="str">
        <v>Government</v>
      </c>
      <c r="R106" t="str">
        <v>Canada</v>
      </c>
      <c r="S106" s="2">
        <v>44228</v>
      </c>
      <c r="T106">
        <v>180474</v>
      </c>
      <c r="W106">
        <v>1200</v>
      </c>
      <c r="X106" t="str">
        <v>Midmarket</v>
      </c>
      <c r="Y106" t="str">
        <v>France</v>
      </c>
      <c r="Z106" s="2">
        <v>44440</v>
      </c>
      <c r="AA106">
        <v>147727</v>
      </c>
      <c r="AC106">
        <v>1200</v>
      </c>
      <c r="AD106" t="str">
        <v>Midmarket</v>
      </c>
      <c r="AE106" t="str">
        <v>France</v>
      </c>
      <c r="AF106">
        <v>44440</v>
      </c>
      <c r="AG106">
        <v>147727</v>
      </c>
    </row>
    <row r="107" spans="2:33" x14ac:dyDescent="0.3">
      <c r="B107">
        <v>1210</v>
      </c>
      <c r="C107" s="1" t="s">
        <v>14</v>
      </c>
      <c r="D107" s="1" t="s">
        <v>7</v>
      </c>
      <c r="E107" s="2">
        <v>44409</v>
      </c>
      <c r="F107">
        <v>109849</v>
      </c>
      <c r="J107">
        <v>3027</v>
      </c>
      <c r="K107" t="str">
        <v>Government</v>
      </c>
      <c r="L107" t="str">
        <v>Canada</v>
      </c>
      <c r="M107" s="2">
        <v>44348</v>
      </c>
      <c r="N107">
        <v>213069</v>
      </c>
      <c r="P107">
        <v>3027</v>
      </c>
      <c r="Q107" t="str">
        <v>Government</v>
      </c>
      <c r="R107" t="str">
        <v>Canada</v>
      </c>
      <c r="S107" s="2">
        <v>44348</v>
      </c>
      <c r="T107">
        <v>213069</v>
      </c>
      <c r="W107">
        <v>1210</v>
      </c>
      <c r="X107" t="str">
        <v>Enterprise</v>
      </c>
      <c r="Y107" t="str">
        <v>France</v>
      </c>
      <c r="Z107" s="2">
        <v>44409</v>
      </c>
      <c r="AA107">
        <v>109849</v>
      </c>
      <c r="AC107">
        <v>1210</v>
      </c>
      <c r="AD107" t="str">
        <v>Enterprise</v>
      </c>
      <c r="AE107" t="str">
        <v>France</v>
      </c>
      <c r="AF107">
        <v>44409</v>
      </c>
      <c r="AG107">
        <v>109849</v>
      </c>
    </row>
    <row r="108" spans="2:33" x14ac:dyDescent="0.3">
      <c r="B108">
        <v>1227</v>
      </c>
      <c r="C108" s="1" t="s">
        <v>11</v>
      </c>
      <c r="D108" s="1" t="s">
        <v>7</v>
      </c>
      <c r="E108" s="2">
        <v>44470</v>
      </c>
      <c r="F108">
        <v>231047</v>
      </c>
      <c r="J108">
        <v>1615</v>
      </c>
      <c r="K108" t="str">
        <v>Government</v>
      </c>
      <c r="L108" t="str">
        <v>Canada</v>
      </c>
      <c r="M108" s="2">
        <v>44409</v>
      </c>
      <c r="N108">
        <v>217962</v>
      </c>
      <c r="P108">
        <v>1615</v>
      </c>
      <c r="Q108" t="str">
        <v>Government</v>
      </c>
      <c r="R108" t="str">
        <v>Canada</v>
      </c>
      <c r="S108" s="2">
        <v>44409</v>
      </c>
      <c r="T108">
        <v>217962</v>
      </c>
      <c r="W108">
        <v>1227</v>
      </c>
      <c r="X108" t="str">
        <v>Midmarket</v>
      </c>
      <c r="Y108" t="str">
        <v>France</v>
      </c>
      <c r="Z108" s="2">
        <v>44470</v>
      </c>
      <c r="AA108">
        <v>231047</v>
      </c>
      <c r="AC108">
        <v>1227</v>
      </c>
      <c r="AD108" t="str">
        <v>Midmarket</v>
      </c>
      <c r="AE108" t="str">
        <v>France</v>
      </c>
      <c r="AF108">
        <v>44470</v>
      </c>
      <c r="AG108">
        <v>231047</v>
      </c>
    </row>
    <row r="109" spans="2:33" x14ac:dyDescent="0.3">
      <c r="B109">
        <v>1244</v>
      </c>
      <c r="C109" s="1" t="s">
        <v>13</v>
      </c>
      <c r="D109" s="1" t="s">
        <v>6</v>
      </c>
      <c r="E109" s="2">
        <v>44378</v>
      </c>
      <c r="F109">
        <v>219148</v>
      </c>
      <c r="J109">
        <v>870</v>
      </c>
      <c r="K109" t="str">
        <v>Government</v>
      </c>
      <c r="L109" t="str">
        <v>Canada</v>
      </c>
      <c r="M109" s="2">
        <v>44501</v>
      </c>
      <c r="N109">
        <v>222162</v>
      </c>
      <c r="P109">
        <v>870</v>
      </c>
      <c r="Q109" t="str">
        <v>Government</v>
      </c>
      <c r="R109" t="str">
        <v>Canada</v>
      </c>
      <c r="S109" s="2">
        <v>44501</v>
      </c>
      <c r="T109">
        <v>222162</v>
      </c>
      <c r="W109">
        <v>1244</v>
      </c>
      <c r="X109" t="str">
        <v>Channel Partners</v>
      </c>
      <c r="Y109" t="str">
        <v>Mexico</v>
      </c>
      <c r="Z109" s="2">
        <v>44378</v>
      </c>
      <c r="AA109">
        <v>219148</v>
      </c>
      <c r="AC109">
        <v>1244</v>
      </c>
      <c r="AD109" t="str">
        <v>Channel Partners</v>
      </c>
      <c r="AE109" t="str">
        <v>Mexico</v>
      </c>
      <c r="AF109">
        <v>44378</v>
      </c>
      <c r="AG109">
        <v>219148</v>
      </c>
    </row>
    <row r="110" spans="2:33" x14ac:dyDescent="0.3">
      <c r="B110">
        <v>1253</v>
      </c>
      <c r="C110" s="1" t="s">
        <v>11</v>
      </c>
      <c r="D110" s="1" t="s">
        <v>10</v>
      </c>
      <c r="E110" s="2">
        <v>44228</v>
      </c>
      <c r="F110">
        <v>187979</v>
      </c>
      <c r="J110">
        <v>2136</v>
      </c>
      <c r="K110" t="str">
        <v>Government</v>
      </c>
      <c r="L110" t="str">
        <v>Canada</v>
      </c>
      <c r="M110" s="2">
        <v>44317</v>
      </c>
      <c r="N110">
        <v>240648</v>
      </c>
      <c r="P110">
        <v>2136</v>
      </c>
      <c r="Q110" t="str">
        <v>Government</v>
      </c>
      <c r="R110" t="str">
        <v>Canada</v>
      </c>
      <c r="S110" s="2">
        <v>44317</v>
      </c>
      <c r="T110">
        <v>240648</v>
      </c>
      <c r="W110">
        <v>1253</v>
      </c>
      <c r="X110" t="str">
        <v>Midmarket</v>
      </c>
      <c r="Y110" t="str">
        <v>Canada</v>
      </c>
      <c r="Z110" s="2">
        <v>44228</v>
      </c>
      <c r="AA110">
        <v>187979</v>
      </c>
      <c r="AC110">
        <v>1253</v>
      </c>
      <c r="AD110" t="str">
        <v>Midmarket</v>
      </c>
      <c r="AE110" t="str">
        <v>Canada</v>
      </c>
      <c r="AF110">
        <v>44228</v>
      </c>
      <c r="AG110">
        <v>187979</v>
      </c>
    </row>
    <row r="111" spans="2:33" x14ac:dyDescent="0.3">
      <c r="B111">
        <v>1256</v>
      </c>
      <c r="C111" s="1" t="s">
        <v>14</v>
      </c>
      <c r="D111" s="1" t="s">
        <v>6</v>
      </c>
      <c r="E111" s="2">
        <v>44348</v>
      </c>
      <c r="F111">
        <v>91931</v>
      </c>
      <c r="J111">
        <v>2916</v>
      </c>
      <c r="K111" t="str">
        <v>Government</v>
      </c>
      <c r="L111" t="str">
        <v>Canada</v>
      </c>
      <c r="M111" s="2">
        <v>44287</v>
      </c>
      <c r="N111">
        <v>244904</v>
      </c>
      <c r="P111">
        <v>2916</v>
      </c>
      <c r="Q111" t="str">
        <v>Government</v>
      </c>
      <c r="R111" t="str">
        <v>Canada</v>
      </c>
      <c r="S111" s="2">
        <v>44287</v>
      </c>
      <c r="T111">
        <v>244904</v>
      </c>
      <c r="W111">
        <v>1256</v>
      </c>
      <c r="X111" t="str">
        <v>Enterprise</v>
      </c>
      <c r="Y111" t="str">
        <v>Mexico</v>
      </c>
      <c r="Z111" s="2">
        <v>44348</v>
      </c>
      <c r="AA111">
        <v>91931</v>
      </c>
      <c r="AC111">
        <v>1256</v>
      </c>
      <c r="AD111" t="str">
        <v>Enterprise</v>
      </c>
      <c r="AE111" t="str">
        <v>Mexico</v>
      </c>
      <c r="AF111">
        <v>44348</v>
      </c>
      <c r="AG111">
        <v>91931</v>
      </c>
    </row>
    <row r="112" spans="2:33" x14ac:dyDescent="0.3">
      <c r="B112">
        <v>1260</v>
      </c>
      <c r="C112" s="1" t="s">
        <v>12</v>
      </c>
      <c r="D112" s="1" t="s">
        <v>9</v>
      </c>
      <c r="E112" s="2">
        <v>44531</v>
      </c>
      <c r="F112">
        <v>152076</v>
      </c>
      <c r="J112">
        <v>864</v>
      </c>
      <c r="K112" t="str">
        <v>Government</v>
      </c>
      <c r="L112" t="str">
        <v>France</v>
      </c>
      <c r="M112" s="2">
        <v>44348</v>
      </c>
      <c r="N112">
        <v>7110</v>
      </c>
      <c r="P112">
        <v>864</v>
      </c>
      <c r="Q112" t="str">
        <v>Government</v>
      </c>
      <c r="R112" t="str">
        <v>France</v>
      </c>
      <c r="S112" s="2">
        <v>44348</v>
      </c>
      <c r="T112">
        <v>7110</v>
      </c>
      <c r="W112">
        <v>1260</v>
      </c>
      <c r="X112" t="str">
        <v>Small Business</v>
      </c>
      <c r="Y112" t="str">
        <v>United States of America</v>
      </c>
      <c r="Z112" s="2">
        <v>44531</v>
      </c>
      <c r="AA112">
        <v>152076</v>
      </c>
      <c r="AC112">
        <v>1260</v>
      </c>
      <c r="AD112" t="str">
        <v>Small Business</v>
      </c>
      <c r="AE112" t="str">
        <v>United States of America</v>
      </c>
      <c r="AF112">
        <v>44531</v>
      </c>
      <c r="AG112">
        <v>152076</v>
      </c>
    </row>
    <row r="113" spans="2:33" x14ac:dyDescent="0.3">
      <c r="B113">
        <v>1269</v>
      </c>
      <c r="C113" s="1" t="s">
        <v>11</v>
      </c>
      <c r="D113" s="1" t="s">
        <v>6</v>
      </c>
      <c r="E113" s="2">
        <v>44440</v>
      </c>
      <c r="F113">
        <v>213879</v>
      </c>
      <c r="J113">
        <v>3036</v>
      </c>
      <c r="K113" t="str">
        <v>Government</v>
      </c>
      <c r="L113" t="str">
        <v>France</v>
      </c>
      <c r="M113" s="2">
        <v>44348</v>
      </c>
      <c r="N113">
        <v>7190</v>
      </c>
      <c r="P113">
        <v>3036</v>
      </c>
      <c r="Q113" t="str">
        <v>Government</v>
      </c>
      <c r="R113" t="str">
        <v>France</v>
      </c>
      <c r="S113" s="2">
        <v>44348</v>
      </c>
      <c r="T113">
        <v>7190</v>
      </c>
      <c r="W113">
        <v>1269</v>
      </c>
      <c r="X113" t="str">
        <v>Midmarket</v>
      </c>
      <c r="Y113" t="str">
        <v>Mexico</v>
      </c>
      <c r="Z113" s="2">
        <v>44440</v>
      </c>
      <c r="AA113">
        <v>213879</v>
      </c>
      <c r="AC113">
        <v>1269</v>
      </c>
      <c r="AD113" t="str">
        <v>Midmarket</v>
      </c>
      <c r="AE113" t="str">
        <v>Mexico</v>
      </c>
      <c r="AF113">
        <v>44440</v>
      </c>
      <c r="AG113">
        <v>213879</v>
      </c>
    </row>
    <row r="114" spans="2:33" x14ac:dyDescent="0.3">
      <c r="B114">
        <v>1285</v>
      </c>
      <c r="C114" s="1" t="s">
        <v>12</v>
      </c>
      <c r="D114" s="1" t="s">
        <v>6</v>
      </c>
      <c r="E114" s="2">
        <v>44228</v>
      </c>
      <c r="F114">
        <v>7298</v>
      </c>
      <c r="J114">
        <v>2972</v>
      </c>
      <c r="K114" t="str">
        <v>Government</v>
      </c>
      <c r="L114" t="str">
        <v>France</v>
      </c>
      <c r="M114" s="2">
        <v>44409</v>
      </c>
      <c r="N114">
        <v>7382</v>
      </c>
      <c r="P114">
        <v>2972</v>
      </c>
      <c r="Q114" t="str">
        <v>Government</v>
      </c>
      <c r="R114" t="str">
        <v>France</v>
      </c>
      <c r="S114" s="2">
        <v>44409</v>
      </c>
      <c r="T114">
        <v>7382</v>
      </c>
      <c r="W114">
        <v>1285</v>
      </c>
      <c r="X114" t="str">
        <v>Small Business</v>
      </c>
      <c r="Y114" t="str">
        <v>Mexico</v>
      </c>
      <c r="Z114" s="2">
        <v>44228</v>
      </c>
      <c r="AA114">
        <v>7298</v>
      </c>
      <c r="AC114">
        <v>1285</v>
      </c>
      <c r="AD114" t="str">
        <v>Small Business</v>
      </c>
      <c r="AE114" t="str">
        <v>Mexico</v>
      </c>
      <c r="AF114">
        <v>44228</v>
      </c>
      <c r="AG114">
        <v>7298</v>
      </c>
    </row>
    <row r="115" spans="2:33" x14ac:dyDescent="0.3">
      <c r="B115">
        <v>1296</v>
      </c>
      <c r="C115" s="1" t="s">
        <v>11</v>
      </c>
      <c r="D115" s="1" t="s">
        <v>9</v>
      </c>
      <c r="E115" s="2">
        <v>44197</v>
      </c>
      <c r="F115">
        <v>1661</v>
      </c>
      <c r="J115">
        <v>1446</v>
      </c>
      <c r="K115" t="str">
        <v>Government</v>
      </c>
      <c r="L115" t="str">
        <v>France</v>
      </c>
      <c r="M115" s="2">
        <v>44531</v>
      </c>
      <c r="N115">
        <v>9682</v>
      </c>
      <c r="P115">
        <v>1446</v>
      </c>
      <c r="Q115" t="str">
        <v>Government</v>
      </c>
      <c r="R115" t="str">
        <v>France</v>
      </c>
      <c r="S115" s="2">
        <v>44531</v>
      </c>
      <c r="T115">
        <v>9682</v>
      </c>
      <c r="W115">
        <v>1296</v>
      </c>
      <c r="X115" t="str">
        <v>Midmarket</v>
      </c>
      <c r="Y115" t="str">
        <v>United States of America</v>
      </c>
      <c r="Z115" s="2">
        <v>44197</v>
      </c>
      <c r="AA115">
        <v>1661</v>
      </c>
      <c r="AC115">
        <v>1296</v>
      </c>
      <c r="AD115" t="str">
        <v>Midmarket</v>
      </c>
      <c r="AE115" t="str">
        <v>United States of America</v>
      </c>
      <c r="AF115">
        <v>44197</v>
      </c>
      <c r="AG115">
        <v>1661</v>
      </c>
    </row>
    <row r="116" spans="2:33" x14ac:dyDescent="0.3">
      <c r="B116">
        <v>1307</v>
      </c>
      <c r="C116" s="1" t="s">
        <v>14</v>
      </c>
      <c r="D116" s="1" t="s">
        <v>6</v>
      </c>
      <c r="E116" s="2">
        <v>44228</v>
      </c>
      <c r="F116">
        <v>13845</v>
      </c>
      <c r="J116">
        <v>2897</v>
      </c>
      <c r="K116" t="str">
        <v>Government</v>
      </c>
      <c r="L116" t="str">
        <v>France</v>
      </c>
      <c r="M116" s="2">
        <v>44409</v>
      </c>
      <c r="N116">
        <v>23250</v>
      </c>
      <c r="P116">
        <v>2897</v>
      </c>
      <c r="Q116" t="str">
        <v>Government</v>
      </c>
      <c r="R116" t="str">
        <v>France</v>
      </c>
      <c r="S116" s="2">
        <v>44409</v>
      </c>
      <c r="T116">
        <v>23250</v>
      </c>
      <c r="W116">
        <v>1307</v>
      </c>
      <c r="X116" t="str">
        <v>Enterprise</v>
      </c>
      <c r="Y116" t="str">
        <v>Mexico</v>
      </c>
      <c r="Z116" s="2">
        <v>44228</v>
      </c>
      <c r="AA116">
        <v>13845</v>
      </c>
      <c r="AC116">
        <v>1307</v>
      </c>
      <c r="AD116" t="str">
        <v>Enterprise</v>
      </c>
      <c r="AE116" t="str">
        <v>Mexico</v>
      </c>
      <c r="AF116">
        <v>44228</v>
      </c>
      <c r="AG116">
        <v>13845</v>
      </c>
    </row>
    <row r="117" spans="2:33" x14ac:dyDescent="0.3">
      <c r="B117">
        <v>1324</v>
      </c>
      <c r="C117" s="1" t="s">
        <v>11</v>
      </c>
      <c r="D117" s="1" t="s">
        <v>8</v>
      </c>
      <c r="E117" s="2">
        <v>44501</v>
      </c>
      <c r="F117">
        <v>188860</v>
      </c>
      <c r="J117">
        <v>33</v>
      </c>
      <c r="K117" t="str">
        <v>Government</v>
      </c>
      <c r="L117" t="str">
        <v>France</v>
      </c>
      <c r="M117" s="2">
        <v>44256</v>
      </c>
      <c r="N117">
        <v>25467</v>
      </c>
      <c r="P117">
        <v>33</v>
      </c>
      <c r="Q117" t="str">
        <v>Government</v>
      </c>
      <c r="R117" t="str">
        <v>France</v>
      </c>
      <c r="S117" s="2">
        <v>44256</v>
      </c>
      <c r="T117">
        <v>25467</v>
      </c>
      <c r="W117">
        <v>1324</v>
      </c>
      <c r="X117" t="str">
        <v>Midmarket</v>
      </c>
      <c r="Y117" t="str">
        <v>Germany</v>
      </c>
      <c r="Z117" s="2">
        <v>44501</v>
      </c>
      <c r="AA117">
        <v>188860</v>
      </c>
      <c r="AC117">
        <v>1324</v>
      </c>
      <c r="AD117" t="str">
        <v>Midmarket</v>
      </c>
      <c r="AE117" t="str">
        <v>Germany</v>
      </c>
      <c r="AF117">
        <v>44501</v>
      </c>
      <c r="AG117">
        <v>188860</v>
      </c>
    </row>
    <row r="118" spans="2:33" x14ac:dyDescent="0.3">
      <c r="B118">
        <v>1329</v>
      </c>
      <c r="C118" s="1" t="s">
        <v>14</v>
      </c>
      <c r="D118" s="1" t="s">
        <v>8</v>
      </c>
      <c r="E118" s="2">
        <v>44378</v>
      </c>
      <c r="F118">
        <v>36547</v>
      </c>
      <c r="J118">
        <v>3094</v>
      </c>
      <c r="K118" t="str">
        <v>Government</v>
      </c>
      <c r="L118" t="str">
        <v>France</v>
      </c>
      <c r="M118" s="2">
        <v>44197</v>
      </c>
      <c r="N118">
        <v>28289</v>
      </c>
      <c r="P118">
        <v>3094</v>
      </c>
      <c r="Q118" t="str">
        <v>Government</v>
      </c>
      <c r="R118" t="str">
        <v>France</v>
      </c>
      <c r="S118" s="2">
        <v>44197</v>
      </c>
      <c r="T118">
        <v>28289</v>
      </c>
      <c r="W118">
        <v>1329</v>
      </c>
      <c r="X118" t="str">
        <v>Enterprise</v>
      </c>
      <c r="Y118" t="str">
        <v>Germany</v>
      </c>
      <c r="Z118" s="2">
        <v>44378</v>
      </c>
      <c r="AA118">
        <v>36547</v>
      </c>
      <c r="AC118">
        <v>1329</v>
      </c>
      <c r="AD118" t="str">
        <v>Enterprise</v>
      </c>
      <c r="AE118" t="str">
        <v>Germany</v>
      </c>
      <c r="AF118">
        <v>44378</v>
      </c>
      <c r="AG118">
        <v>36547</v>
      </c>
    </row>
    <row r="119" spans="2:33" x14ac:dyDescent="0.3">
      <c r="B119">
        <v>1331</v>
      </c>
      <c r="C119" s="1" t="s">
        <v>12</v>
      </c>
      <c r="D119" s="1" t="s">
        <v>9</v>
      </c>
      <c r="E119" s="2">
        <v>44531</v>
      </c>
      <c r="F119">
        <v>60882</v>
      </c>
      <c r="J119">
        <v>1636</v>
      </c>
      <c r="K119" t="str">
        <v>Government</v>
      </c>
      <c r="L119" t="str">
        <v>France</v>
      </c>
      <c r="M119" s="2">
        <v>44287</v>
      </c>
      <c r="N119">
        <v>35096</v>
      </c>
      <c r="P119">
        <v>1636</v>
      </c>
      <c r="Q119" t="str">
        <v>Government</v>
      </c>
      <c r="R119" t="str">
        <v>France</v>
      </c>
      <c r="S119" s="2">
        <v>44287</v>
      </c>
      <c r="T119">
        <v>35096</v>
      </c>
      <c r="W119">
        <v>1331</v>
      </c>
      <c r="X119" t="str">
        <v>Small Business</v>
      </c>
      <c r="Y119" t="str">
        <v>United States of America</v>
      </c>
      <c r="Z119" s="2">
        <v>44531</v>
      </c>
      <c r="AA119">
        <v>60882</v>
      </c>
      <c r="AC119">
        <v>1331</v>
      </c>
      <c r="AD119" t="str">
        <v>Small Business</v>
      </c>
      <c r="AE119" t="str">
        <v>United States of America</v>
      </c>
      <c r="AF119">
        <v>44531</v>
      </c>
      <c r="AG119">
        <v>60882</v>
      </c>
    </row>
    <row r="120" spans="2:33" x14ac:dyDescent="0.3">
      <c r="B120">
        <v>1332</v>
      </c>
      <c r="C120" s="1" t="s">
        <v>14</v>
      </c>
      <c r="D120" s="1" t="s">
        <v>7</v>
      </c>
      <c r="E120" s="2">
        <v>44378</v>
      </c>
      <c r="F120">
        <v>26819</v>
      </c>
      <c r="J120">
        <v>1572</v>
      </c>
      <c r="K120" t="str">
        <v>Government</v>
      </c>
      <c r="L120" t="str">
        <v>France</v>
      </c>
      <c r="M120" s="2">
        <v>44378</v>
      </c>
      <c r="N120">
        <v>44394</v>
      </c>
      <c r="P120">
        <v>1572</v>
      </c>
      <c r="Q120" t="str">
        <v>Government</v>
      </c>
      <c r="R120" t="str">
        <v>France</v>
      </c>
      <c r="S120" s="2">
        <v>44378</v>
      </c>
      <c r="T120">
        <v>44394</v>
      </c>
      <c r="W120">
        <v>1332</v>
      </c>
      <c r="X120" t="str">
        <v>Enterprise</v>
      </c>
      <c r="Y120" t="str">
        <v>France</v>
      </c>
      <c r="Z120" s="2">
        <v>44378</v>
      </c>
      <c r="AA120">
        <v>26819</v>
      </c>
      <c r="AC120">
        <v>1332</v>
      </c>
      <c r="AD120" t="str">
        <v>Enterprise</v>
      </c>
      <c r="AE120" t="str">
        <v>France</v>
      </c>
      <c r="AF120">
        <v>44378</v>
      </c>
      <c r="AG120">
        <v>26819</v>
      </c>
    </row>
    <row r="121" spans="2:33" x14ac:dyDescent="0.3">
      <c r="B121">
        <v>1342</v>
      </c>
      <c r="C121" s="1" t="s">
        <v>11</v>
      </c>
      <c r="D121" s="1" t="s">
        <v>7</v>
      </c>
      <c r="E121" s="2">
        <v>44348</v>
      </c>
      <c r="F121">
        <v>139728</v>
      </c>
      <c r="J121">
        <v>706</v>
      </c>
      <c r="K121" t="str">
        <v>Government</v>
      </c>
      <c r="L121" t="str">
        <v>France</v>
      </c>
      <c r="M121" s="2">
        <v>44197</v>
      </c>
      <c r="N121">
        <v>48442</v>
      </c>
      <c r="P121">
        <v>706</v>
      </c>
      <c r="Q121" t="str">
        <v>Government</v>
      </c>
      <c r="R121" t="str">
        <v>France</v>
      </c>
      <c r="S121" s="2">
        <v>44197</v>
      </c>
      <c r="T121">
        <v>48442</v>
      </c>
      <c r="W121">
        <v>1342</v>
      </c>
      <c r="X121" t="str">
        <v>Midmarket</v>
      </c>
      <c r="Y121" t="str">
        <v>France</v>
      </c>
      <c r="Z121" s="2">
        <v>44348</v>
      </c>
      <c r="AA121">
        <v>139728</v>
      </c>
      <c r="AC121">
        <v>1342</v>
      </c>
      <c r="AD121" t="str">
        <v>Midmarket</v>
      </c>
      <c r="AE121" t="str">
        <v>France</v>
      </c>
      <c r="AF121">
        <v>44348</v>
      </c>
      <c r="AG121">
        <v>139728</v>
      </c>
    </row>
    <row r="122" spans="2:33" x14ac:dyDescent="0.3">
      <c r="B122">
        <v>1353</v>
      </c>
      <c r="C122" s="1" t="s">
        <v>14</v>
      </c>
      <c r="D122" s="1" t="s">
        <v>8</v>
      </c>
      <c r="E122" s="2">
        <v>44440</v>
      </c>
      <c r="F122">
        <v>220591</v>
      </c>
      <c r="J122">
        <v>2214</v>
      </c>
      <c r="K122" t="str">
        <v>Government</v>
      </c>
      <c r="L122" t="str">
        <v>France</v>
      </c>
      <c r="M122" s="2">
        <v>44228</v>
      </c>
      <c r="N122">
        <v>86142</v>
      </c>
      <c r="P122">
        <v>2214</v>
      </c>
      <c r="Q122" t="str">
        <v>Government</v>
      </c>
      <c r="R122" t="str">
        <v>France</v>
      </c>
      <c r="S122" s="2">
        <v>44228</v>
      </c>
      <c r="T122">
        <v>86142</v>
      </c>
      <c r="W122">
        <v>1353</v>
      </c>
      <c r="X122" t="str">
        <v>Enterprise</v>
      </c>
      <c r="Y122" t="str">
        <v>Germany</v>
      </c>
      <c r="Z122" s="2">
        <v>44440</v>
      </c>
      <c r="AA122">
        <v>220591</v>
      </c>
      <c r="AC122">
        <v>1353</v>
      </c>
      <c r="AD122" t="str">
        <v>Enterprise</v>
      </c>
      <c r="AE122" t="str">
        <v>Germany</v>
      </c>
      <c r="AF122">
        <v>44440</v>
      </c>
      <c r="AG122">
        <v>220591</v>
      </c>
    </row>
    <row r="123" spans="2:33" x14ac:dyDescent="0.3">
      <c r="B123">
        <v>1355</v>
      </c>
      <c r="C123" s="1" t="s">
        <v>11</v>
      </c>
      <c r="D123" s="1" t="s">
        <v>9</v>
      </c>
      <c r="E123" s="2">
        <v>44348</v>
      </c>
      <c r="F123">
        <v>216695</v>
      </c>
      <c r="J123">
        <v>2896</v>
      </c>
      <c r="K123" t="str">
        <v>Government</v>
      </c>
      <c r="L123" t="str">
        <v>France</v>
      </c>
      <c r="M123" s="2">
        <v>44378</v>
      </c>
      <c r="N123">
        <v>89802</v>
      </c>
      <c r="P123">
        <v>2896</v>
      </c>
      <c r="Q123" t="str">
        <v>Government</v>
      </c>
      <c r="R123" t="str">
        <v>France</v>
      </c>
      <c r="S123" s="2">
        <v>44378</v>
      </c>
      <c r="T123">
        <v>89802</v>
      </c>
      <c r="W123">
        <v>1355</v>
      </c>
      <c r="X123" t="str">
        <v>Midmarket</v>
      </c>
      <c r="Y123" t="str">
        <v>United States of America</v>
      </c>
      <c r="Z123" s="2">
        <v>44348</v>
      </c>
      <c r="AA123">
        <v>216695</v>
      </c>
      <c r="AC123">
        <v>1355</v>
      </c>
      <c r="AD123" t="str">
        <v>Midmarket</v>
      </c>
      <c r="AE123" t="str">
        <v>United States of America</v>
      </c>
      <c r="AF123">
        <v>44348</v>
      </c>
      <c r="AG123">
        <v>216695</v>
      </c>
    </row>
    <row r="124" spans="2:33" x14ac:dyDescent="0.3">
      <c r="B124">
        <v>1377</v>
      </c>
      <c r="C124" s="1" t="s">
        <v>14</v>
      </c>
      <c r="D124" s="1" t="s">
        <v>7</v>
      </c>
      <c r="E124" s="2">
        <v>44317</v>
      </c>
      <c r="F124">
        <v>57755</v>
      </c>
      <c r="J124">
        <v>803</v>
      </c>
      <c r="K124" t="str">
        <v>Government</v>
      </c>
      <c r="L124" t="str">
        <v>France</v>
      </c>
      <c r="M124" s="2">
        <v>44378</v>
      </c>
      <c r="N124">
        <v>96209</v>
      </c>
      <c r="P124">
        <v>803</v>
      </c>
      <c r="Q124" t="str">
        <v>Government</v>
      </c>
      <c r="R124" t="str">
        <v>France</v>
      </c>
      <c r="S124" s="2">
        <v>44378</v>
      </c>
      <c r="T124">
        <v>96209</v>
      </c>
      <c r="W124">
        <v>1377</v>
      </c>
      <c r="X124" t="str">
        <v>Enterprise</v>
      </c>
      <c r="Y124" t="str">
        <v>France</v>
      </c>
      <c r="Z124" s="2">
        <v>44317</v>
      </c>
      <c r="AA124">
        <v>57755</v>
      </c>
      <c r="AC124">
        <v>1377</v>
      </c>
      <c r="AD124" t="str">
        <v>Enterprise</v>
      </c>
      <c r="AE124" t="str">
        <v>France</v>
      </c>
      <c r="AF124">
        <v>44317</v>
      </c>
      <c r="AG124">
        <v>57755</v>
      </c>
    </row>
    <row r="125" spans="2:33" x14ac:dyDescent="0.3">
      <c r="B125">
        <v>1381</v>
      </c>
      <c r="C125" s="1" t="s">
        <v>12</v>
      </c>
      <c r="D125" s="1" t="s">
        <v>8</v>
      </c>
      <c r="E125" s="2">
        <v>44409</v>
      </c>
      <c r="F125">
        <v>102572</v>
      </c>
      <c r="J125">
        <v>1429</v>
      </c>
      <c r="K125" t="str">
        <v>Government</v>
      </c>
      <c r="L125" t="str">
        <v>France</v>
      </c>
      <c r="M125" s="2">
        <v>44348</v>
      </c>
      <c r="N125">
        <v>115261</v>
      </c>
      <c r="P125">
        <v>1429</v>
      </c>
      <c r="Q125" t="str">
        <v>Government</v>
      </c>
      <c r="R125" t="str">
        <v>France</v>
      </c>
      <c r="S125" s="2">
        <v>44348</v>
      </c>
      <c r="T125">
        <v>115261</v>
      </c>
      <c r="W125">
        <v>1381</v>
      </c>
      <c r="X125" t="str">
        <v>Small Business</v>
      </c>
      <c r="Y125" t="str">
        <v>Germany</v>
      </c>
      <c r="Z125" s="2">
        <v>44409</v>
      </c>
      <c r="AA125">
        <v>102572</v>
      </c>
      <c r="AC125">
        <v>1381</v>
      </c>
      <c r="AD125" t="str">
        <v>Small Business</v>
      </c>
      <c r="AE125" t="str">
        <v>Germany</v>
      </c>
      <c r="AF125">
        <v>44409</v>
      </c>
      <c r="AG125">
        <v>102572</v>
      </c>
    </row>
    <row r="126" spans="2:33" x14ac:dyDescent="0.3">
      <c r="B126">
        <v>1396</v>
      </c>
      <c r="C126" s="1" t="s">
        <v>11</v>
      </c>
      <c r="D126" s="1" t="s">
        <v>10</v>
      </c>
      <c r="E126" s="2">
        <v>44409</v>
      </c>
      <c r="F126">
        <v>229197</v>
      </c>
      <c r="J126">
        <v>3085</v>
      </c>
      <c r="K126" t="str">
        <v>Government</v>
      </c>
      <c r="L126" t="str">
        <v>France</v>
      </c>
      <c r="M126" s="2">
        <v>44228</v>
      </c>
      <c r="N126">
        <v>134107</v>
      </c>
      <c r="P126">
        <v>3085</v>
      </c>
      <c r="Q126" t="str">
        <v>Government</v>
      </c>
      <c r="R126" t="str">
        <v>France</v>
      </c>
      <c r="S126" s="2">
        <v>44228</v>
      </c>
      <c r="T126">
        <v>134107</v>
      </c>
      <c r="W126">
        <v>1396</v>
      </c>
      <c r="X126" t="str">
        <v>Midmarket</v>
      </c>
      <c r="Y126" t="str">
        <v>Canada</v>
      </c>
      <c r="Z126" s="2">
        <v>44409</v>
      </c>
      <c r="AA126">
        <v>229197</v>
      </c>
      <c r="AC126">
        <v>1396</v>
      </c>
      <c r="AD126" t="str">
        <v>Midmarket</v>
      </c>
      <c r="AE126" t="str">
        <v>Canada</v>
      </c>
      <c r="AF126">
        <v>44409</v>
      </c>
      <c r="AG126">
        <v>229197</v>
      </c>
    </row>
    <row r="127" spans="2:33" x14ac:dyDescent="0.3">
      <c r="B127">
        <v>1398</v>
      </c>
      <c r="C127" s="1" t="s">
        <v>14</v>
      </c>
      <c r="D127" s="1" t="s">
        <v>8</v>
      </c>
      <c r="E127" s="2">
        <v>44409</v>
      </c>
      <c r="F127">
        <v>19002</v>
      </c>
      <c r="J127">
        <v>46</v>
      </c>
      <c r="K127" t="str">
        <v>Government</v>
      </c>
      <c r="L127" t="str">
        <v>France</v>
      </c>
      <c r="M127" s="2">
        <v>44440</v>
      </c>
      <c r="N127">
        <v>135801</v>
      </c>
      <c r="P127">
        <v>46</v>
      </c>
      <c r="Q127" t="str">
        <v>Government</v>
      </c>
      <c r="R127" t="str">
        <v>France</v>
      </c>
      <c r="S127" s="2">
        <v>44440</v>
      </c>
      <c r="T127">
        <v>135801</v>
      </c>
      <c r="W127">
        <v>1398</v>
      </c>
      <c r="X127" t="str">
        <v>Enterprise</v>
      </c>
      <c r="Y127" t="str">
        <v>Germany</v>
      </c>
      <c r="Z127" s="2">
        <v>44409</v>
      </c>
      <c r="AA127">
        <v>19002</v>
      </c>
      <c r="AC127">
        <v>1398</v>
      </c>
      <c r="AD127" t="str">
        <v>Enterprise</v>
      </c>
      <c r="AE127" t="str">
        <v>Germany</v>
      </c>
      <c r="AF127">
        <v>44409</v>
      </c>
      <c r="AG127">
        <v>19002</v>
      </c>
    </row>
    <row r="128" spans="2:33" x14ac:dyDescent="0.3">
      <c r="B128">
        <v>1413</v>
      </c>
      <c r="C128" s="1" t="s">
        <v>5</v>
      </c>
      <c r="D128" s="1" t="s">
        <v>6</v>
      </c>
      <c r="E128" s="2">
        <v>44440</v>
      </c>
      <c r="F128">
        <v>209590</v>
      </c>
      <c r="J128">
        <v>796</v>
      </c>
      <c r="K128" t="str">
        <v>Government</v>
      </c>
      <c r="L128" t="str">
        <v>France</v>
      </c>
      <c r="M128" s="2">
        <v>44348</v>
      </c>
      <c r="N128">
        <v>137843</v>
      </c>
      <c r="P128">
        <v>796</v>
      </c>
      <c r="Q128" t="str">
        <v>Government</v>
      </c>
      <c r="R128" t="str">
        <v>France</v>
      </c>
      <c r="S128" s="2">
        <v>44348</v>
      </c>
      <c r="T128">
        <v>137843</v>
      </c>
      <c r="W128">
        <v>1413</v>
      </c>
      <c r="X128" t="str">
        <v>Government</v>
      </c>
      <c r="Y128" t="str">
        <v>Mexico</v>
      </c>
      <c r="Z128" s="2">
        <v>44440</v>
      </c>
      <c r="AA128">
        <v>209590</v>
      </c>
      <c r="AC128">
        <v>1413</v>
      </c>
      <c r="AD128" t="str">
        <v>Government</v>
      </c>
      <c r="AE128" t="str">
        <v>Mexico</v>
      </c>
      <c r="AF128">
        <v>44440</v>
      </c>
      <c r="AG128">
        <v>209590</v>
      </c>
    </row>
    <row r="129" spans="2:33" x14ac:dyDescent="0.3">
      <c r="B129">
        <v>1415</v>
      </c>
      <c r="C129" s="1" t="s">
        <v>5</v>
      </c>
      <c r="D129" s="1" t="s">
        <v>10</v>
      </c>
      <c r="E129" s="2">
        <v>44531</v>
      </c>
      <c r="F129">
        <v>135311</v>
      </c>
      <c r="J129">
        <v>1537</v>
      </c>
      <c r="K129" t="str">
        <v>Government</v>
      </c>
      <c r="L129" t="str">
        <v>France</v>
      </c>
      <c r="M129" s="2">
        <v>44197</v>
      </c>
      <c r="N129">
        <v>142596</v>
      </c>
      <c r="P129">
        <v>1537</v>
      </c>
      <c r="Q129" t="str">
        <v>Government</v>
      </c>
      <c r="R129" t="str">
        <v>France</v>
      </c>
      <c r="S129" s="2">
        <v>44197</v>
      </c>
      <c r="T129">
        <v>142596</v>
      </c>
      <c r="W129">
        <v>1415</v>
      </c>
      <c r="X129" t="str">
        <v>Government</v>
      </c>
      <c r="Y129" t="str">
        <v>Canada</v>
      </c>
      <c r="Z129" s="2">
        <v>44531</v>
      </c>
      <c r="AA129">
        <v>135311</v>
      </c>
      <c r="AC129">
        <v>1415</v>
      </c>
      <c r="AD129" t="str">
        <v>Government</v>
      </c>
      <c r="AE129" t="str">
        <v>Canada</v>
      </c>
      <c r="AF129">
        <v>44531</v>
      </c>
      <c r="AG129">
        <v>135311</v>
      </c>
    </row>
    <row r="130" spans="2:33" x14ac:dyDescent="0.3">
      <c r="B130">
        <v>1429</v>
      </c>
      <c r="C130" s="1" t="s">
        <v>5</v>
      </c>
      <c r="D130" s="1" t="s">
        <v>7</v>
      </c>
      <c r="E130" s="2">
        <v>44348</v>
      </c>
      <c r="F130">
        <v>115261</v>
      </c>
      <c r="J130">
        <v>733</v>
      </c>
      <c r="K130" t="str">
        <v>Government</v>
      </c>
      <c r="L130" t="str">
        <v>France</v>
      </c>
      <c r="M130" s="2">
        <v>44501</v>
      </c>
      <c r="N130">
        <v>146394</v>
      </c>
      <c r="P130">
        <v>733</v>
      </c>
      <c r="Q130" t="str">
        <v>Government</v>
      </c>
      <c r="R130" t="str">
        <v>France</v>
      </c>
      <c r="S130" s="2">
        <v>44501</v>
      </c>
      <c r="T130">
        <v>146394</v>
      </c>
      <c r="W130">
        <v>1429</v>
      </c>
      <c r="X130" t="str">
        <v>Government</v>
      </c>
      <c r="Y130" t="str">
        <v>France</v>
      </c>
      <c r="Z130" s="2">
        <v>44348</v>
      </c>
      <c r="AA130">
        <v>115261</v>
      </c>
      <c r="AC130">
        <v>1429</v>
      </c>
      <c r="AD130" t="str">
        <v>Government</v>
      </c>
      <c r="AE130" t="str">
        <v>France</v>
      </c>
      <c r="AF130">
        <v>44348</v>
      </c>
      <c r="AG130">
        <v>115261</v>
      </c>
    </row>
    <row r="131" spans="2:33" x14ac:dyDescent="0.3">
      <c r="B131">
        <v>1434</v>
      </c>
      <c r="C131" s="1" t="s">
        <v>5</v>
      </c>
      <c r="D131" s="1" t="s">
        <v>6</v>
      </c>
      <c r="E131" s="2">
        <v>44287</v>
      </c>
      <c r="F131">
        <v>220171</v>
      </c>
      <c r="J131">
        <v>2811</v>
      </c>
      <c r="K131" t="str">
        <v>Government</v>
      </c>
      <c r="L131" t="str">
        <v>France</v>
      </c>
      <c r="M131" s="2">
        <v>44197</v>
      </c>
      <c r="N131">
        <v>151301</v>
      </c>
      <c r="P131">
        <v>2811</v>
      </c>
      <c r="Q131" t="str">
        <v>Government</v>
      </c>
      <c r="R131" t="str">
        <v>France</v>
      </c>
      <c r="S131" s="2">
        <v>44197</v>
      </c>
      <c r="T131">
        <v>151301</v>
      </c>
      <c r="W131">
        <v>1434</v>
      </c>
      <c r="X131" t="str">
        <v>Government</v>
      </c>
      <c r="Y131" t="str">
        <v>Mexico</v>
      </c>
      <c r="Z131" s="2">
        <v>44287</v>
      </c>
      <c r="AA131">
        <v>220171</v>
      </c>
      <c r="AC131">
        <v>1434</v>
      </c>
      <c r="AD131" t="str">
        <v>Government</v>
      </c>
      <c r="AE131" t="str">
        <v>Mexico</v>
      </c>
      <c r="AF131">
        <v>44287</v>
      </c>
      <c r="AG131">
        <v>220171</v>
      </c>
    </row>
    <row r="132" spans="2:33" x14ac:dyDescent="0.3">
      <c r="B132">
        <v>1446</v>
      </c>
      <c r="C132" s="1" t="s">
        <v>5</v>
      </c>
      <c r="D132" s="1" t="s">
        <v>7</v>
      </c>
      <c r="E132" s="2">
        <v>44531</v>
      </c>
      <c r="F132">
        <v>9682</v>
      </c>
      <c r="J132">
        <v>27</v>
      </c>
      <c r="K132" t="str">
        <v>Government</v>
      </c>
      <c r="L132" t="str">
        <v>France</v>
      </c>
      <c r="M132" s="2">
        <v>44470</v>
      </c>
      <c r="N132">
        <v>165656</v>
      </c>
      <c r="P132">
        <v>27</v>
      </c>
      <c r="Q132" t="str">
        <v>Government</v>
      </c>
      <c r="R132" t="str">
        <v>France</v>
      </c>
      <c r="S132" s="2">
        <v>44470</v>
      </c>
      <c r="T132">
        <v>165656</v>
      </c>
      <c r="W132">
        <v>1446</v>
      </c>
      <c r="X132" t="str">
        <v>Government</v>
      </c>
      <c r="Y132" t="str">
        <v>France</v>
      </c>
      <c r="Z132" s="2">
        <v>44531</v>
      </c>
      <c r="AA132">
        <v>9682</v>
      </c>
      <c r="AC132">
        <v>1446</v>
      </c>
      <c r="AD132" t="str">
        <v>Government</v>
      </c>
      <c r="AE132" t="str">
        <v>France</v>
      </c>
      <c r="AF132">
        <v>44531</v>
      </c>
      <c r="AG132">
        <v>9682</v>
      </c>
    </row>
    <row r="133" spans="2:33" x14ac:dyDescent="0.3">
      <c r="B133">
        <v>1471</v>
      </c>
      <c r="C133" s="1" t="s">
        <v>5</v>
      </c>
      <c r="D133" s="1" t="s">
        <v>8</v>
      </c>
      <c r="E133" s="2">
        <v>44531</v>
      </c>
      <c r="F133">
        <v>81048</v>
      </c>
      <c r="J133">
        <v>1540</v>
      </c>
      <c r="K133" t="str">
        <v>Government</v>
      </c>
      <c r="L133" t="str">
        <v>France</v>
      </c>
      <c r="M133" s="2">
        <v>44348</v>
      </c>
      <c r="N133">
        <v>165992</v>
      </c>
      <c r="P133">
        <v>1540</v>
      </c>
      <c r="Q133" t="str">
        <v>Government</v>
      </c>
      <c r="R133" t="str">
        <v>France</v>
      </c>
      <c r="S133" s="2">
        <v>44348</v>
      </c>
      <c r="T133">
        <v>165992</v>
      </c>
      <c r="W133">
        <v>1471</v>
      </c>
      <c r="X133" t="str">
        <v>Government</v>
      </c>
      <c r="Y133" t="str">
        <v>Germany</v>
      </c>
      <c r="Z133" s="2">
        <v>44531</v>
      </c>
      <c r="AA133">
        <v>81048</v>
      </c>
      <c r="AC133">
        <v>1471</v>
      </c>
      <c r="AD133" t="str">
        <v>Government</v>
      </c>
      <c r="AE133" t="str">
        <v>Germany</v>
      </c>
      <c r="AF133">
        <v>44531</v>
      </c>
      <c r="AG133">
        <v>81048</v>
      </c>
    </row>
    <row r="134" spans="2:33" x14ac:dyDescent="0.3">
      <c r="B134">
        <v>1488</v>
      </c>
      <c r="C134" s="1" t="s">
        <v>5</v>
      </c>
      <c r="D134" s="1" t="s">
        <v>10</v>
      </c>
      <c r="E134" s="2">
        <v>44228</v>
      </c>
      <c r="F134">
        <v>155266</v>
      </c>
      <c r="J134">
        <v>1686</v>
      </c>
      <c r="K134" t="str">
        <v>Government</v>
      </c>
      <c r="L134" t="str">
        <v>France</v>
      </c>
      <c r="M134" s="2">
        <v>44378</v>
      </c>
      <c r="N134">
        <v>173616</v>
      </c>
      <c r="P134">
        <v>1686</v>
      </c>
      <c r="Q134" t="str">
        <v>Government</v>
      </c>
      <c r="R134" t="str">
        <v>France</v>
      </c>
      <c r="S134" s="2">
        <v>44378</v>
      </c>
      <c r="T134">
        <v>173616</v>
      </c>
      <c r="W134">
        <v>1488</v>
      </c>
      <c r="X134" t="str">
        <v>Government</v>
      </c>
      <c r="Y134" t="str">
        <v>Canada</v>
      </c>
      <c r="Z134" s="2">
        <v>44228</v>
      </c>
      <c r="AA134">
        <v>155266</v>
      </c>
      <c r="AC134">
        <v>1488</v>
      </c>
      <c r="AD134" t="str">
        <v>Government</v>
      </c>
      <c r="AE134" t="str">
        <v>Canada</v>
      </c>
      <c r="AF134">
        <v>44228</v>
      </c>
      <c r="AG134">
        <v>155266</v>
      </c>
    </row>
    <row r="135" spans="2:33" x14ac:dyDescent="0.3">
      <c r="B135">
        <v>1489</v>
      </c>
      <c r="C135" s="1" t="s">
        <v>5</v>
      </c>
      <c r="D135" s="1" t="s">
        <v>8</v>
      </c>
      <c r="E135" s="2">
        <v>44317</v>
      </c>
      <c r="F135">
        <v>24879</v>
      </c>
      <c r="J135">
        <v>128</v>
      </c>
      <c r="K135" t="str">
        <v>Government</v>
      </c>
      <c r="L135" t="str">
        <v>France</v>
      </c>
      <c r="M135" s="2">
        <v>44531</v>
      </c>
      <c r="N135">
        <v>201069</v>
      </c>
      <c r="P135">
        <v>128</v>
      </c>
      <c r="Q135" t="str">
        <v>Government</v>
      </c>
      <c r="R135" t="str">
        <v>France</v>
      </c>
      <c r="S135" s="2">
        <v>44531</v>
      </c>
      <c r="T135">
        <v>201069</v>
      </c>
      <c r="W135">
        <v>1489</v>
      </c>
      <c r="X135" t="str">
        <v>Government</v>
      </c>
      <c r="Y135" t="str">
        <v>Germany</v>
      </c>
      <c r="Z135" s="2">
        <v>44317</v>
      </c>
      <c r="AA135">
        <v>24879</v>
      </c>
      <c r="AC135">
        <v>1489</v>
      </c>
      <c r="AD135" t="str">
        <v>Government</v>
      </c>
      <c r="AE135" t="str">
        <v>Germany</v>
      </c>
      <c r="AF135">
        <v>44317</v>
      </c>
      <c r="AG135">
        <v>24879</v>
      </c>
    </row>
    <row r="136" spans="2:33" x14ac:dyDescent="0.3">
      <c r="B136">
        <v>1505</v>
      </c>
      <c r="C136" s="1" t="s">
        <v>5</v>
      </c>
      <c r="D136" s="1" t="s">
        <v>10</v>
      </c>
      <c r="E136" s="2">
        <v>44470</v>
      </c>
      <c r="F136">
        <v>24838</v>
      </c>
      <c r="J136">
        <v>2207</v>
      </c>
      <c r="K136" t="str">
        <v>Government</v>
      </c>
      <c r="L136" t="str">
        <v>France</v>
      </c>
      <c r="M136" s="2">
        <v>44228</v>
      </c>
      <c r="N136">
        <v>210276</v>
      </c>
      <c r="P136">
        <v>2207</v>
      </c>
      <c r="Q136" t="str">
        <v>Government</v>
      </c>
      <c r="R136" t="str">
        <v>France</v>
      </c>
      <c r="S136" s="2">
        <v>44228</v>
      </c>
      <c r="T136">
        <v>210276</v>
      </c>
      <c r="W136">
        <v>1505</v>
      </c>
      <c r="X136" t="str">
        <v>Government</v>
      </c>
      <c r="Y136" t="str">
        <v>Canada</v>
      </c>
      <c r="Z136" s="2">
        <v>44470</v>
      </c>
      <c r="AA136">
        <v>24838</v>
      </c>
      <c r="AC136">
        <v>1505</v>
      </c>
      <c r="AD136" t="str">
        <v>Government</v>
      </c>
      <c r="AE136" t="str">
        <v>Canada</v>
      </c>
      <c r="AF136">
        <v>44470</v>
      </c>
      <c r="AG136">
        <v>24838</v>
      </c>
    </row>
    <row r="137" spans="2:33" x14ac:dyDescent="0.3">
      <c r="B137">
        <v>1525</v>
      </c>
      <c r="C137" s="1" t="s">
        <v>5</v>
      </c>
      <c r="D137" s="1" t="s">
        <v>10</v>
      </c>
      <c r="E137" s="2">
        <v>44228</v>
      </c>
      <c r="F137">
        <v>105602</v>
      </c>
      <c r="J137">
        <v>979</v>
      </c>
      <c r="K137" t="str">
        <v>Government</v>
      </c>
      <c r="L137" t="str">
        <v>France</v>
      </c>
      <c r="M137" s="2">
        <v>44348</v>
      </c>
      <c r="N137">
        <v>234786</v>
      </c>
      <c r="P137">
        <v>979</v>
      </c>
      <c r="Q137" t="str">
        <v>Government</v>
      </c>
      <c r="R137" t="str">
        <v>France</v>
      </c>
      <c r="S137" s="2">
        <v>44348</v>
      </c>
      <c r="T137">
        <v>234786</v>
      </c>
      <c r="W137">
        <v>1525</v>
      </c>
      <c r="X137" t="str">
        <v>Government</v>
      </c>
      <c r="Y137" t="str">
        <v>Canada</v>
      </c>
      <c r="Z137" s="2">
        <v>44228</v>
      </c>
      <c r="AA137">
        <v>105602</v>
      </c>
      <c r="AC137">
        <v>1525</v>
      </c>
      <c r="AD137" t="str">
        <v>Government</v>
      </c>
      <c r="AE137" t="str">
        <v>Canada</v>
      </c>
      <c r="AF137">
        <v>44228</v>
      </c>
      <c r="AG137">
        <v>105602</v>
      </c>
    </row>
    <row r="138" spans="2:33" x14ac:dyDescent="0.3">
      <c r="B138">
        <v>1526</v>
      </c>
      <c r="C138" s="1" t="s">
        <v>5</v>
      </c>
      <c r="D138" s="1" t="s">
        <v>9</v>
      </c>
      <c r="E138" s="2">
        <v>44287</v>
      </c>
      <c r="F138">
        <v>214102</v>
      </c>
      <c r="J138">
        <v>2259</v>
      </c>
      <c r="K138" t="str">
        <v>Government</v>
      </c>
      <c r="L138" t="str">
        <v>Germany</v>
      </c>
      <c r="M138" s="2">
        <v>44531</v>
      </c>
      <c r="N138">
        <v>-21877</v>
      </c>
      <c r="P138">
        <v>2259</v>
      </c>
      <c r="Q138" t="str">
        <v>Government</v>
      </c>
      <c r="R138" t="str">
        <v>Germany</v>
      </c>
      <c r="S138" s="2">
        <v>44531</v>
      </c>
      <c r="T138">
        <v>-21877</v>
      </c>
      <c r="W138">
        <v>1526</v>
      </c>
      <c r="X138" t="str">
        <v>Government</v>
      </c>
      <c r="Y138" t="str">
        <v>United States of America</v>
      </c>
      <c r="Z138" s="2">
        <v>44287</v>
      </c>
      <c r="AA138">
        <v>214102</v>
      </c>
      <c r="AC138">
        <v>1526</v>
      </c>
      <c r="AD138" t="str">
        <v>Government</v>
      </c>
      <c r="AE138" t="str">
        <v>United States of America</v>
      </c>
      <c r="AF138">
        <v>44287</v>
      </c>
      <c r="AG138">
        <v>214102</v>
      </c>
    </row>
    <row r="139" spans="2:33" x14ac:dyDescent="0.3">
      <c r="B139">
        <v>1531</v>
      </c>
      <c r="C139" s="1" t="s">
        <v>5</v>
      </c>
      <c r="D139" s="1" t="s">
        <v>9</v>
      </c>
      <c r="E139" s="2">
        <v>44440</v>
      </c>
      <c r="F139">
        <v>27327</v>
      </c>
      <c r="J139">
        <v>926</v>
      </c>
      <c r="K139" t="str">
        <v>Government</v>
      </c>
      <c r="L139" t="str">
        <v>Germany</v>
      </c>
      <c r="M139" s="2">
        <v>44348</v>
      </c>
      <c r="N139">
        <v>6105</v>
      </c>
      <c r="P139">
        <v>926</v>
      </c>
      <c r="Q139" t="str">
        <v>Government</v>
      </c>
      <c r="R139" t="str">
        <v>Germany</v>
      </c>
      <c r="S139" s="2">
        <v>44348</v>
      </c>
      <c r="T139">
        <v>6105</v>
      </c>
      <c r="W139">
        <v>1531</v>
      </c>
      <c r="X139" t="str">
        <v>Government</v>
      </c>
      <c r="Y139" t="str">
        <v>United States of America</v>
      </c>
      <c r="Z139" s="2">
        <v>44440</v>
      </c>
      <c r="AA139">
        <v>27327</v>
      </c>
      <c r="AC139">
        <v>1531</v>
      </c>
      <c r="AD139" t="str">
        <v>Government</v>
      </c>
      <c r="AE139" t="str">
        <v>United States of America</v>
      </c>
      <c r="AF139">
        <v>44440</v>
      </c>
      <c r="AG139">
        <v>27327</v>
      </c>
    </row>
    <row r="140" spans="2:33" x14ac:dyDescent="0.3">
      <c r="B140">
        <v>1537</v>
      </c>
      <c r="C140" s="1" t="s">
        <v>5</v>
      </c>
      <c r="D140" s="1" t="s">
        <v>7</v>
      </c>
      <c r="E140" s="2">
        <v>44197</v>
      </c>
      <c r="F140">
        <v>142596</v>
      </c>
      <c r="J140">
        <v>1667</v>
      </c>
      <c r="K140" t="str">
        <v>Government</v>
      </c>
      <c r="L140" t="str">
        <v>Germany</v>
      </c>
      <c r="M140" s="2">
        <v>44317</v>
      </c>
      <c r="N140">
        <v>8950</v>
      </c>
      <c r="P140">
        <v>1667</v>
      </c>
      <c r="Q140" t="str">
        <v>Government</v>
      </c>
      <c r="R140" t="str">
        <v>Germany</v>
      </c>
      <c r="S140" s="2">
        <v>44317</v>
      </c>
      <c r="T140">
        <v>8950</v>
      </c>
      <c r="W140">
        <v>1537</v>
      </c>
      <c r="X140" t="str">
        <v>Government</v>
      </c>
      <c r="Y140" t="str">
        <v>France</v>
      </c>
      <c r="Z140" s="2">
        <v>44197</v>
      </c>
      <c r="AA140">
        <v>142596</v>
      </c>
      <c r="AC140">
        <v>1537</v>
      </c>
      <c r="AD140" t="str">
        <v>Government</v>
      </c>
      <c r="AE140" t="str">
        <v>France</v>
      </c>
      <c r="AF140">
        <v>44197</v>
      </c>
      <c r="AG140">
        <v>142596</v>
      </c>
    </row>
    <row r="141" spans="2:33" x14ac:dyDescent="0.3">
      <c r="B141">
        <v>1540</v>
      </c>
      <c r="C141" s="1" t="s">
        <v>5</v>
      </c>
      <c r="D141" s="1" t="s">
        <v>7</v>
      </c>
      <c r="E141" s="2">
        <v>44348</v>
      </c>
      <c r="F141">
        <v>165992</v>
      </c>
      <c r="J141">
        <v>38</v>
      </c>
      <c r="K141" t="str">
        <v>Government</v>
      </c>
      <c r="L141" t="str">
        <v>Germany</v>
      </c>
      <c r="M141" s="2">
        <v>44256</v>
      </c>
      <c r="N141">
        <v>16452</v>
      </c>
      <c r="P141">
        <v>38</v>
      </c>
      <c r="Q141" t="str">
        <v>Government</v>
      </c>
      <c r="R141" t="str">
        <v>Germany</v>
      </c>
      <c r="S141" s="2">
        <v>44256</v>
      </c>
      <c r="T141">
        <v>16452</v>
      </c>
      <c r="W141">
        <v>1540</v>
      </c>
      <c r="X141" t="str">
        <v>Government</v>
      </c>
      <c r="Y141" t="str">
        <v>France</v>
      </c>
      <c r="Z141" s="2">
        <v>44348</v>
      </c>
      <c r="AA141">
        <v>165992</v>
      </c>
      <c r="AC141">
        <v>1540</v>
      </c>
      <c r="AD141" t="str">
        <v>Government</v>
      </c>
      <c r="AE141" t="str">
        <v>France</v>
      </c>
      <c r="AF141">
        <v>44348</v>
      </c>
      <c r="AG141">
        <v>165992</v>
      </c>
    </row>
    <row r="142" spans="2:33" x14ac:dyDescent="0.3">
      <c r="B142">
        <v>1547</v>
      </c>
      <c r="C142" s="1" t="s">
        <v>5</v>
      </c>
      <c r="D142" s="1" t="s">
        <v>9</v>
      </c>
      <c r="E142" s="2">
        <v>44531</v>
      </c>
      <c r="F142">
        <v>129328</v>
      </c>
      <c r="J142">
        <v>1489</v>
      </c>
      <c r="K142" t="str">
        <v>Government</v>
      </c>
      <c r="L142" t="str">
        <v>Germany</v>
      </c>
      <c r="M142" s="2">
        <v>44317</v>
      </c>
      <c r="N142">
        <v>24879</v>
      </c>
      <c r="P142">
        <v>1489</v>
      </c>
      <c r="Q142" t="str">
        <v>Government</v>
      </c>
      <c r="R142" t="str">
        <v>Germany</v>
      </c>
      <c r="S142" s="2">
        <v>44317</v>
      </c>
      <c r="T142">
        <v>24879</v>
      </c>
      <c r="W142">
        <v>1547</v>
      </c>
      <c r="X142" t="str">
        <v>Government</v>
      </c>
      <c r="Y142" t="str">
        <v>United States of America</v>
      </c>
      <c r="Z142" s="2">
        <v>44531</v>
      </c>
      <c r="AA142">
        <v>129328</v>
      </c>
      <c r="AC142">
        <v>1547</v>
      </c>
      <c r="AD142" t="str">
        <v>Government</v>
      </c>
      <c r="AE142" t="str">
        <v>United States of America</v>
      </c>
      <c r="AF142">
        <v>44531</v>
      </c>
      <c r="AG142">
        <v>129328</v>
      </c>
    </row>
    <row r="143" spans="2:33" x14ac:dyDescent="0.3">
      <c r="B143">
        <v>1553</v>
      </c>
      <c r="C143" s="1" t="s">
        <v>5</v>
      </c>
      <c r="D143" s="1" t="s">
        <v>6</v>
      </c>
      <c r="E143" s="2">
        <v>44470</v>
      </c>
      <c r="F143">
        <v>86460</v>
      </c>
      <c r="J143">
        <v>1583</v>
      </c>
      <c r="K143" t="str">
        <v>Government</v>
      </c>
      <c r="L143" t="str">
        <v>Germany</v>
      </c>
      <c r="M143" s="2">
        <v>44228</v>
      </c>
      <c r="N143">
        <v>56810</v>
      </c>
      <c r="P143">
        <v>1583</v>
      </c>
      <c r="Q143" t="str">
        <v>Government</v>
      </c>
      <c r="R143" t="str">
        <v>Germany</v>
      </c>
      <c r="S143" s="2">
        <v>44228</v>
      </c>
      <c r="T143">
        <v>56810</v>
      </c>
      <c r="W143">
        <v>1553</v>
      </c>
      <c r="X143" t="str">
        <v>Government</v>
      </c>
      <c r="Y143" t="str">
        <v>Mexico</v>
      </c>
      <c r="Z143" s="2">
        <v>44470</v>
      </c>
      <c r="AA143">
        <v>86460</v>
      </c>
      <c r="AC143">
        <v>1553</v>
      </c>
      <c r="AD143" t="str">
        <v>Government</v>
      </c>
      <c r="AE143" t="str">
        <v>Mexico</v>
      </c>
      <c r="AF143">
        <v>44470</v>
      </c>
      <c r="AG143">
        <v>86460</v>
      </c>
    </row>
    <row r="144" spans="2:33" x14ac:dyDescent="0.3">
      <c r="B144">
        <v>1567</v>
      </c>
      <c r="C144" s="1" t="s">
        <v>5</v>
      </c>
      <c r="D144" s="1" t="s">
        <v>6</v>
      </c>
      <c r="E144" s="2">
        <v>44228</v>
      </c>
      <c r="F144">
        <v>22003</v>
      </c>
      <c r="J144">
        <v>115</v>
      </c>
      <c r="K144" t="str">
        <v>Government</v>
      </c>
      <c r="L144" t="str">
        <v>Germany</v>
      </c>
      <c r="M144" s="2">
        <v>44317</v>
      </c>
      <c r="N144">
        <v>72086</v>
      </c>
      <c r="P144">
        <v>115</v>
      </c>
      <c r="Q144" t="str">
        <v>Government</v>
      </c>
      <c r="R144" t="str">
        <v>Germany</v>
      </c>
      <c r="S144" s="2">
        <v>44317</v>
      </c>
      <c r="T144">
        <v>72086</v>
      </c>
      <c r="W144">
        <v>1567</v>
      </c>
      <c r="X144" t="str">
        <v>Government</v>
      </c>
      <c r="Y144" t="str">
        <v>Mexico</v>
      </c>
      <c r="Z144" s="2">
        <v>44228</v>
      </c>
      <c r="AA144">
        <v>22003</v>
      </c>
      <c r="AC144">
        <v>1567</v>
      </c>
      <c r="AD144" t="str">
        <v>Government</v>
      </c>
      <c r="AE144" t="str">
        <v>Mexico</v>
      </c>
      <c r="AF144">
        <v>44228</v>
      </c>
      <c r="AG144">
        <v>22003</v>
      </c>
    </row>
    <row r="145" spans="2:33" x14ac:dyDescent="0.3">
      <c r="B145">
        <v>1572</v>
      </c>
      <c r="C145" s="1" t="s">
        <v>5</v>
      </c>
      <c r="D145" s="1" t="s">
        <v>7</v>
      </c>
      <c r="E145" s="2">
        <v>44378</v>
      </c>
      <c r="F145">
        <v>44394</v>
      </c>
      <c r="J145">
        <v>2816</v>
      </c>
      <c r="K145" t="str">
        <v>Government</v>
      </c>
      <c r="L145" t="str">
        <v>Germany</v>
      </c>
      <c r="M145" s="2">
        <v>44501</v>
      </c>
      <c r="N145">
        <v>74813</v>
      </c>
      <c r="P145">
        <v>2816</v>
      </c>
      <c r="Q145" t="str">
        <v>Government</v>
      </c>
      <c r="R145" t="str">
        <v>Germany</v>
      </c>
      <c r="S145" s="2">
        <v>44501</v>
      </c>
      <c r="T145">
        <v>74813</v>
      </c>
      <c r="W145">
        <v>1572</v>
      </c>
      <c r="X145" t="str">
        <v>Government</v>
      </c>
      <c r="Y145" t="str">
        <v>France</v>
      </c>
      <c r="Z145" s="2">
        <v>44378</v>
      </c>
      <c r="AA145">
        <v>44394</v>
      </c>
      <c r="AC145">
        <v>1572</v>
      </c>
      <c r="AD145" t="str">
        <v>Government</v>
      </c>
      <c r="AE145" t="str">
        <v>France</v>
      </c>
      <c r="AF145">
        <v>44378</v>
      </c>
      <c r="AG145">
        <v>44394</v>
      </c>
    </row>
    <row r="146" spans="2:33" x14ac:dyDescent="0.3">
      <c r="B146">
        <v>1574</v>
      </c>
      <c r="C146" s="1" t="s">
        <v>5</v>
      </c>
      <c r="D146" s="1" t="s">
        <v>6</v>
      </c>
      <c r="E146" s="2">
        <v>44440</v>
      </c>
      <c r="F146">
        <v>217075</v>
      </c>
      <c r="J146">
        <v>1471</v>
      </c>
      <c r="K146" t="str">
        <v>Government</v>
      </c>
      <c r="L146" t="str">
        <v>Germany</v>
      </c>
      <c r="M146" s="2">
        <v>44531</v>
      </c>
      <c r="N146">
        <v>81048</v>
      </c>
      <c r="P146">
        <v>1471</v>
      </c>
      <c r="Q146" t="str">
        <v>Government</v>
      </c>
      <c r="R146" t="str">
        <v>Germany</v>
      </c>
      <c r="S146" s="2">
        <v>44531</v>
      </c>
      <c r="T146">
        <v>81048</v>
      </c>
      <c r="W146">
        <v>1574</v>
      </c>
      <c r="X146" t="str">
        <v>Government</v>
      </c>
      <c r="Y146" t="str">
        <v>Mexico</v>
      </c>
      <c r="Z146" s="2">
        <v>44440</v>
      </c>
      <c r="AA146">
        <v>217075</v>
      </c>
      <c r="AC146">
        <v>1574</v>
      </c>
      <c r="AD146" t="str">
        <v>Government</v>
      </c>
      <c r="AE146" t="str">
        <v>Mexico</v>
      </c>
      <c r="AF146">
        <v>44440</v>
      </c>
      <c r="AG146">
        <v>217075</v>
      </c>
    </row>
    <row r="147" spans="2:33" x14ac:dyDescent="0.3">
      <c r="B147">
        <v>1583</v>
      </c>
      <c r="C147" s="1" t="s">
        <v>5</v>
      </c>
      <c r="D147" s="1" t="s">
        <v>8</v>
      </c>
      <c r="E147" s="2">
        <v>44228</v>
      </c>
      <c r="F147">
        <v>56810</v>
      </c>
      <c r="J147">
        <v>2245</v>
      </c>
      <c r="K147" t="str">
        <v>Government</v>
      </c>
      <c r="L147" t="str">
        <v>Germany</v>
      </c>
      <c r="M147" s="2">
        <v>44378</v>
      </c>
      <c r="N147">
        <v>86843</v>
      </c>
      <c r="P147">
        <v>2245</v>
      </c>
      <c r="Q147" t="str">
        <v>Government</v>
      </c>
      <c r="R147" t="str">
        <v>Germany</v>
      </c>
      <c r="S147" s="2">
        <v>44378</v>
      </c>
      <c r="T147">
        <v>86843</v>
      </c>
      <c r="W147">
        <v>1583</v>
      </c>
      <c r="X147" t="str">
        <v>Government</v>
      </c>
      <c r="Y147" t="str">
        <v>Germany</v>
      </c>
      <c r="Z147" s="2">
        <v>44228</v>
      </c>
      <c r="AA147">
        <v>56810</v>
      </c>
      <c r="AC147">
        <v>1583</v>
      </c>
      <c r="AD147" t="str">
        <v>Government</v>
      </c>
      <c r="AE147" t="str">
        <v>Germany</v>
      </c>
      <c r="AF147">
        <v>44228</v>
      </c>
      <c r="AG147">
        <v>56810</v>
      </c>
    </row>
    <row r="148" spans="2:33" x14ac:dyDescent="0.3">
      <c r="B148">
        <v>1590</v>
      </c>
      <c r="C148" s="1" t="s">
        <v>5</v>
      </c>
      <c r="D148" s="1" t="s">
        <v>6</v>
      </c>
      <c r="E148" s="2">
        <v>44470</v>
      </c>
      <c r="F148">
        <v>169915</v>
      </c>
      <c r="J148">
        <v>2301</v>
      </c>
      <c r="K148" t="str">
        <v>Government</v>
      </c>
      <c r="L148" t="str">
        <v>Germany</v>
      </c>
      <c r="M148" s="2">
        <v>44197</v>
      </c>
      <c r="N148">
        <v>95623</v>
      </c>
      <c r="P148">
        <v>2301</v>
      </c>
      <c r="Q148" t="str">
        <v>Government</v>
      </c>
      <c r="R148" t="str">
        <v>Germany</v>
      </c>
      <c r="S148" s="2">
        <v>44197</v>
      </c>
      <c r="T148">
        <v>95623</v>
      </c>
      <c r="W148">
        <v>1590</v>
      </c>
      <c r="X148" t="str">
        <v>Government</v>
      </c>
      <c r="Y148" t="str">
        <v>Mexico</v>
      </c>
      <c r="Z148" s="2">
        <v>44470</v>
      </c>
      <c r="AA148">
        <v>169915</v>
      </c>
      <c r="AC148">
        <v>1590</v>
      </c>
      <c r="AD148" t="str">
        <v>Government</v>
      </c>
      <c r="AE148" t="str">
        <v>Mexico</v>
      </c>
      <c r="AF148">
        <v>44470</v>
      </c>
      <c r="AG148">
        <v>169915</v>
      </c>
    </row>
    <row r="149" spans="2:33" x14ac:dyDescent="0.3">
      <c r="B149">
        <v>1615</v>
      </c>
      <c r="C149" s="1" t="s">
        <v>5</v>
      </c>
      <c r="D149" s="1" t="s">
        <v>10</v>
      </c>
      <c r="E149" s="2">
        <v>44409</v>
      </c>
      <c r="F149">
        <v>217962</v>
      </c>
      <c r="J149">
        <v>3088</v>
      </c>
      <c r="K149" t="str">
        <v>Government</v>
      </c>
      <c r="L149" t="str">
        <v>Germany</v>
      </c>
      <c r="M149" s="2">
        <v>44470</v>
      </c>
      <c r="N149">
        <v>104379</v>
      </c>
      <c r="P149">
        <v>3088</v>
      </c>
      <c r="Q149" t="str">
        <v>Government</v>
      </c>
      <c r="R149" t="str">
        <v>Germany</v>
      </c>
      <c r="S149" s="2">
        <v>44470</v>
      </c>
      <c r="T149">
        <v>104379</v>
      </c>
      <c r="W149">
        <v>1615</v>
      </c>
      <c r="X149" t="str">
        <v>Government</v>
      </c>
      <c r="Y149" t="str">
        <v>Canada</v>
      </c>
      <c r="Z149" s="2">
        <v>44409</v>
      </c>
      <c r="AA149">
        <v>217962</v>
      </c>
      <c r="AC149">
        <v>1615</v>
      </c>
      <c r="AD149" t="str">
        <v>Government</v>
      </c>
      <c r="AE149" t="str">
        <v>Canada</v>
      </c>
      <c r="AF149">
        <v>44409</v>
      </c>
      <c r="AG149">
        <v>217962</v>
      </c>
    </row>
    <row r="150" spans="2:33" x14ac:dyDescent="0.3">
      <c r="B150">
        <v>1624</v>
      </c>
      <c r="C150" s="1" t="s">
        <v>5</v>
      </c>
      <c r="D150" s="1" t="s">
        <v>10</v>
      </c>
      <c r="E150" s="2">
        <v>44317</v>
      </c>
      <c r="F150">
        <v>166824</v>
      </c>
      <c r="J150">
        <v>1691</v>
      </c>
      <c r="K150" t="str">
        <v>Government</v>
      </c>
      <c r="L150" t="str">
        <v>Germany</v>
      </c>
      <c r="M150" s="2">
        <v>44531</v>
      </c>
      <c r="N150">
        <v>151084</v>
      </c>
      <c r="P150">
        <v>1691</v>
      </c>
      <c r="Q150" t="str">
        <v>Government</v>
      </c>
      <c r="R150" t="str">
        <v>Germany</v>
      </c>
      <c r="S150" s="2">
        <v>44531</v>
      </c>
      <c r="T150">
        <v>151084</v>
      </c>
      <c r="W150">
        <v>1624</v>
      </c>
      <c r="X150" t="str">
        <v>Government</v>
      </c>
      <c r="Y150" t="str">
        <v>Canada</v>
      </c>
      <c r="Z150" s="2">
        <v>44317</v>
      </c>
      <c r="AA150">
        <v>166824</v>
      </c>
      <c r="AC150">
        <v>1624</v>
      </c>
      <c r="AD150" t="str">
        <v>Government</v>
      </c>
      <c r="AE150" t="str">
        <v>Canada</v>
      </c>
      <c r="AF150">
        <v>44317</v>
      </c>
      <c r="AG150">
        <v>166824</v>
      </c>
    </row>
    <row r="151" spans="2:33" x14ac:dyDescent="0.3">
      <c r="B151">
        <v>1636</v>
      </c>
      <c r="C151" s="1" t="s">
        <v>5</v>
      </c>
      <c r="D151" s="1" t="s">
        <v>7</v>
      </c>
      <c r="E151" s="2">
        <v>44287</v>
      </c>
      <c r="F151">
        <v>35096</v>
      </c>
      <c r="J151">
        <v>165</v>
      </c>
      <c r="K151" t="str">
        <v>Government</v>
      </c>
      <c r="L151" t="str">
        <v>Germany</v>
      </c>
      <c r="M151" s="2">
        <v>44348</v>
      </c>
      <c r="N151">
        <v>155904</v>
      </c>
      <c r="P151">
        <v>165</v>
      </c>
      <c r="Q151" t="str">
        <v>Government</v>
      </c>
      <c r="R151" t="str">
        <v>Germany</v>
      </c>
      <c r="S151" s="2">
        <v>44348</v>
      </c>
      <c r="T151">
        <v>155904</v>
      </c>
      <c r="W151">
        <v>1636</v>
      </c>
      <c r="X151" t="str">
        <v>Government</v>
      </c>
      <c r="Y151" t="str">
        <v>France</v>
      </c>
      <c r="Z151" s="2">
        <v>44287</v>
      </c>
      <c r="AA151">
        <v>35096</v>
      </c>
      <c r="AC151">
        <v>1636</v>
      </c>
      <c r="AD151" t="str">
        <v>Government</v>
      </c>
      <c r="AE151" t="str">
        <v>France</v>
      </c>
      <c r="AF151">
        <v>44287</v>
      </c>
      <c r="AG151">
        <v>35096</v>
      </c>
    </row>
    <row r="152" spans="2:33" x14ac:dyDescent="0.3">
      <c r="B152">
        <v>1653</v>
      </c>
      <c r="C152" s="1" t="s">
        <v>5</v>
      </c>
      <c r="D152" s="1" t="s">
        <v>10</v>
      </c>
      <c r="E152" s="2">
        <v>44378</v>
      </c>
      <c r="F152">
        <v>64755</v>
      </c>
      <c r="J152">
        <v>738</v>
      </c>
      <c r="K152" t="str">
        <v>Government</v>
      </c>
      <c r="L152" t="str">
        <v>Germany</v>
      </c>
      <c r="M152" s="2">
        <v>44531</v>
      </c>
      <c r="N152">
        <v>158679</v>
      </c>
      <c r="P152">
        <v>738</v>
      </c>
      <c r="Q152" t="str">
        <v>Government</v>
      </c>
      <c r="R152" t="str">
        <v>Germany</v>
      </c>
      <c r="S152" s="2">
        <v>44531</v>
      </c>
      <c r="T152">
        <v>158679</v>
      </c>
      <c r="W152">
        <v>1653</v>
      </c>
      <c r="X152" t="str">
        <v>Government</v>
      </c>
      <c r="Y152" t="str">
        <v>Canada</v>
      </c>
      <c r="Z152" s="2">
        <v>44378</v>
      </c>
      <c r="AA152">
        <v>64755</v>
      </c>
      <c r="AC152">
        <v>1653</v>
      </c>
      <c r="AD152" t="str">
        <v>Government</v>
      </c>
      <c r="AE152" t="str">
        <v>Canada</v>
      </c>
      <c r="AF152">
        <v>44378</v>
      </c>
      <c r="AG152">
        <v>64755</v>
      </c>
    </row>
    <row r="153" spans="2:33" x14ac:dyDescent="0.3">
      <c r="B153">
        <v>1667</v>
      </c>
      <c r="C153" s="1" t="s">
        <v>5</v>
      </c>
      <c r="D153" s="1" t="s">
        <v>8</v>
      </c>
      <c r="E153" s="2">
        <v>44317</v>
      </c>
      <c r="F153">
        <v>8950</v>
      </c>
      <c r="J153">
        <v>2821</v>
      </c>
      <c r="K153" t="str">
        <v>Government</v>
      </c>
      <c r="L153" t="str">
        <v>Germany</v>
      </c>
      <c r="M153" s="2">
        <v>44197</v>
      </c>
      <c r="N153">
        <v>161532</v>
      </c>
      <c r="P153">
        <v>2821</v>
      </c>
      <c r="Q153" t="str">
        <v>Government</v>
      </c>
      <c r="R153" t="str">
        <v>Germany</v>
      </c>
      <c r="S153" s="2">
        <v>44197</v>
      </c>
      <c r="T153">
        <v>161532</v>
      </c>
      <c r="W153">
        <v>1667</v>
      </c>
      <c r="X153" t="str">
        <v>Government</v>
      </c>
      <c r="Y153" t="str">
        <v>Germany</v>
      </c>
      <c r="Z153" s="2">
        <v>44317</v>
      </c>
      <c r="AA153">
        <v>8950</v>
      </c>
      <c r="AC153">
        <v>1667</v>
      </c>
      <c r="AD153" t="str">
        <v>Government</v>
      </c>
      <c r="AE153" t="str">
        <v>Germany</v>
      </c>
      <c r="AF153">
        <v>44317</v>
      </c>
      <c r="AG153">
        <v>8950</v>
      </c>
    </row>
    <row r="154" spans="2:33" x14ac:dyDescent="0.3">
      <c r="B154">
        <v>1668</v>
      </c>
      <c r="C154" s="1" t="s">
        <v>5</v>
      </c>
      <c r="D154" s="1" t="s">
        <v>8</v>
      </c>
      <c r="E154" s="2">
        <v>44197</v>
      </c>
      <c r="F154">
        <v>210209</v>
      </c>
      <c r="J154">
        <v>1688</v>
      </c>
      <c r="K154" t="str">
        <v>Government</v>
      </c>
      <c r="L154" t="str">
        <v>Germany</v>
      </c>
      <c r="M154" s="2">
        <v>44228</v>
      </c>
      <c r="N154">
        <v>168122</v>
      </c>
      <c r="P154">
        <v>1688</v>
      </c>
      <c r="Q154" t="str">
        <v>Government</v>
      </c>
      <c r="R154" t="str">
        <v>Germany</v>
      </c>
      <c r="S154" s="2">
        <v>44228</v>
      </c>
      <c r="T154">
        <v>168122</v>
      </c>
      <c r="W154">
        <v>1668</v>
      </c>
      <c r="X154" t="str">
        <v>Government</v>
      </c>
      <c r="Y154" t="str">
        <v>Germany</v>
      </c>
      <c r="Z154" s="2">
        <v>44197</v>
      </c>
      <c r="AA154">
        <v>210209</v>
      </c>
      <c r="AC154">
        <v>1668</v>
      </c>
      <c r="AD154" t="str">
        <v>Government</v>
      </c>
      <c r="AE154" t="str">
        <v>Germany</v>
      </c>
      <c r="AF154">
        <v>44197</v>
      </c>
      <c r="AG154">
        <v>210209</v>
      </c>
    </row>
    <row r="155" spans="2:33" x14ac:dyDescent="0.3">
      <c r="B155">
        <v>1674</v>
      </c>
      <c r="C155" s="1" t="s">
        <v>5</v>
      </c>
      <c r="D155" s="1" t="s">
        <v>6</v>
      </c>
      <c r="E155" s="2">
        <v>44409</v>
      </c>
      <c r="F155">
        <v>191733</v>
      </c>
      <c r="J155">
        <v>184</v>
      </c>
      <c r="K155" t="str">
        <v>Government</v>
      </c>
      <c r="L155" t="str">
        <v>Germany</v>
      </c>
      <c r="M155" s="2">
        <v>44531</v>
      </c>
      <c r="N155">
        <v>169991</v>
      </c>
      <c r="P155">
        <v>184</v>
      </c>
      <c r="Q155" t="str">
        <v>Government</v>
      </c>
      <c r="R155" t="str">
        <v>Germany</v>
      </c>
      <c r="S155" s="2">
        <v>44531</v>
      </c>
      <c r="T155">
        <v>169991</v>
      </c>
      <c r="W155">
        <v>1674</v>
      </c>
      <c r="X155" t="str">
        <v>Government</v>
      </c>
      <c r="Y155" t="str">
        <v>Mexico</v>
      </c>
      <c r="Z155" s="2">
        <v>44409</v>
      </c>
      <c r="AA155">
        <v>191733</v>
      </c>
      <c r="AC155">
        <v>1674</v>
      </c>
      <c r="AD155" t="str">
        <v>Government</v>
      </c>
      <c r="AE155" t="str">
        <v>Mexico</v>
      </c>
      <c r="AF155">
        <v>44409</v>
      </c>
      <c r="AG155">
        <v>191733</v>
      </c>
    </row>
    <row r="156" spans="2:33" x14ac:dyDescent="0.3">
      <c r="B156">
        <v>1675</v>
      </c>
      <c r="C156" s="1" t="s">
        <v>5</v>
      </c>
      <c r="D156" s="1" t="s">
        <v>10</v>
      </c>
      <c r="E156" s="2">
        <v>44287</v>
      </c>
      <c r="F156">
        <v>137705</v>
      </c>
      <c r="J156">
        <v>3051</v>
      </c>
      <c r="K156" t="str">
        <v>Government</v>
      </c>
      <c r="L156" t="str">
        <v>Germany</v>
      </c>
      <c r="M156" s="2">
        <v>44440</v>
      </c>
      <c r="N156">
        <v>200584</v>
      </c>
      <c r="P156">
        <v>3051</v>
      </c>
      <c r="Q156" t="str">
        <v>Government</v>
      </c>
      <c r="R156" t="str">
        <v>Germany</v>
      </c>
      <c r="S156" s="2">
        <v>44440</v>
      </c>
      <c r="T156">
        <v>200584</v>
      </c>
      <c r="W156">
        <v>1675</v>
      </c>
      <c r="X156" t="str">
        <v>Government</v>
      </c>
      <c r="Y156" t="str">
        <v>Canada</v>
      </c>
      <c r="Z156" s="2">
        <v>44287</v>
      </c>
      <c r="AA156">
        <v>137705</v>
      </c>
      <c r="AC156">
        <v>1675</v>
      </c>
      <c r="AD156" t="str">
        <v>Government</v>
      </c>
      <c r="AE156" t="str">
        <v>Canada</v>
      </c>
      <c r="AF156">
        <v>44287</v>
      </c>
      <c r="AG156">
        <v>137705</v>
      </c>
    </row>
    <row r="157" spans="2:33" x14ac:dyDescent="0.3">
      <c r="B157">
        <v>1683</v>
      </c>
      <c r="C157" s="1" t="s">
        <v>5</v>
      </c>
      <c r="D157" s="1" t="s">
        <v>9</v>
      </c>
      <c r="E157" s="2">
        <v>44440</v>
      </c>
      <c r="F157">
        <v>242971</v>
      </c>
      <c r="J157">
        <v>1668</v>
      </c>
      <c r="K157" t="str">
        <v>Government</v>
      </c>
      <c r="L157" t="str">
        <v>Germany</v>
      </c>
      <c r="M157" s="2">
        <v>44197</v>
      </c>
      <c r="N157">
        <v>210209</v>
      </c>
      <c r="P157">
        <v>1668</v>
      </c>
      <c r="Q157" t="str">
        <v>Government</v>
      </c>
      <c r="R157" t="str">
        <v>Germany</v>
      </c>
      <c r="S157" s="2">
        <v>44197</v>
      </c>
      <c r="T157">
        <v>210209</v>
      </c>
      <c r="W157">
        <v>1683</v>
      </c>
      <c r="X157" t="str">
        <v>Government</v>
      </c>
      <c r="Y157" t="str">
        <v>United States of America</v>
      </c>
      <c r="Z157" s="2">
        <v>44440</v>
      </c>
      <c r="AA157">
        <v>242971</v>
      </c>
      <c r="AC157">
        <v>1683</v>
      </c>
      <c r="AD157" t="str">
        <v>Government</v>
      </c>
      <c r="AE157" t="str">
        <v>United States of America</v>
      </c>
      <c r="AF157">
        <v>44440</v>
      </c>
      <c r="AG157">
        <v>242971</v>
      </c>
    </row>
    <row r="158" spans="2:33" x14ac:dyDescent="0.3">
      <c r="B158">
        <v>1686</v>
      </c>
      <c r="C158" s="1" t="s">
        <v>5</v>
      </c>
      <c r="D158" s="1" t="s">
        <v>7</v>
      </c>
      <c r="E158" s="2">
        <v>44378</v>
      </c>
      <c r="F158">
        <v>173616</v>
      </c>
      <c r="J158">
        <v>72</v>
      </c>
      <c r="K158" t="str">
        <v>Government</v>
      </c>
      <c r="L158" t="str">
        <v>Germany</v>
      </c>
      <c r="M158" s="2">
        <v>44348</v>
      </c>
      <c r="N158">
        <v>247286</v>
      </c>
      <c r="P158">
        <v>72</v>
      </c>
      <c r="Q158" t="str">
        <v>Government</v>
      </c>
      <c r="R158" t="str">
        <v>Germany</v>
      </c>
      <c r="S158" s="2">
        <v>44348</v>
      </c>
      <c r="T158">
        <v>247286</v>
      </c>
      <c r="W158">
        <v>1686</v>
      </c>
      <c r="X158" t="str">
        <v>Government</v>
      </c>
      <c r="Y158" t="str">
        <v>France</v>
      </c>
      <c r="Z158" s="2">
        <v>44378</v>
      </c>
      <c r="AA158">
        <v>173616</v>
      </c>
      <c r="AC158">
        <v>1686</v>
      </c>
      <c r="AD158" t="str">
        <v>Government</v>
      </c>
      <c r="AE158" t="str">
        <v>France</v>
      </c>
      <c r="AF158">
        <v>44378</v>
      </c>
      <c r="AG158">
        <v>173616</v>
      </c>
    </row>
    <row r="159" spans="2:33" x14ac:dyDescent="0.3">
      <c r="B159">
        <v>1688</v>
      </c>
      <c r="C159" s="1" t="s">
        <v>5</v>
      </c>
      <c r="D159" s="1" t="s">
        <v>8</v>
      </c>
      <c r="E159" s="2">
        <v>44228</v>
      </c>
      <c r="F159">
        <v>168122</v>
      </c>
      <c r="J159">
        <v>174</v>
      </c>
      <c r="K159" t="str">
        <v>Government</v>
      </c>
      <c r="L159" t="str">
        <v>Mexico</v>
      </c>
      <c r="M159" s="2">
        <v>44470</v>
      </c>
      <c r="N159">
        <v>-37886</v>
      </c>
      <c r="P159">
        <v>174</v>
      </c>
      <c r="Q159" t="str">
        <v>Government</v>
      </c>
      <c r="R159" t="str">
        <v>Mexico</v>
      </c>
      <c r="S159" s="2">
        <v>44470</v>
      </c>
      <c r="T159">
        <v>-37886</v>
      </c>
      <c r="W159">
        <v>1688</v>
      </c>
      <c r="X159" t="str">
        <v>Government</v>
      </c>
      <c r="Y159" t="str">
        <v>Germany</v>
      </c>
      <c r="Z159" s="2">
        <v>44228</v>
      </c>
      <c r="AA159">
        <v>168122</v>
      </c>
      <c r="AC159">
        <v>1688</v>
      </c>
      <c r="AD159" t="str">
        <v>Government</v>
      </c>
      <c r="AE159" t="str">
        <v>Germany</v>
      </c>
      <c r="AF159">
        <v>44228</v>
      </c>
      <c r="AG159">
        <v>168122</v>
      </c>
    </row>
    <row r="160" spans="2:33" x14ac:dyDescent="0.3">
      <c r="B160">
        <v>1691</v>
      </c>
      <c r="C160" s="1" t="s">
        <v>5</v>
      </c>
      <c r="D160" s="1" t="s">
        <v>8</v>
      </c>
      <c r="E160" s="2">
        <v>44531</v>
      </c>
      <c r="F160">
        <v>151084</v>
      </c>
      <c r="J160">
        <v>874</v>
      </c>
      <c r="K160" t="str">
        <v>Government</v>
      </c>
      <c r="L160" t="str">
        <v>Mexico</v>
      </c>
      <c r="M160" s="2">
        <v>44470</v>
      </c>
      <c r="N160">
        <v>5652</v>
      </c>
      <c r="P160">
        <v>874</v>
      </c>
      <c r="Q160" t="str">
        <v>Government</v>
      </c>
      <c r="R160" t="str">
        <v>Mexico</v>
      </c>
      <c r="S160" s="2">
        <v>44470</v>
      </c>
      <c r="T160">
        <v>5652</v>
      </c>
      <c r="W160">
        <v>1691</v>
      </c>
      <c r="X160" t="str">
        <v>Government</v>
      </c>
      <c r="Y160" t="str">
        <v>Germany</v>
      </c>
      <c r="Z160" s="2">
        <v>44531</v>
      </c>
      <c r="AA160">
        <v>151084</v>
      </c>
      <c r="AC160">
        <v>1691</v>
      </c>
      <c r="AD160" t="str">
        <v>Government</v>
      </c>
      <c r="AE160" t="str">
        <v>Germany</v>
      </c>
      <c r="AF160">
        <v>44531</v>
      </c>
      <c r="AG160">
        <v>151084</v>
      </c>
    </row>
    <row r="161" spans="2:33" x14ac:dyDescent="0.3">
      <c r="B161">
        <v>1706</v>
      </c>
      <c r="C161" s="1" t="s">
        <v>13</v>
      </c>
      <c r="D161" s="1" t="s">
        <v>8</v>
      </c>
      <c r="E161" s="2">
        <v>44287</v>
      </c>
      <c r="F161">
        <v>247904</v>
      </c>
      <c r="J161">
        <v>2847</v>
      </c>
      <c r="K161" t="str">
        <v>Government</v>
      </c>
      <c r="L161" t="str">
        <v>Mexico</v>
      </c>
      <c r="M161" s="2">
        <v>44501</v>
      </c>
      <c r="N161">
        <v>8463</v>
      </c>
      <c r="P161">
        <v>2847</v>
      </c>
      <c r="Q161" t="str">
        <v>Government</v>
      </c>
      <c r="R161" t="str">
        <v>Mexico</v>
      </c>
      <c r="S161" s="2">
        <v>44501</v>
      </c>
      <c r="T161">
        <v>8463</v>
      </c>
      <c r="W161">
        <v>1706</v>
      </c>
      <c r="X161" t="str">
        <v>Channel Partners</v>
      </c>
      <c r="Y161" t="str">
        <v>Germany</v>
      </c>
      <c r="Z161" s="2">
        <v>44287</v>
      </c>
      <c r="AA161">
        <v>247904</v>
      </c>
      <c r="AC161">
        <v>1706</v>
      </c>
      <c r="AD161" t="str">
        <v>Channel Partners</v>
      </c>
      <c r="AE161" t="str">
        <v>Germany</v>
      </c>
      <c r="AF161">
        <v>44287</v>
      </c>
      <c r="AG161">
        <v>247904</v>
      </c>
    </row>
    <row r="162" spans="2:33" x14ac:dyDescent="0.3">
      <c r="B162">
        <v>1709</v>
      </c>
      <c r="C162" s="1" t="s">
        <v>12</v>
      </c>
      <c r="D162" s="1" t="s">
        <v>6</v>
      </c>
      <c r="E162" s="2">
        <v>44228</v>
      </c>
      <c r="F162">
        <v>33876</v>
      </c>
      <c r="J162">
        <v>2852</v>
      </c>
      <c r="K162" t="str">
        <v>Government</v>
      </c>
      <c r="L162" t="str">
        <v>Mexico</v>
      </c>
      <c r="M162" s="2">
        <v>44531</v>
      </c>
      <c r="N162">
        <v>9630</v>
      </c>
      <c r="P162">
        <v>2852</v>
      </c>
      <c r="Q162" t="str">
        <v>Government</v>
      </c>
      <c r="R162" t="str">
        <v>Mexico</v>
      </c>
      <c r="S162" s="2">
        <v>44531</v>
      </c>
      <c r="T162">
        <v>9630</v>
      </c>
      <c r="W162">
        <v>1709</v>
      </c>
      <c r="X162" t="str">
        <v>Small Business</v>
      </c>
      <c r="Y162" t="str">
        <v>Mexico</v>
      </c>
      <c r="Z162" s="2">
        <v>44228</v>
      </c>
      <c r="AA162">
        <v>33876</v>
      </c>
      <c r="AC162">
        <v>1709</v>
      </c>
      <c r="AD162" t="str">
        <v>Small Business</v>
      </c>
      <c r="AE162" t="str">
        <v>Mexico</v>
      </c>
      <c r="AF162">
        <v>44228</v>
      </c>
      <c r="AG162">
        <v>33876</v>
      </c>
    </row>
    <row r="163" spans="2:33" x14ac:dyDescent="0.3">
      <c r="B163">
        <v>1719</v>
      </c>
      <c r="C163" s="1" t="s">
        <v>11</v>
      </c>
      <c r="D163" s="1" t="s">
        <v>7</v>
      </c>
      <c r="E163" s="2">
        <v>44348</v>
      </c>
      <c r="F163">
        <v>95791</v>
      </c>
      <c r="J163">
        <v>842</v>
      </c>
      <c r="K163" t="str">
        <v>Government</v>
      </c>
      <c r="L163" t="str">
        <v>Mexico</v>
      </c>
      <c r="M163" s="2">
        <v>44409</v>
      </c>
      <c r="N163">
        <v>19225</v>
      </c>
      <c r="P163">
        <v>842</v>
      </c>
      <c r="Q163" t="str">
        <v>Government</v>
      </c>
      <c r="R163" t="str">
        <v>Mexico</v>
      </c>
      <c r="S163" s="2">
        <v>44409</v>
      </c>
      <c r="T163">
        <v>19225</v>
      </c>
      <c r="W163">
        <v>1719</v>
      </c>
      <c r="X163" t="str">
        <v>Midmarket</v>
      </c>
      <c r="Y163" t="str">
        <v>France</v>
      </c>
      <c r="Z163" s="2">
        <v>44348</v>
      </c>
      <c r="AA163">
        <v>95791</v>
      </c>
      <c r="AC163">
        <v>1719</v>
      </c>
      <c r="AD163" t="str">
        <v>Midmarket</v>
      </c>
      <c r="AE163" t="str">
        <v>France</v>
      </c>
      <c r="AF163">
        <v>44348</v>
      </c>
      <c r="AG163">
        <v>95791</v>
      </c>
    </row>
    <row r="164" spans="2:33" x14ac:dyDescent="0.3">
      <c r="B164">
        <v>1722</v>
      </c>
      <c r="C164" s="1" t="s">
        <v>13</v>
      </c>
      <c r="D164" s="1" t="s">
        <v>9</v>
      </c>
      <c r="E164" s="2">
        <v>44287</v>
      </c>
      <c r="F164">
        <v>201120</v>
      </c>
      <c r="J164">
        <v>1567</v>
      </c>
      <c r="K164" t="str">
        <v>Government</v>
      </c>
      <c r="L164" t="str">
        <v>Mexico</v>
      </c>
      <c r="M164" s="2">
        <v>44228</v>
      </c>
      <c r="N164">
        <v>22003</v>
      </c>
      <c r="P164">
        <v>1567</v>
      </c>
      <c r="Q164" t="str">
        <v>Government</v>
      </c>
      <c r="R164" t="str">
        <v>Mexico</v>
      </c>
      <c r="S164" s="2">
        <v>44228</v>
      </c>
      <c r="T164">
        <v>22003</v>
      </c>
      <c r="W164">
        <v>1722</v>
      </c>
      <c r="X164" t="str">
        <v>Channel Partners</v>
      </c>
      <c r="Y164" t="str">
        <v>United States of America</v>
      </c>
      <c r="Z164" s="2">
        <v>44287</v>
      </c>
      <c r="AA164">
        <v>201120</v>
      </c>
      <c r="AC164">
        <v>1722</v>
      </c>
      <c r="AD164" t="str">
        <v>Channel Partners</v>
      </c>
      <c r="AE164" t="str">
        <v>United States of America</v>
      </c>
      <c r="AF164">
        <v>44287</v>
      </c>
      <c r="AG164">
        <v>201120</v>
      </c>
    </row>
    <row r="165" spans="2:33" x14ac:dyDescent="0.3">
      <c r="B165">
        <v>1727</v>
      </c>
      <c r="C165" s="1" t="s">
        <v>13</v>
      </c>
      <c r="D165" s="1" t="s">
        <v>10</v>
      </c>
      <c r="E165" s="2">
        <v>44287</v>
      </c>
      <c r="F165">
        <v>196137</v>
      </c>
      <c r="J165">
        <v>3093</v>
      </c>
      <c r="K165" t="str">
        <v>Government</v>
      </c>
      <c r="L165" t="str">
        <v>Mexico</v>
      </c>
      <c r="M165" s="2">
        <v>44470</v>
      </c>
      <c r="N165">
        <v>22810</v>
      </c>
      <c r="P165">
        <v>3093</v>
      </c>
      <c r="Q165" t="str">
        <v>Government</v>
      </c>
      <c r="R165" t="str">
        <v>Mexico</v>
      </c>
      <c r="S165" s="2">
        <v>44470</v>
      </c>
      <c r="T165">
        <v>22810</v>
      </c>
      <c r="W165">
        <v>1727</v>
      </c>
      <c r="X165" t="str">
        <v>Channel Partners</v>
      </c>
      <c r="Y165" t="str">
        <v>Canada</v>
      </c>
      <c r="Z165" s="2">
        <v>44287</v>
      </c>
      <c r="AA165">
        <v>196137</v>
      </c>
      <c r="AC165">
        <v>1727</v>
      </c>
      <c r="AD165" t="str">
        <v>Channel Partners</v>
      </c>
      <c r="AE165" t="str">
        <v>Canada</v>
      </c>
      <c r="AF165">
        <v>44287</v>
      </c>
      <c r="AG165">
        <v>196137</v>
      </c>
    </row>
    <row r="166" spans="2:33" x14ac:dyDescent="0.3">
      <c r="B166">
        <v>1743</v>
      </c>
      <c r="C166" s="1" t="s">
        <v>13</v>
      </c>
      <c r="D166" s="1" t="s">
        <v>9</v>
      </c>
      <c r="E166" s="2">
        <v>44197</v>
      </c>
      <c r="F166">
        <v>6345</v>
      </c>
      <c r="J166">
        <v>930</v>
      </c>
      <c r="K166" t="str">
        <v>Government</v>
      </c>
      <c r="L166" t="str">
        <v>Mexico</v>
      </c>
      <c r="M166" s="2">
        <v>44256</v>
      </c>
      <c r="N166">
        <v>34334</v>
      </c>
      <c r="P166">
        <v>930</v>
      </c>
      <c r="Q166" t="str">
        <v>Government</v>
      </c>
      <c r="R166" t="str">
        <v>Mexico</v>
      </c>
      <c r="S166" s="2">
        <v>44256</v>
      </c>
      <c r="T166">
        <v>34334</v>
      </c>
      <c r="W166">
        <v>1743</v>
      </c>
      <c r="X166" t="str">
        <v>Channel Partners</v>
      </c>
      <c r="Y166" t="str">
        <v>United States of America</v>
      </c>
      <c r="Z166" s="2">
        <v>44197</v>
      </c>
      <c r="AA166">
        <v>6345</v>
      </c>
      <c r="AC166">
        <v>1743</v>
      </c>
      <c r="AD166" t="str">
        <v>Channel Partners</v>
      </c>
      <c r="AE166" t="str">
        <v>United States of America</v>
      </c>
      <c r="AF166">
        <v>44197</v>
      </c>
      <c r="AG166">
        <v>6345</v>
      </c>
    </row>
    <row r="167" spans="2:33" x14ac:dyDescent="0.3">
      <c r="B167">
        <v>1746</v>
      </c>
      <c r="C167" s="1" t="s">
        <v>13</v>
      </c>
      <c r="D167" s="1" t="s">
        <v>10</v>
      </c>
      <c r="E167" s="2">
        <v>44197</v>
      </c>
      <c r="F167">
        <v>60394</v>
      </c>
      <c r="J167">
        <v>221</v>
      </c>
      <c r="K167" t="str">
        <v>Government</v>
      </c>
      <c r="L167" t="str">
        <v>Mexico</v>
      </c>
      <c r="M167" s="2">
        <v>44501</v>
      </c>
      <c r="N167">
        <v>39668</v>
      </c>
      <c r="P167">
        <v>221</v>
      </c>
      <c r="Q167" t="str">
        <v>Government</v>
      </c>
      <c r="R167" t="str">
        <v>Mexico</v>
      </c>
      <c r="S167" s="2">
        <v>44501</v>
      </c>
      <c r="T167">
        <v>39668</v>
      </c>
      <c r="W167">
        <v>1746</v>
      </c>
      <c r="X167" t="str">
        <v>Channel Partners</v>
      </c>
      <c r="Y167" t="str">
        <v>Canada</v>
      </c>
      <c r="Z167" s="2">
        <v>44197</v>
      </c>
      <c r="AA167">
        <v>60394</v>
      </c>
      <c r="AC167">
        <v>1746</v>
      </c>
      <c r="AD167" t="str">
        <v>Channel Partners</v>
      </c>
      <c r="AE167" t="str">
        <v>Canada</v>
      </c>
      <c r="AF167">
        <v>44197</v>
      </c>
      <c r="AG167">
        <v>60394</v>
      </c>
    </row>
    <row r="168" spans="2:33" x14ac:dyDescent="0.3">
      <c r="B168">
        <v>1774</v>
      </c>
      <c r="C168" s="1" t="s">
        <v>11</v>
      </c>
      <c r="D168" s="1" t="s">
        <v>8</v>
      </c>
      <c r="E168" s="2">
        <v>44197</v>
      </c>
      <c r="F168">
        <v>208053</v>
      </c>
      <c r="J168">
        <v>3099</v>
      </c>
      <c r="K168" t="str">
        <v>Government</v>
      </c>
      <c r="L168" t="str">
        <v>Mexico</v>
      </c>
      <c r="M168" s="2">
        <v>44348</v>
      </c>
      <c r="N168">
        <v>65162</v>
      </c>
      <c r="P168">
        <v>3099</v>
      </c>
      <c r="Q168" t="str">
        <v>Government</v>
      </c>
      <c r="R168" t="str">
        <v>Mexico</v>
      </c>
      <c r="S168" s="2">
        <v>44348</v>
      </c>
      <c r="T168">
        <v>65162</v>
      </c>
      <c r="W168">
        <v>1774</v>
      </c>
      <c r="X168" t="str">
        <v>Midmarket</v>
      </c>
      <c r="Y168" t="str">
        <v>Germany</v>
      </c>
      <c r="Z168" s="2">
        <v>44197</v>
      </c>
      <c r="AA168">
        <v>208053</v>
      </c>
      <c r="AC168">
        <v>1774</v>
      </c>
      <c r="AD168" t="str">
        <v>Midmarket</v>
      </c>
      <c r="AE168" t="str">
        <v>Germany</v>
      </c>
      <c r="AF168">
        <v>44197</v>
      </c>
      <c r="AG168">
        <v>208053</v>
      </c>
    </row>
    <row r="169" spans="2:33" x14ac:dyDescent="0.3">
      <c r="B169">
        <v>1776</v>
      </c>
      <c r="C169" s="1" t="s">
        <v>11</v>
      </c>
      <c r="D169" s="1" t="s">
        <v>6</v>
      </c>
      <c r="E169" s="2">
        <v>44287</v>
      </c>
      <c r="F169">
        <v>216555</v>
      </c>
      <c r="J169">
        <v>2176</v>
      </c>
      <c r="K169" t="str">
        <v>Government</v>
      </c>
      <c r="L169" t="str">
        <v>Mexico</v>
      </c>
      <c r="M169" s="2">
        <v>44287</v>
      </c>
      <c r="N169">
        <v>73163</v>
      </c>
      <c r="P169">
        <v>2176</v>
      </c>
      <c r="Q169" t="str">
        <v>Government</v>
      </c>
      <c r="R169" t="str">
        <v>Mexico</v>
      </c>
      <c r="S169" s="2">
        <v>44287</v>
      </c>
      <c r="T169">
        <v>73163</v>
      </c>
      <c r="W169">
        <v>1776</v>
      </c>
      <c r="X169" t="str">
        <v>Midmarket</v>
      </c>
      <c r="Y169" t="str">
        <v>Mexico</v>
      </c>
      <c r="Z169" s="2">
        <v>44287</v>
      </c>
      <c r="AA169">
        <v>216555</v>
      </c>
      <c r="AC169">
        <v>1776</v>
      </c>
      <c r="AD169" t="str">
        <v>Midmarket</v>
      </c>
      <c r="AE169" t="str">
        <v>Mexico</v>
      </c>
      <c r="AF169">
        <v>44287</v>
      </c>
      <c r="AG169">
        <v>216555</v>
      </c>
    </row>
    <row r="170" spans="2:33" x14ac:dyDescent="0.3">
      <c r="B170">
        <v>1782</v>
      </c>
      <c r="C170" s="1" t="s">
        <v>13</v>
      </c>
      <c r="D170" s="1" t="s">
        <v>9</v>
      </c>
      <c r="E170" s="2">
        <v>44256</v>
      </c>
      <c r="F170">
        <v>30219</v>
      </c>
      <c r="J170">
        <v>977</v>
      </c>
      <c r="K170" t="str">
        <v>Government</v>
      </c>
      <c r="L170" t="str">
        <v>Mexico</v>
      </c>
      <c r="M170" s="2">
        <v>44317</v>
      </c>
      <c r="N170">
        <v>82968</v>
      </c>
      <c r="P170">
        <v>977</v>
      </c>
      <c r="Q170" t="str">
        <v>Government</v>
      </c>
      <c r="R170" t="str">
        <v>Mexico</v>
      </c>
      <c r="S170" s="2">
        <v>44317</v>
      </c>
      <c r="T170">
        <v>82968</v>
      </c>
      <c r="W170">
        <v>1782</v>
      </c>
      <c r="X170" t="str">
        <v>Channel Partners</v>
      </c>
      <c r="Y170" t="str">
        <v>United States of America</v>
      </c>
      <c r="Z170" s="2">
        <v>44256</v>
      </c>
      <c r="AA170">
        <v>30219</v>
      </c>
      <c r="AC170">
        <v>1782</v>
      </c>
      <c r="AD170" t="str">
        <v>Channel Partners</v>
      </c>
      <c r="AE170" t="str">
        <v>United States of America</v>
      </c>
      <c r="AF170">
        <v>44256</v>
      </c>
      <c r="AG170">
        <v>30219</v>
      </c>
    </row>
    <row r="171" spans="2:33" x14ac:dyDescent="0.3">
      <c r="B171">
        <v>1783</v>
      </c>
      <c r="C171" s="1" t="s">
        <v>13</v>
      </c>
      <c r="D171" s="1" t="s">
        <v>7</v>
      </c>
      <c r="E171" s="2">
        <v>44531</v>
      </c>
      <c r="F171">
        <v>112636</v>
      </c>
      <c r="J171">
        <v>1553</v>
      </c>
      <c r="K171" t="str">
        <v>Government</v>
      </c>
      <c r="L171" t="str">
        <v>Mexico</v>
      </c>
      <c r="M171" s="2">
        <v>44470</v>
      </c>
      <c r="N171">
        <v>86460</v>
      </c>
      <c r="P171">
        <v>1553</v>
      </c>
      <c r="Q171" t="str">
        <v>Government</v>
      </c>
      <c r="R171" t="str">
        <v>Mexico</v>
      </c>
      <c r="S171" s="2">
        <v>44470</v>
      </c>
      <c r="T171">
        <v>86460</v>
      </c>
      <c r="W171">
        <v>1783</v>
      </c>
      <c r="X171" t="str">
        <v>Channel Partners</v>
      </c>
      <c r="Y171" t="str">
        <v>France</v>
      </c>
      <c r="Z171" s="2">
        <v>44531</v>
      </c>
      <c r="AA171">
        <v>112636</v>
      </c>
      <c r="AC171">
        <v>1783</v>
      </c>
      <c r="AD171" t="str">
        <v>Channel Partners</v>
      </c>
      <c r="AE171" t="str">
        <v>France</v>
      </c>
      <c r="AF171">
        <v>44531</v>
      </c>
      <c r="AG171">
        <v>112636</v>
      </c>
    </row>
    <row r="172" spans="2:33" x14ac:dyDescent="0.3">
      <c r="B172">
        <v>1788</v>
      </c>
      <c r="C172" s="1" t="s">
        <v>13</v>
      </c>
      <c r="D172" s="1" t="s">
        <v>6</v>
      </c>
      <c r="E172" s="2">
        <v>44317</v>
      </c>
      <c r="F172">
        <v>232025</v>
      </c>
      <c r="J172">
        <v>8</v>
      </c>
      <c r="K172" t="str">
        <v>Government</v>
      </c>
      <c r="L172" t="str">
        <v>Mexico</v>
      </c>
      <c r="M172" s="2">
        <v>44348</v>
      </c>
      <c r="N172">
        <v>108879</v>
      </c>
      <c r="P172">
        <v>8</v>
      </c>
      <c r="Q172" t="str">
        <v>Government</v>
      </c>
      <c r="R172" t="str">
        <v>Mexico</v>
      </c>
      <c r="S172" s="2">
        <v>44348</v>
      </c>
      <c r="T172">
        <v>108879</v>
      </c>
      <c r="W172">
        <v>1788</v>
      </c>
      <c r="X172" t="str">
        <v>Channel Partners</v>
      </c>
      <c r="Y172" t="str">
        <v>Mexico</v>
      </c>
      <c r="Z172" s="2">
        <v>44317</v>
      </c>
      <c r="AA172">
        <v>232025</v>
      </c>
      <c r="AC172">
        <v>1788</v>
      </c>
      <c r="AD172" t="str">
        <v>Channel Partners</v>
      </c>
      <c r="AE172" t="str">
        <v>Mexico</v>
      </c>
      <c r="AF172">
        <v>44317</v>
      </c>
      <c r="AG172">
        <v>232025</v>
      </c>
    </row>
    <row r="173" spans="2:33" x14ac:dyDescent="0.3">
      <c r="B173">
        <v>1809</v>
      </c>
      <c r="C173" s="1" t="s">
        <v>14</v>
      </c>
      <c r="D173" s="1" t="s">
        <v>10</v>
      </c>
      <c r="E173" s="2">
        <v>44378</v>
      </c>
      <c r="F173">
        <v>23560</v>
      </c>
      <c r="J173">
        <v>780</v>
      </c>
      <c r="K173" t="str">
        <v>Government</v>
      </c>
      <c r="L173" t="str">
        <v>Mexico</v>
      </c>
      <c r="M173" s="2">
        <v>44409</v>
      </c>
      <c r="N173">
        <v>131983</v>
      </c>
      <c r="P173">
        <v>780</v>
      </c>
      <c r="Q173" t="str">
        <v>Government</v>
      </c>
      <c r="R173" t="str">
        <v>Mexico</v>
      </c>
      <c r="S173" s="2">
        <v>44409</v>
      </c>
      <c r="T173">
        <v>131983</v>
      </c>
      <c r="W173">
        <v>1809</v>
      </c>
      <c r="X173" t="str">
        <v>Enterprise</v>
      </c>
      <c r="Y173" t="str">
        <v>Canada</v>
      </c>
      <c r="Z173" s="2">
        <v>44378</v>
      </c>
      <c r="AA173">
        <v>23560</v>
      </c>
      <c r="AC173">
        <v>1809</v>
      </c>
      <c r="AD173" t="str">
        <v>Enterprise</v>
      </c>
      <c r="AE173" t="str">
        <v>Canada</v>
      </c>
      <c r="AF173">
        <v>44378</v>
      </c>
      <c r="AG173">
        <v>23560</v>
      </c>
    </row>
    <row r="174" spans="2:33" x14ac:dyDescent="0.3">
      <c r="B174">
        <v>1823</v>
      </c>
      <c r="C174" s="1" t="s">
        <v>13</v>
      </c>
      <c r="D174" s="1" t="s">
        <v>7</v>
      </c>
      <c r="E174" s="2">
        <v>44317</v>
      </c>
      <c r="F174">
        <v>223042</v>
      </c>
      <c r="J174">
        <v>2369</v>
      </c>
      <c r="K174" t="str">
        <v>Government</v>
      </c>
      <c r="L174" t="str">
        <v>Mexico</v>
      </c>
      <c r="M174" s="2">
        <v>44378</v>
      </c>
      <c r="N174">
        <v>138473</v>
      </c>
      <c r="P174">
        <v>2369</v>
      </c>
      <c r="Q174" t="str">
        <v>Government</v>
      </c>
      <c r="R174" t="str">
        <v>Mexico</v>
      </c>
      <c r="S174" s="2">
        <v>44378</v>
      </c>
      <c r="T174">
        <v>138473</v>
      </c>
      <c r="W174">
        <v>1823</v>
      </c>
      <c r="X174" t="str">
        <v>Channel Partners</v>
      </c>
      <c r="Y174" t="str">
        <v>France</v>
      </c>
      <c r="Z174" s="2">
        <v>44317</v>
      </c>
      <c r="AA174">
        <v>223042</v>
      </c>
      <c r="AC174">
        <v>1823</v>
      </c>
      <c r="AD174" t="str">
        <v>Channel Partners</v>
      </c>
      <c r="AE174" t="str">
        <v>France</v>
      </c>
      <c r="AF174">
        <v>44317</v>
      </c>
      <c r="AG174">
        <v>223042</v>
      </c>
    </row>
    <row r="175" spans="2:33" x14ac:dyDescent="0.3">
      <c r="B175">
        <v>1829</v>
      </c>
      <c r="C175" s="1" t="s">
        <v>12</v>
      </c>
      <c r="D175" s="1" t="s">
        <v>7</v>
      </c>
      <c r="E175" s="2">
        <v>44378</v>
      </c>
      <c r="F175">
        <v>185869</v>
      </c>
      <c r="J175">
        <v>858</v>
      </c>
      <c r="K175" t="str">
        <v>Government</v>
      </c>
      <c r="L175" t="str">
        <v>Mexico</v>
      </c>
      <c r="M175" s="2">
        <v>44256</v>
      </c>
      <c r="N175">
        <v>150851</v>
      </c>
      <c r="P175">
        <v>858</v>
      </c>
      <c r="Q175" t="str">
        <v>Government</v>
      </c>
      <c r="R175" t="str">
        <v>Mexico</v>
      </c>
      <c r="S175" s="2">
        <v>44256</v>
      </c>
      <c r="T175">
        <v>150851</v>
      </c>
      <c r="W175">
        <v>1829</v>
      </c>
      <c r="X175" t="str">
        <v>Small Business</v>
      </c>
      <c r="Y175" t="str">
        <v>France</v>
      </c>
      <c r="Z175" s="2">
        <v>44378</v>
      </c>
      <c r="AA175">
        <v>185869</v>
      </c>
      <c r="AC175">
        <v>1829</v>
      </c>
      <c r="AD175" t="str">
        <v>Small Business</v>
      </c>
      <c r="AE175" t="str">
        <v>France</v>
      </c>
      <c r="AF175">
        <v>44378</v>
      </c>
      <c r="AG175">
        <v>185869</v>
      </c>
    </row>
    <row r="176" spans="2:33" x14ac:dyDescent="0.3">
      <c r="B176">
        <v>1833</v>
      </c>
      <c r="C176" s="1" t="s">
        <v>12</v>
      </c>
      <c r="D176" s="1" t="s">
        <v>7</v>
      </c>
      <c r="E176" s="2">
        <v>44287</v>
      </c>
      <c r="F176">
        <v>73394</v>
      </c>
      <c r="J176">
        <v>1590</v>
      </c>
      <c r="K176" t="str">
        <v>Government</v>
      </c>
      <c r="L176" t="str">
        <v>Mexico</v>
      </c>
      <c r="M176" s="2">
        <v>44470</v>
      </c>
      <c r="N176">
        <v>169915</v>
      </c>
      <c r="P176">
        <v>1590</v>
      </c>
      <c r="Q176" t="str">
        <v>Government</v>
      </c>
      <c r="R176" t="str">
        <v>Mexico</v>
      </c>
      <c r="S176" s="2">
        <v>44470</v>
      </c>
      <c r="T176">
        <v>169915</v>
      </c>
      <c r="W176">
        <v>1833</v>
      </c>
      <c r="X176" t="str">
        <v>Small Business</v>
      </c>
      <c r="Y176" t="str">
        <v>France</v>
      </c>
      <c r="Z176" s="2">
        <v>44287</v>
      </c>
      <c r="AA176">
        <v>73394</v>
      </c>
      <c r="AC176">
        <v>1833</v>
      </c>
      <c r="AD176" t="str">
        <v>Small Business</v>
      </c>
      <c r="AE176" t="str">
        <v>France</v>
      </c>
      <c r="AF176">
        <v>44287</v>
      </c>
      <c r="AG176">
        <v>73394</v>
      </c>
    </row>
    <row r="177" spans="2:33" x14ac:dyDescent="0.3">
      <c r="B177">
        <v>1839</v>
      </c>
      <c r="C177" s="1" t="s">
        <v>11</v>
      </c>
      <c r="D177" s="1" t="s">
        <v>7</v>
      </c>
      <c r="E177" s="2">
        <v>44348</v>
      </c>
      <c r="F177">
        <v>254580</v>
      </c>
      <c r="J177">
        <v>777</v>
      </c>
      <c r="K177" t="str">
        <v>Government</v>
      </c>
      <c r="L177" t="str">
        <v>Mexico</v>
      </c>
      <c r="M177" s="2">
        <v>44348</v>
      </c>
      <c r="N177">
        <v>190517</v>
      </c>
      <c r="P177">
        <v>777</v>
      </c>
      <c r="Q177" t="str">
        <v>Government</v>
      </c>
      <c r="R177" t="str">
        <v>Mexico</v>
      </c>
      <c r="S177" s="2">
        <v>44348</v>
      </c>
      <c r="T177">
        <v>190517</v>
      </c>
      <c r="W177">
        <v>1839</v>
      </c>
      <c r="X177" t="str">
        <v>Midmarket</v>
      </c>
      <c r="Y177" t="str">
        <v>France</v>
      </c>
      <c r="Z177" s="2">
        <v>44348</v>
      </c>
      <c r="AA177">
        <v>254580</v>
      </c>
      <c r="AC177">
        <v>1839</v>
      </c>
      <c r="AD177" t="str">
        <v>Midmarket</v>
      </c>
      <c r="AE177" t="str">
        <v>France</v>
      </c>
      <c r="AF177">
        <v>44348</v>
      </c>
      <c r="AG177">
        <v>254580</v>
      </c>
    </row>
    <row r="178" spans="2:33" x14ac:dyDescent="0.3">
      <c r="B178">
        <v>1848</v>
      </c>
      <c r="C178" s="1" t="s">
        <v>12</v>
      </c>
      <c r="D178" s="1" t="s">
        <v>9</v>
      </c>
      <c r="E178" s="2">
        <v>44470</v>
      </c>
      <c r="F178">
        <v>175018</v>
      </c>
      <c r="J178">
        <v>1674</v>
      </c>
      <c r="K178" t="str">
        <v>Government</v>
      </c>
      <c r="L178" t="str">
        <v>Mexico</v>
      </c>
      <c r="M178" s="2">
        <v>44409</v>
      </c>
      <c r="N178">
        <v>191733</v>
      </c>
      <c r="P178">
        <v>1674</v>
      </c>
      <c r="Q178" t="str">
        <v>Government</v>
      </c>
      <c r="R178" t="str">
        <v>Mexico</v>
      </c>
      <c r="S178" s="2">
        <v>44409</v>
      </c>
      <c r="T178">
        <v>191733</v>
      </c>
      <c r="W178">
        <v>1848</v>
      </c>
      <c r="X178" t="str">
        <v>Small Business</v>
      </c>
      <c r="Y178" t="str">
        <v>United States of America</v>
      </c>
      <c r="Z178" s="2">
        <v>44470</v>
      </c>
      <c r="AA178">
        <v>175018</v>
      </c>
      <c r="AC178">
        <v>1848</v>
      </c>
      <c r="AD178" t="str">
        <v>Small Business</v>
      </c>
      <c r="AE178" t="str">
        <v>United States of America</v>
      </c>
      <c r="AF178">
        <v>44470</v>
      </c>
      <c r="AG178">
        <v>175018</v>
      </c>
    </row>
    <row r="179" spans="2:33" x14ac:dyDescent="0.3">
      <c r="B179">
        <v>1868</v>
      </c>
      <c r="C179" s="1" t="s">
        <v>12</v>
      </c>
      <c r="D179" s="1" t="s">
        <v>9</v>
      </c>
      <c r="E179" s="2">
        <v>44197</v>
      </c>
      <c r="F179">
        <v>248756</v>
      </c>
      <c r="J179">
        <v>2958</v>
      </c>
      <c r="K179" t="str">
        <v>Government</v>
      </c>
      <c r="L179" t="str">
        <v>Mexico</v>
      </c>
      <c r="M179" s="2">
        <v>44228</v>
      </c>
      <c r="N179">
        <v>194150</v>
      </c>
      <c r="P179">
        <v>2958</v>
      </c>
      <c r="Q179" t="str">
        <v>Government</v>
      </c>
      <c r="R179" t="str">
        <v>Mexico</v>
      </c>
      <c r="S179" s="2">
        <v>44228</v>
      </c>
      <c r="T179">
        <v>194150</v>
      </c>
      <c r="W179">
        <v>1868</v>
      </c>
      <c r="X179" t="str">
        <v>Small Business</v>
      </c>
      <c r="Y179" t="str">
        <v>United States of America</v>
      </c>
      <c r="Z179" s="2">
        <v>44197</v>
      </c>
      <c r="AA179">
        <v>248756</v>
      </c>
      <c r="AC179">
        <v>1868</v>
      </c>
      <c r="AD179" t="str">
        <v>Small Business</v>
      </c>
      <c r="AE179" t="str">
        <v>United States of America</v>
      </c>
      <c r="AF179">
        <v>44197</v>
      </c>
      <c r="AG179">
        <v>248756</v>
      </c>
    </row>
    <row r="180" spans="2:33" x14ac:dyDescent="0.3">
      <c r="B180">
        <v>1903</v>
      </c>
      <c r="C180" s="1" t="s">
        <v>11</v>
      </c>
      <c r="D180" s="1" t="s">
        <v>10</v>
      </c>
      <c r="E180" s="2">
        <v>44531</v>
      </c>
      <c r="F180">
        <v>22305</v>
      </c>
      <c r="J180">
        <v>2239</v>
      </c>
      <c r="K180" t="str">
        <v>Government</v>
      </c>
      <c r="L180" t="str">
        <v>Mexico</v>
      </c>
      <c r="M180" s="2">
        <v>44287</v>
      </c>
      <c r="N180">
        <v>203878</v>
      </c>
      <c r="P180">
        <v>2239</v>
      </c>
      <c r="Q180" t="str">
        <v>Government</v>
      </c>
      <c r="R180" t="str">
        <v>Mexico</v>
      </c>
      <c r="S180" s="2">
        <v>44287</v>
      </c>
      <c r="T180">
        <v>203878</v>
      </c>
      <c r="W180">
        <v>1903</v>
      </c>
      <c r="X180" t="str">
        <v>Midmarket</v>
      </c>
      <c r="Y180" t="str">
        <v>Canada</v>
      </c>
      <c r="Z180" s="2">
        <v>44531</v>
      </c>
      <c r="AA180">
        <v>22305</v>
      </c>
      <c r="AC180">
        <v>1903</v>
      </c>
      <c r="AD180" t="str">
        <v>Midmarket</v>
      </c>
      <c r="AE180" t="str">
        <v>Canada</v>
      </c>
      <c r="AF180">
        <v>44531</v>
      </c>
      <c r="AG180">
        <v>22305</v>
      </c>
    </row>
    <row r="181" spans="2:33" x14ac:dyDescent="0.3">
      <c r="B181">
        <v>1912</v>
      </c>
      <c r="C181" s="1" t="s">
        <v>11</v>
      </c>
      <c r="D181" s="1" t="s">
        <v>6</v>
      </c>
      <c r="E181" s="2">
        <v>44228</v>
      </c>
      <c r="F181">
        <v>5187</v>
      </c>
      <c r="J181">
        <v>1413</v>
      </c>
      <c r="K181" t="str">
        <v>Government</v>
      </c>
      <c r="L181" t="str">
        <v>Mexico</v>
      </c>
      <c r="M181" s="2">
        <v>44440</v>
      </c>
      <c r="N181">
        <v>209590</v>
      </c>
      <c r="P181">
        <v>1413</v>
      </c>
      <c r="Q181" t="str">
        <v>Government</v>
      </c>
      <c r="R181" t="str">
        <v>Mexico</v>
      </c>
      <c r="S181" s="2">
        <v>44440</v>
      </c>
      <c r="T181">
        <v>209590</v>
      </c>
      <c r="W181">
        <v>1912</v>
      </c>
      <c r="X181" t="str">
        <v>Midmarket</v>
      </c>
      <c r="Y181" t="str">
        <v>Mexico</v>
      </c>
      <c r="Z181" s="2">
        <v>44228</v>
      </c>
      <c r="AA181">
        <v>5187</v>
      </c>
      <c r="AC181">
        <v>1912</v>
      </c>
      <c r="AD181" t="str">
        <v>Midmarket</v>
      </c>
      <c r="AE181" t="str">
        <v>Mexico</v>
      </c>
      <c r="AF181">
        <v>44228</v>
      </c>
      <c r="AG181">
        <v>5187</v>
      </c>
    </row>
    <row r="182" spans="2:33" x14ac:dyDescent="0.3">
      <c r="B182">
        <v>1964</v>
      </c>
      <c r="C182" s="1" t="s">
        <v>12</v>
      </c>
      <c r="D182" s="1" t="s">
        <v>10</v>
      </c>
      <c r="E182" s="2">
        <v>44197</v>
      </c>
      <c r="F182">
        <v>100486</v>
      </c>
      <c r="J182">
        <v>1574</v>
      </c>
      <c r="K182" t="str">
        <v>Government</v>
      </c>
      <c r="L182" t="str">
        <v>Mexico</v>
      </c>
      <c r="M182" s="2">
        <v>44440</v>
      </c>
      <c r="N182">
        <v>217075</v>
      </c>
      <c r="P182">
        <v>1574</v>
      </c>
      <c r="Q182" t="str">
        <v>Government</v>
      </c>
      <c r="R182" t="str">
        <v>Mexico</v>
      </c>
      <c r="S182" s="2">
        <v>44440</v>
      </c>
      <c r="T182">
        <v>217075</v>
      </c>
      <c r="W182">
        <v>1964</v>
      </c>
      <c r="X182" t="str">
        <v>Small Business</v>
      </c>
      <c r="Y182" t="str">
        <v>Canada</v>
      </c>
      <c r="Z182" s="2">
        <v>44197</v>
      </c>
      <c r="AA182">
        <v>100486</v>
      </c>
      <c r="AC182">
        <v>1964</v>
      </c>
      <c r="AD182" t="str">
        <v>Small Business</v>
      </c>
      <c r="AE182" t="str">
        <v>Canada</v>
      </c>
      <c r="AF182">
        <v>44197</v>
      </c>
      <c r="AG182">
        <v>100486</v>
      </c>
    </row>
    <row r="183" spans="2:33" x14ac:dyDescent="0.3">
      <c r="B183">
        <v>1975</v>
      </c>
      <c r="C183" s="1" t="s">
        <v>11</v>
      </c>
      <c r="D183" s="1" t="s">
        <v>7</v>
      </c>
      <c r="E183" s="2">
        <v>44287</v>
      </c>
      <c r="F183">
        <v>259</v>
      </c>
      <c r="J183">
        <v>1434</v>
      </c>
      <c r="K183" t="str">
        <v>Government</v>
      </c>
      <c r="L183" t="str">
        <v>Mexico</v>
      </c>
      <c r="M183" s="2">
        <v>44287</v>
      </c>
      <c r="N183">
        <v>220171</v>
      </c>
      <c r="P183">
        <v>1434</v>
      </c>
      <c r="Q183" t="str">
        <v>Government</v>
      </c>
      <c r="R183" t="str">
        <v>Mexico</v>
      </c>
      <c r="S183" s="2">
        <v>44287</v>
      </c>
      <c r="T183">
        <v>220171</v>
      </c>
      <c r="W183">
        <v>1975</v>
      </c>
      <c r="X183" t="str">
        <v>Midmarket</v>
      </c>
      <c r="Y183" t="str">
        <v>France</v>
      </c>
      <c r="Z183" s="2">
        <v>44287</v>
      </c>
      <c r="AA183">
        <v>259</v>
      </c>
      <c r="AC183">
        <v>1975</v>
      </c>
      <c r="AD183" t="str">
        <v>Midmarket</v>
      </c>
      <c r="AE183" t="str">
        <v>France</v>
      </c>
      <c r="AF183">
        <v>44287</v>
      </c>
      <c r="AG183">
        <v>259</v>
      </c>
    </row>
    <row r="184" spans="2:33" x14ac:dyDescent="0.3">
      <c r="B184">
        <v>1989</v>
      </c>
      <c r="C184" s="1" t="s">
        <v>13</v>
      </c>
      <c r="D184" s="1" t="s">
        <v>8</v>
      </c>
      <c r="E184" s="2">
        <v>44287</v>
      </c>
      <c r="F184">
        <v>61230</v>
      </c>
      <c r="J184">
        <v>893</v>
      </c>
      <c r="K184" t="str">
        <v>Government</v>
      </c>
      <c r="L184" t="str">
        <v>Mexico</v>
      </c>
      <c r="M184" s="2">
        <v>44228</v>
      </c>
      <c r="N184">
        <v>230726</v>
      </c>
      <c r="P184">
        <v>893</v>
      </c>
      <c r="Q184" t="str">
        <v>Government</v>
      </c>
      <c r="R184" t="str">
        <v>Mexico</v>
      </c>
      <c r="S184" s="2">
        <v>44228</v>
      </c>
      <c r="T184">
        <v>230726</v>
      </c>
      <c r="W184">
        <v>1989</v>
      </c>
      <c r="X184" t="str">
        <v>Channel Partners</v>
      </c>
      <c r="Y184" t="str">
        <v>Germany</v>
      </c>
      <c r="Z184" s="2">
        <v>44287</v>
      </c>
      <c r="AA184">
        <v>61230</v>
      </c>
      <c r="AC184">
        <v>1989</v>
      </c>
      <c r="AD184" t="str">
        <v>Channel Partners</v>
      </c>
      <c r="AE184" t="str">
        <v>Germany</v>
      </c>
      <c r="AF184">
        <v>44287</v>
      </c>
      <c r="AG184">
        <v>61230</v>
      </c>
    </row>
    <row r="185" spans="2:33" x14ac:dyDescent="0.3">
      <c r="B185">
        <v>2000</v>
      </c>
      <c r="C185" s="1" t="s">
        <v>11</v>
      </c>
      <c r="D185" s="1" t="s">
        <v>8</v>
      </c>
      <c r="E185" s="2">
        <v>44256</v>
      </c>
      <c r="F185">
        <v>29435</v>
      </c>
      <c r="J185">
        <v>3059</v>
      </c>
      <c r="K185" t="str">
        <v>Government</v>
      </c>
      <c r="L185" t="str">
        <v>Mexico</v>
      </c>
      <c r="M185" s="2">
        <v>44378</v>
      </c>
      <c r="N185">
        <v>235104</v>
      </c>
      <c r="P185">
        <v>3059</v>
      </c>
      <c r="Q185" t="str">
        <v>Government</v>
      </c>
      <c r="R185" t="str">
        <v>Mexico</v>
      </c>
      <c r="S185" s="2">
        <v>44378</v>
      </c>
      <c r="T185">
        <v>235104</v>
      </c>
      <c r="W185">
        <v>2000</v>
      </c>
      <c r="X185" t="str">
        <v>Midmarket</v>
      </c>
      <c r="Y185" t="str">
        <v>Germany</v>
      </c>
      <c r="Z185" s="2">
        <v>44256</v>
      </c>
      <c r="AA185">
        <v>29435</v>
      </c>
      <c r="AC185">
        <v>2000</v>
      </c>
      <c r="AD185" t="str">
        <v>Midmarket</v>
      </c>
      <c r="AE185" t="str">
        <v>Germany</v>
      </c>
      <c r="AF185">
        <v>44256</v>
      </c>
      <c r="AG185">
        <v>29435</v>
      </c>
    </row>
    <row r="186" spans="2:33" x14ac:dyDescent="0.3">
      <c r="B186">
        <v>2001</v>
      </c>
      <c r="C186" s="1" t="s">
        <v>13</v>
      </c>
      <c r="D186" s="1" t="s">
        <v>8</v>
      </c>
      <c r="E186" s="2">
        <v>44228</v>
      </c>
      <c r="F186">
        <v>74022</v>
      </c>
      <c r="J186">
        <v>867</v>
      </c>
      <c r="K186" t="str">
        <v>Government</v>
      </c>
      <c r="L186" t="str">
        <v>Mexico</v>
      </c>
      <c r="M186" s="2">
        <v>44348</v>
      </c>
      <c r="N186">
        <v>259896</v>
      </c>
      <c r="P186">
        <v>867</v>
      </c>
      <c r="Q186" t="str">
        <v>Government</v>
      </c>
      <c r="R186" t="str">
        <v>Mexico</v>
      </c>
      <c r="S186" s="2">
        <v>44348</v>
      </c>
      <c r="T186">
        <v>259896</v>
      </c>
      <c r="W186">
        <v>2001</v>
      </c>
      <c r="X186" t="str">
        <v>Channel Partners</v>
      </c>
      <c r="Y186" t="str">
        <v>Germany</v>
      </c>
      <c r="Z186" s="2">
        <v>44228</v>
      </c>
      <c r="AA186">
        <v>74022</v>
      </c>
      <c r="AC186">
        <v>2001</v>
      </c>
      <c r="AD186" t="str">
        <v>Channel Partners</v>
      </c>
      <c r="AE186" t="str">
        <v>Germany</v>
      </c>
      <c r="AF186">
        <v>44228</v>
      </c>
      <c r="AG186">
        <v>74022</v>
      </c>
    </row>
    <row r="187" spans="2:33" x14ac:dyDescent="0.3">
      <c r="B187">
        <v>2009</v>
      </c>
      <c r="C187" s="1" t="s">
        <v>14</v>
      </c>
      <c r="D187" s="1" t="s">
        <v>8</v>
      </c>
      <c r="E187" s="2">
        <v>44317</v>
      </c>
      <c r="F187">
        <v>124153</v>
      </c>
      <c r="J187">
        <v>113</v>
      </c>
      <c r="K187" t="str">
        <v>Government</v>
      </c>
      <c r="L187" t="str">
        <v>United States of America</v>
      </c>
      <c r="M187" s="2">
        <v>44378</v>
      </c>
      <c r="N187">
        <v>-34980</v>
      </c>
      <c r="P187">
        <v>113</v>
      </c>
      <c r="Q187" t="str">
        <v>Government</v>
      </c>
      <c r="R187" t="str">
        <v>United States of America</v>
      </c>
      <c r="S187" s="2">
        <v>44378</v>
      </c>
      <c r="T187">
        <v>-34980</v>
      </c>
      <c r="W187">
        <v>2009</v>
      </c>
      <c r="X187" t="str">
        <v>Enterprise</v>
      </c>
      <c r="Y187" t="str">
        <v>Germany</v>
      </c>
      <c r="Z187" s="2">
        <v>44317</v>
      </c>
      <c r="AA187">
        <v>124153</v>
      </c>
      <c r="AC187">
        <v>2009</v>
      </c>
      <c r="AD187" t="str">
        <v>Enterprise</v>
      </c>
      <c r="AE187" t="str">
        <v>Germany</v>
      </c>
      <c r="AF187">
        <v>44317</v>
      </c>
      <c r="AG187">
        <v>124153</v>
      </c>
    </row>
    <row r="188" spans="2:33" x14ac:dyDescent="0.3">
      <c r="B188">
        <v>2033</v>
      </c>
      <c r="C188" s="1" t="s">
        <v>11</v>
      </c>
      <c r="D188" s="1" t="s">
        <v>10</v>
      </c>
      <c r="E188" s="2">
        <v>44470</v>
      </c>
      <c r="F188">
        <v>225220</v>
      </c>
      <c r="J188">
        <v>762</v>
      </c>
      <c r="K188" t="str">
        <v>Government</v>
      </c>
      <c r="L188" t="str">
        <v>United States of America</v>
      </c>
      <c r="M188" s="2">
        <v>44348</v>
      </c>
      <c r="N188">
        <v>-15140</v>
      </c>
      <c r="P188">
        <v>762</v>
      </c>
      <c r="Q188" t="str">
        <v>Government</v>
      </c>
      <c r="R188" t="str">
        <v>United States of America</v>
      </c>
      <c r="S188" s="2">
        <v>44348</v>
      </c>
      <c r="T188">
        <v>-15140</v>
      </c>
      <c r="W188">
        <v>2033</v>
      </c>
      <c r="X188" t="str">
        <v>Midmarket</v>
      </c>
      <c r="Y188" t="str">
        <v>Canada</v>
      </c>
      <c r="Z188" s="2">
        <v>44470</v>
      </c>
      <c r="AA188">
        <v>225220</v>
      </c>
      <c r="AC188">
        <v>2033</v>
      </c>
      <c r="AD188" t="str">
        <v>Midmarket</v>
      </c>
      <c r="AE188" t="str">
        <v>Canada</v>
      </c>
      <c r="AF188">
        <v>44470</v>
      </c>
      <c r="AG188">
        <v>225220</v>
      </c>
    </row>
    <row r="189" spans="2:33" x14ac:dyDescent="0.3">
      <c r="B189">
        <v>2044</v>
      </c>
      <c r="C189" s="1" t="s">
        <v>14</v>
      </c>
      <c r="D189" s="1" t="s">
        <v>7</v>
      </c>
      <c r="E189" s="2">
        <v>44317</v>
      </c>
      <c r="F189">
        <v>164464</v>
      </c>
      <c r="J189">
        <v>282</v>
      </c>
      <c r="K189" t="str">
        <v>Government</v>
      </c>
      <c r="L189" t="str">
        <v>United States of America</v>
      </c>
      <c r="M189" s="2">
        <v>44197</v>
      </c>
      <c r="N189">
        <v>-7921</v>
      </c>
      <c r="P189">
        <v>282</v>
      </c>
      <c r="Q189" t="str">
        <v>Government</v>
      </c>
      <c r="R189" t="str">
        <v>United States of America</v>
      </c>
      <c r="S189" s="2">
        <v>44197</v>
      </c>
      <c r="T189">
        <v>-7921</v>
      </c>
      <c r="W189">
        <v>2044</v>
      </c>
      <c r="X189" t="str">
        <v>Enterprise</v>
      </c>
      <c r="Y189" t="str">
        <v>France</v>
      </c>
      <c r="Z189" s="2">
        <v>44317</v>
      </c>
      <c r="AA189">
        <v>164464</v>
      </c>
      <c r="AC189">
        <v>2044</v>
      </c>
      <c r="AD189" t="str">
        <v>Enterprise</v>
      </c>
      <c r="AE189" t="str">
        <v>France</v>
      </c>
      <c r="AF189">
        <v>44317</v>
      </c>
      <c r="AG189">
        <v>164464</v>
      </c>
    </row>
    <row r="190" spans="2:33" x14ac:dyDescent="0.3">
      <c r="B190">
        <v>2099</v>
      </c>
      <c r="C190" s="1" t="s">
        <v>11</v>
      </c>
      <c r="D190" s="1" t="s">
        <v>8</v>
      </c>
      <c r="E190" s="2">
        <v>44287</v>
      </c>
      <c r="F190">
        <v>145328</v>
      </c>
      <c r="J190">
        <v>748</v>
      </c>
      <c r="K190" t="str">
        <v>Government</v>
      </c>
      <c r="L190" t="str">
        <v>United States of America</v>
      </c>
      <c r="M190" s="2">
        <v>44378</v>
      </c>
      <c r="N190">
        <v>5850</v>
      </c>
      <c r="P190">
        <v>748</v>
      </c>
      <c r="Q190" t="str">
        <v>Government</v>
      </c>
      <c r="R190" t="str">
        <v>United States of America</v>
      </c>
      <c r="S190" s="2">
        <v>44378</v>
      </c>
      <c r="T190">
        <v>5850</v>
      </c>
      <c r="W190">
        <v>2099</v>
      </c>
      <c r="X190" t="str">
        <v>Midmarket</v>
      </c>
      <c r="Y190" t="str">
        <v>Germany</v>
      </c>
      <c r="Z190" s="2">
        <v>44287</v>
      </c>
      <c r="AA190">
        <v>145328</v>
      </c>
      <c r="AC190">
        <v>2099</v>
      </c>
      <c r="AD190" t="str">
        <v>Midmarket</v>
      </c>
      <c r="AE190" t="str">
        <v>Germany</v>
      </c>
      <c r="AF190">
        <v>44287</v>
      </c>
      <c r="AG190">
        <v>145328</v>
      </c>
    </row>
    <row r="191" spans="2:33" x14ac:dyDescent="0.3">
      <c r="B191">
        <v>2100</v>
      </c>
      <c r="C191" s="1" t="s">
        <v>13</v>
      </c>
      <c r="D191" s="1" t="s">
        <v>9</v>
      </c>
      <c r="E191" s="2">
        <v>44287</v>
      </c>
      <c r="F191">
        <v>189847</v>
      </c>
      <c r="J191">
        <v>2933</v>
      </c>
      <c r="K191" t="str">
        <v>Government</v>
      </c>
      <c r="L191" t="str">
        <v>United States of America</v>
      </c>
      <c r="M191" s="2">
        <v>44197</v>
      </c>
      <c r="N191">
        <v>6256</v>
      </c>
      <c r="P191">
        <v>2933</v>
      </c>
      <c r="Q191" t="str">
        <v>Government</v>
      </c>
      <c r="R191" t="str">
        <v>United States of America</v>
      </c>
      <c r="S191" s="2">
        <v>44197</v>
      </c>
      <c r="T191">
        <v>6256</v>
      </c>
      <c r="W191">
        <v>2100</v>
      </c>
      <c r="X191" t="str">
        <v>Channel Partners</v>
      </c>
      <c r="Y191" t="str">
        <v>United States of America</v>
      </c>
      <c r="Z191" s="2">
        <v>44287</v>
      </c>
      <c r="AA191">
        <v>189847</v>
      </c>
      <c r="AC191">
        <v>2100</v>
      </c>
      <c r="AD191" t="str">
        <v>Channel Partners</v>
      </c>
      <c r="AE191" t="str">
        <v>United States of America</v>
      </c>
      <c r="AF191">
        <v>44287</v>
      </c>
      <c r="AG191">
        <v>189847</v>
      </c>
    </row>
    <row r="192" spans="2:33" x14ac:dyDescent="0.3">
      <c r="B192">
        <v>2136</v>
      </c>
      <c r="C192" s="1" t="s">
        <v>5</v>
      </c>
      <c r="D192" s="1" t="s">
        <v>10</v>
      </c>
      <c r="E192" s="2">
        <v>44317</v>
      </c>
      <c r="F192">
        <v>240648</v>
      </c>
      <c r="J192">
        <v>2390</v>
      </c>
      <c r="K192" t="str">
        <v>Government</v>
      </c>
      <c r="L192" t="str">
        <v>United States of America</v>
      </c>
      <c r="M192" s="2">
        <v>44409</v>
      </c>
      <c r="N192">
        <v>10877</v>
      </c>
      <c r="P192">
        <v>2390</v>
      </c>
      <c r="Q192" t="str">
        <v>Government</v>
      </c>
      <c r="R192" t="str">
        <v>United States of America</v>
      </c>
      <c r="S192" s="2">
        <v>44409</v>
      </c>
      <c r="T192">
        <v>10877</v>
      </c>
      <c r="W192">
        <v>2136</v>
      </c>
      <c r="X192" t="str">
        <v>Government</v>
      </c>
      <c r="Y192" t="str">
        <v>Canada</v>
      </c>
      <c r="Z192" s="2">
        <v>44317</v>
      </c>
      <c r="AA192">
        <v>240648</v>
      </c>
      <c r="AC192">
        <v>2136</v>
      </c>
      <c r="AD192" t="str">
        <v>Government</v>
      </c>
      <c r="AE192" t="str">
        <v>Canada</v>
      </c>
      <c r="AF192">
        <v>44317</v>
      </c>
      <c r="AG192">
        <v>240648</v>
      </c>
    </row>
    <row r="193" spans="2:33" x14ac:dyDescent="0.3">
      <c r="B193">
        <v>2176</v>
      </c>
      <c r="C193" s="1" t="s">
        <v>5</v>
      </c>
      <c r="D193" s="1" t="s">
        <v>6</v>
      </c>
      <c r="E193" s="2">
        <v>44287</v>
      </c>
      <c r="F193">
        <v>73163</v>
      </c>
      <c r="J193">
        <v>2187</v>
      </c>
      <c r="K193" t="str">
        <v>Government</v>
      </c>
      <c r="L193" t="str">
        <v>United States of America</v>
      </c>
      <c r="M193" s="2">
        <v>44440</v>
      </c>
      <c r="N193">
        <v>13179</v>
      </c>
      <c r="P193">
        <v>2187</v>
      </c>
      <c r="Q193" t="str">
        <v>Government</v>
      </c>
      <c r="R193" t="str">
        <v>United States of America</v>
      </c>
      <c r="S193" s="2">
        <v>44440</v>
      </c>
      <c r="T193">
        <v>13179</v>
      </c>
      <c r="W193">
        <v>2176</v>
      </c>
      <c r="X193" t="str">
        <v>Government</v>
      </c>
      <c r="Y193" t="str">
        <v>Mexico</v>
      </c>
      <c r="Z193" s="2">
        <v>44287</v>
      </c>
      <c r="AA193">
        <v>73163</v>
      </c>
      <c r="AC193">
        <v>2176</v>
      </c>
      <c r="AD193" t="str">
        <v>Government</v>
      </c>
      <c r="AE193" t="str">
        <v>Mexico</v>
      </c>
      <c r="AF193">
        <v>44287</v>
      </c>
      <c r="AG193">
        <v>73163</v>
      </c>
    </row>
    <row r="194" spans="2:33" x14ac:dyDescent="0.3">
      <c r="B194">
        <v>2184</v>
      </c>
      <c r="C194" s="1" t="s">
        <v>5</v>
      </c>
      <c r="D194" s="1" t="s">
        <v>9</v>
      </c>
      <c r="E194" s="2">
        <v>44409</v>
      </c>
      <c r="F194">
        <v>67090</v>
      </c>
      <c r="J194">
        <v>2913</v>
      </c>
      <c r="K194" t="str">
        <v>Government</v>
      </c>
      <c r="L194" t="str">
        <v>United States of America</v>
      </c>
      <c r="M194" s="2">
        <v>44197</v>
      </c>
      <c r="N194">
        <v>25860</v>
      </c>
      <c r="P194">
        <v>2913</v>
      </c>
      <c r="Q194" t="str">
        <v>Government</v>
      </c>
      <c r="R194" t="str">
        <v>United States of America</v>
      </c>
      <c r="S194" s="2">
        <v>44197</v>
      </c>
      <c r="T194">
        <v>25860</v>
      </c>
      <c r="W194">
        <v>2184</v>
      </c>
      <c r="X194" t="str">
        <v>Government</v>
      </c>
      <c r="Y194" t="str">
        <v>United States of America</v>
      </c>
      <c r="Z194" s="2">
        <v>44409</v>
      </c>
      <c r="AA194">
        <v>67090</v>
      </c>
      <c r="AC194">
        <v>2184</v>
      </c>
      <c r="AD194" t="str">
        <v>Government</v>
      </c>
      <c r="AE194" t="str">
        <v>United States of America</v>
      </c>
      <c r="AF194">
        <v>44409</v>
      </c>
      <c r="AG194">
        <v>67090</v>
      </c>
    </row>
    <row r="195" spans="2:33" x14ac:dyDescent="0.3">
      <c r="B195">
        <v>2187</v>
      </c>
      <c r="C195" s="1" t="s">
        <v>5</v>
      </c>
      <c r="D195" s="1" t="s">
        <v>9</v>
      </c>
      <c r="E195" s="2">
        <v>44440</v>
      </c>
      <c r="F195">
        <v>13179</v>
      </c>
      <c r="J195">
        <v>3013</v>
      </c>
      <c r="K195" t="str">
        <v>Government</v>
      </c>
      <c r="L195" t="str">
        <v>United States of America</v>
      </c>
      <c r="M195" s="2">
        <v>44317</v>
      </c>
      <c r="N195">
        <v>26172</v>
      </c>
      <c r="P195">
        <v>3013</v>
      </c>
      <c r="Q195" t="str">
        <v>Government</v>
      </c>
      <c r="R195" t="str">
        <v>United States of America</v>
      </c>
      <c r="S195" s="2">
        <v>44317</v>
      </c>
      <c r="T195">
        <v>26172</v>
      </c>
      <c r="W195">
        <v>2187</v>
      </c>
      <c r="X195" t="str">
        <v>Government</v>
      </c>
      <c r="Y195" t="str">
        <v>United States of America</v>
      </c>
      <c r="Z195" s="2">
        <v>44440</v>
      </c>
      <c r="AA195">
        <v>13179</v>
      </c>
      <c r="AC195">
        <v>2187</v>
      </c>
      <c r="AD195" t="str">
        <v>Government</v>
      </c>
      <c r="AE195" t="str">
        <v>United States of America</v>
      </c>
      <c r="AF195">
        <v>44440</v>
      </c>
      <c r="AG195">
        <v>13179</v>
      </c>
    </row>
    <row r="196" spans="2:33" x14ac:dyDescent="0.3">
      <c r="B196">
        <v>2207</v>
      </c>
      <c r="C196" s="1" t="s">
        <v>5</v>
      </c>
      <c r="D196" s="1" t="s">
        <v>7</v>
      </c>
      <c r="E196" s="2">
        <v>44228</v>
      </c>
      <c r="F196">
        <v>210276</v>
      </c>
      <c r="J196">
        <v>1531</v>
      </c>
      <c r="K196" t="str">
        <v>Government</v>
      </c>
      <c r="L196" t="str">
        <v>United States of America</v>
      </c>
      <c r="M196" s="2">
        <v>44440</v>
      </c>
      <c r="N196">
        <v>27327</v>
      </c>
      <c r="P196">
        <v>1531</v>
      </c>
      <c r="Q196" t="str">
        <v>Government</v>
      </c>
      <c r="R196" t="str">
        <v>United States of America</v>
      </c>
      <c r="S196" s="2">
        <v>44440</v>
      </c>
      <c r="T196">
        <v>27327</v>
      </c>
      <c r="W196">
        <v>2207</v>
      </c>
      <c r="X196" t="str">
        <v>Government</v>
      </c>
      <c r="Y196" t="str">
        <v>France</v>
      </c>
      <c r="Z196" s="2">
        <v>44228</v>
      </c>
      <c r="AA196">
        <v>210276</v>
      </c>
      <c r="AC196">
        <v>2207</v>
      </c>
      <c r="AD196" t="str">
        <v>Government</v>
      </c>
      <c r="AE196" t="str">
        <v>France</v>
      </c>
      <c r="AF196">
        <v>44228</v>
      </c>
      <c r="AG196">
        <v>210276</v>
      </c>
    </row>
    <row r="197" spans="2:33" x14ac:dyDescent="0.3">
      <c r="B197">
        <v>2214</v>
      </c>
      <c r="C197" s="1" t="s">
        <v>5</v>
      </c>
      <c r="D197" s="1" t="s">
        <v>7</v>
      </c>
      <c r="E197" s="2">
        <v>44228</v>
      </c>
      <c r="F197">
        <v>86142</v>
      </c>
      <c r="J197">
        <v>2910</v>
      </c>
      <c r="K197" t="str">
        <v>Government</v>
      </c>
      <c r="L197" t="str">
        <v>United States of America</v>
      </c>
      <c r="M197" s="2">
        <v>44378</v>
      </c>
      <c r="N197">
        <v>52513</v>
      </c>
      <c r="P197">
        <v>2910</v>
      </c>
      <c r="Q197" t="str">
        <v>Government</v>
      </c>
      <c r="R197" t="str">
        <v>United States of America</v>
      </c>
      <c r="S197" s="2">
        <v>44378</v>
      </c>
      <c r="T197">
        <v>52513</v>
      </c>
      <c r="W197">
        <v>2214</v>
      </c>
      <c r="X197" t="str">
        <v>Government</v>
      </c>
      <c r="Y197" t="str">
        <v>France</v>
      </c>
      <c r="Z197" s="2">
        <v>44228</v>
      </c>
      <c r="AA197">
        <v>86142</v>
      </c>
      <c r="AC197">
        <v>2214</v>
      </c>
      <c r="AD197" t="str">
        <v>Government</v>
      </c>
      <c r="AE197" t="str">
        <v>France</v>
      </c>
      <c r="AF197">
        <v>44228</v>
      </c>
      <c r="AG197">
        <v>86142</v>
      </c>
    </row>
    <row r="198" spans="2:33" x14ac:dyDescent="0.3">
      <c r="B198">
        <v>2239</v>
      </c>
      <c r="C198" s="1" t="s">
        <v>5</v>
      </c>
      <c r="D198" s="1" t="s">
        <v>6</v>
      </c>
      <c r="E198" s="2">
        <v>44287</v>
      </c>
      <c r="F198">
        <v>203878</v>
      </c>
      <c r="J198">
        <v>2184</v>
      </c>
      <c r="K198" t="str">
        <v>Government</v>
      </c>
      <c r="L198" t="str">
        <v>United States of America</v>
      </c>
      <c r="M198" s="2">
        <v>44409</v>
      </c>
      <c r="N198">
        <v>67090</v>
      </c>
      <c r="P198">
        <v>2184</v>
      </c>
      <c r="Q198" t="str">
        <v>Government</v>
      </c>
      <c r="R198" t="str">
        <v>United States of America</v>
      </c>
      <c r="S198" s="2">
        <v>44409</v>
      </c>
      <c r="T198">
        <v>67090</v>
      </c>
      <c r="W198">
        <v>2239</v>
      </c>
      <c r="X198" t="str">
        <v>Government</v>
      </c>
      <c r="Y198" t="str">
        <v>Mexico</v>
      </c>
      <c r="Z198" s="2">
        <v>44287</v>
      </c>
      <c r="AA198">
        <v>203878</v>
      </c>
      <c r="AC198">
        <v>2239</v>
      </c>
      <c r="AD198" t="str">
        <v>Government</v>
      </c>
      <c r="AE198" t="str">
        <v>Mexico</v>
      </c>
      <c r="AF198">
        <v>44287</v>
      </c>
      <c r="AG198">
        <v>203878</v>
      </c>
    </row>
    <row r="199" spans="2:33" x14ac:dyDescent="0.3">
      <c r="B199">
        <v>2245</v>
      </c>
      <c r="C199" s="1" t="s">
        <v>5</v>
      </c>
      <c r="D199" s="1" t="s">
        <v>8</v>
      </c>
      <c r="E199" s="2">
        <v>44378</v>
      </c>
      <c r="F199">
        <v>86843</v>
      </c>
      <c r="J199">
        <v>131</v>
      </c>
      <c r="K199" t="str">
        <v>Government</v>
      </c>
      <c r="L199" t="str">
        <v>United States of America</v>
      </c>
      <c r="M199" s="2">
        <v>44531</v>
      </c>
      <c r="N199">
        <v>74221</v>
      </c>
      <c r="P199">
        <v>131</v>
      </c>
      <c r="Q199" t="str">
        <v>Government</v>
      </c>
      <c r="R199" t="str">
        <v>United States of America</v>
      </c>
      <c r="S199" s="2">
        <v>44531</v>
      </c>
      <c r="T199">
        <v>74221</v>
      </c>
      <c r="W199">
        <v>2245</v>
      </c>
      <c r="X199" t="str">
        <v>Government</v>
      </c>
      <c r="Y199" t="str">
        <v>Germany</v>
      </c>
      <c r="Z199" s="2">
        <v>44378</v>
      </c>
      <c r="AA199">
        <v>86843</v>
      </c>
      <c r="AC199">
        <v>2245</v>
      </c>
      <c r="AD199" t="str">
        <v>Government</v>
      </c>
      <c r="AE199" t="str">
        <v>Germany</v>
      </c>
      <c r="AF199">
        <v>44378</v>
      </c>
      <c r="AG199">
        <v>86843</v>
      </c>
    </row>
    <row r="200" spans="2:33" x14ac:dyDescent="0.3">
      <c r="B200">
        <v>2259</v>
      </c>
      <c r="C200" s="1" t="s">
        <v>5</v>
      </c>
      <c r="D200" s="1" t="s">
        <v>8</v>
      </c>
      <c r="E200" s="2">
        <v>44531</v>
      </c>
      <c r="F200">
        <v>-21877</v>
      </c>
      <c r="J200">
        <v>2376</v>
      </c>
      <c r="K200" t="str">
        <v>Government</v>
      </c>
      <c r="L200" t="str">
        <v>United States of America</v>
      </c>
      <c r="M200" s="2">
        <v>44287</v>
      </c>
      <c r="N200">
        <v>81846</v>
      </c>
      <c r="P200">
        <v>2376</v>
      </c>
      <c r="Q200" t="str">
        <v>Government</v>
      </c>
      <c r="R200" t="str">
        <v>United States of America</v>
      </c>
      <c r="S200" s="2">
        <v>44287</v>
      </c>
      <c r="T200">
        <v>81846</v>
      </c>
      <c r="W200">
        <v>2259</v>
      </c>
      <c r="X200" t="str">
        <v>Government</v>
      </c>
      <c r="Y200" t="str">
        <v>Germany</v>
      </c>
      <c r="Z200" s="2">
        <v>44531</v>
      </c>
      <c r="AA200">
        <v>-21877</v>
      </c>
      <c r="AC200">
        <v>2259</v>
      </c>
      <c r="AD200" t="str">
        <v>Government</v>
      </c>
      <c r="AE200" t="str">
        <v>Germany</v>
      </c>
      <c r="AF200">
        <v>44531</v>
      </c>
      <c r="AG200">
        <v>-21877</v>
      </c>
    </row>
    <row r="201" spans="2:33" x14ac:dyDescent="0.3">
      <c r="B201">
        <v>2301</v>
      </c>
      <c r="C201" s="1" t="s">
        <v>5</v>
      </c>
      <c r="D201" s="1" t="s">
        <v>8</v>
      </c>
      <c r="E201" s="2">
        <v>44197</v>
      </c>
      <c r="F201">
        <v>95623</v>
      </c>
      <c r="J201">
        <v>127</v>
      </c>
      <c r="K201" t="str">
        <v>Government</v>
      </c>
      <c r="L201" t="str">
        <v>United States of America</v>
      </c>
      <c r="M201" s="2">
        <v>44470</v>
      </c>
      <c r="N201">
        <v>84660</v>
      </c>
      <c r="P201">
        <v>127</v>
      </c>
      <c r="Q201" t="str">
        <v>Government</v>
      </c>
      <c r="R201" t="str">
        <v>United States of America</v>
      </c>
      <c r="S201" s="2">
        <v>44470</v>
      </c>
      <c r="T201">
        <v>84660</v>
      </c>
      <c r="W201">
        <v>2301</v>
      </c>
      <c r="X201" t="str">
        <v>Government</v>
      </c>
      <c r="Y201" t="str">
        <v>Germany</v>
      </c>
      <c r="Z201" s="2">
        <v>44197</v>
      </c>
      <c r="AA201">
        <v>95623</v>
      </c>
      <c r="AC201">
        <v>2301</v>
      </c>
      <c r="AD201" t="str">
        <v>Government</v>
      </c>
      <c r="AE201" t="str">
        <v>Germany</v>
      </c>
      <c r="AF201">
        <v>44197</v>
      </c>
      <c r="AG201">
        <v>95623</v>
      </c>
    </row>
    <row r="202" spans="2:33" x14ac:dyDescent="0.3">
      <c r="B202">
        <v>2318</v>
      </c>
      <c r="C202" s="1" t="s">
        <v>5</v>
      </c>
      <c r="D202" s="1" t="s">
        <v>9</v>
      </c>
      <c r="E202" s="2">
        <v>44531</v>
      </c>
      <c r="F202">
        <v>244284</v>
      </c>
      <c r="J202">
        <v>2333</v>
      </c>
      <c r="K202" t="str">
        <v>Government</v>
      </c>
      <c r="L202" t="str">
        <v>United States of America</v>
      </c>
      <c r="M202" s="2">
        <v>44378</v>
      </c>
      <c r="N202">
        <v>103592</v>
      </c>
      <c r="P202">
        <v>2333</v>
      </c>
      <c r="Q202" t="str">
        <v>Government</v>
      </c>
      <c r="R202" t="str">
        <v>United States of America</v>
      </c>
      <c r="S202" s="2">
        <v>44378</v>
      </c>
      <c r="T202">
        <v>103592</v>
      </c>
      <c r="W202">
        <v>2318</v>
      </c>
      <c r="X202" t="str">
        <v>Government</v>
      </c>
      <c r="Y202" t="str">
        <v>United States of America</v>
      </c>
      <c r="Z202" s="2">
        <v>44531</v>
      </c>
      <c r="AA202">
        <v>244284</v>
      </c>
      <c r="AC202">
        <v>2318</v>
      </c>
      <c r="AD202" t="str">
        <v>Government</v>
      </c>
      <c r="AE202" t="str">
        <v>United States of America</v>
      </c>
      <c r="AF202">
        <v>44531</v>
      </c>
      <c r="AG202">
        <v>244284</v>
      </c>
    </row>
    <row r="203" spans="2:33" x14ac:dyDescent="0.3">
      <c r="B203">
        <v>2333</v>
      </c>
      <c r="C203" s="1" t="s">
        <v>5</v>
      </c>
      <c r="D203" s="1" t="s">
        <v>9</v>
      </c>
      <c r="E203" s="2">
        <v>44378</v>
      </c>
      <c r="F203">
        <v>103592</v>
      </c>
      <c r="J203">
        <v>111</v>
      </c>
      <c r="K203" t="str">
        <v>Government</v>
      </c>
      <c r="L203" t="str">
        <v>United States of America</v>
      </c>
      <c r="M203" s="2">
        <v>44197</v>
      </c>
      <c r="N203">
        <v>123287</v>
      </c>
      <c r="P203">
        <v>111</v>
      </c>
      <c r="Q203" t="str">
        <v>Government</v>
      </c>
      <c r="R203" t="str">
        <v>United States of America</v>
      </c>
      <c r="S203" s="2">
        <v>44197</v>
      </c>
      <c r="T203">
        <v>123287</v>
      </c>
      <c r="W203">
        <v>2333</v>
      </c>
      <c r="X203" t="str">
        <v>Government</v>
      </c>
      <c r="Y203" t="str">
        <v>United States of America</v>
      </c>
      <c r="Z203" s="2">
        <v>44378</v>
      </c>
      <c r="AA203">
        <v>103592</v>
      </c>
      <c r="AC203">
        <v>2333</v>
      </c>
      <c r="AD203" t="str">
        <v>Government</v>
      </c>
      <c r="AE203" t="str">
        <v>United States of America</v>
      </c>
      <c r="AF203">
        <v>44378</v>
      </c>
      <c r="AG203">
        <v>103592</v>
      </c>
    </row>
    <row r="204" spans="2:33" x14ac:dyDescent="0.3">
      <c r="B204">
        <v>2352</v>
      </c>
      <c r="C204" s="1" t="s">
        <v>5</v>
      </c>
      <c r="D204" s="1" t="s">
        <v>10</v>
      </c>
      <c r="E204" s="2">
        <v>44348</v>
      </c>
      <c r="F204">
        <v>17150</v>
      </c>
      <c r="J204">
        <v>1547</v>
      </c>
      <c r="K204" t="str">
        <v>Government</v>
      </c>
      <c r="L204" t="str">
        <v>United States of America</v>
      </c>
      <c r="M204" s="2">
        <v>44531</v>
      </c>
      <c r="N204">
        <v>129328</v>
      </c>
      <c r="P204">
        <v>1547</v>
      </c>
      <c r="Q204" t="str">
        <v>Government</v>
      </c>
      <c r="R204" t="str">
        <v>United States of America</v>
      </c>
      <c r="S204" s="2">
        <v>44531</v>
      </c>
      <c r="T204">
        <v>129328</v>
      </c>
      <c r="W204">
        <v>2352</v>
      </c>
      <c r="X204" t="str">
        <v>Government</v>
      </c>
      <c r="Y204" t="str">
        <v>Canada</v>
      </c>
      <c r="Z204" s="2">
        <v>44348</v>
      </c>
      <c r="AA204">
        <v>17150</v>
      </c>
      <c r="AC204">
        <v>2352</v>
      </c>
      <c r="AD204" t="str">
        <v>Government</v>
      </c>
      <c r="AE204" t="str">
        <v>Canada</v>
      </c>
      <c r="AF204">
        <v>44348</v>
      </c>
      <c r="AG204">
        <v>17150</v>
      </c>
    </row>
    <row r="205" spans="2:33" x14ac:dyDescent="0.3">
      <c r="B205">
        <v>2369</v>
      </c>
      <c r="C205" s="1" t="s">
        <v>5</v>
      </c>
      <c r="D205" s="1" t="s">
        <v>6</v>
      </c>
      <c r="E205" s="2">
        <v>44378</v>
      </c>
      <c r="F205">
        <v>138473</v>
      </c>
      <c r="J205">
        <v>2862</v>
      </c>
      <c r="K205" t="str">
        <v>Government</v>
      </c>
      <c r="L205" t="str">
        <v>United States of America</v>
      </c>
      <c r="M205" s="2">
        <v>44470</v>
      </c>
      <c r="N205">
        <v>139432</v>
      </c>
      <c r="P205">
        <v>2862</v>
      </c>
      <c r="Q205" t="str">
        <v>Government</v>
      </c>
      <c r="R205" t="str">
        <v>United States of America</v>
      </c>
      <c r="S205" s="2">
        <v>44470</v>
      </c>
      <c r="T205">
        <v>139432</v>
      </c>
      <c r="W205">
        <v>2369</v>
      </c>
      <c r="X205" t="str">
        <v>Government</v>
      </c>
      <c r="Y205" t="str">
        <v>Mexico</v>
      </c>
      <c r="Z205" s="2">
        <v>44378</v>
      </c>
      <c r="AA205">
        <v>138473</v>
      </c>
      <c r="AC205">
        <v>2369</v>
      </c>
      <c r="AD205" t="str">
        <v>Government</v>
      </c>
      <c r="AE205" t="str">
        <v>Mexico</v>
      </c>
      <c r="AF205">
        <v>44378</v>
      </c>
      <c r="AG205">
        <v>138473</v>
      </c>
    </row>
    <row r="206" spans="2:33" x14ac:dyDescent="0.3">
      <c r="B206">
        <v>2376</v>
      </c>
      <c r="C206" s="1" t="s">
        <v>5</v>
      </c>
      <c r="D206" s="1" t="s">
        <v>9</v>
      </c>
      <c r="E206" s="2">
        <v>44287</v>
      </c>
      <c r="F206">
        <v>81846</v>
      </c>
      <c r="J206">
        <v>894</v>
      </c>
      <c r="K206" t="str">
        <v>Government</v>
      </c>
      <c r="L206" t="str">
        <v>United States of America</v>
      </c>
      <c r="M206" s="2">
        <v>44470</v>
      </c>
      <c r="N206">
        <v>154630</v>
      </c>
      <c r="P206">
        <v>894</v>
      </c>
      <c r="Q206" t="str">
        <v>Government</v>
      </c>
      <c r="R206" t="str">
        <v>United States of America</v>
      </c>
      <c r="S206" s="2">
        <v>44470</v>
      </c>
      <c r="T206">
        <v>154630</v>
      </c>
      <c r="W206">
        <v>2376</v>
      </c>
      <c r="X206" t="str">
        <v>Government</v>
      </c>
      <c r="Y206" t="str">
        <v>United States of America</v>
      </c>
      <c r="Z206" s="2">
        <v>44287</v>
      </c>
      <c r="AA206">
        <v>81846</v>
      </c>
      <c r="AC206">
        <v>2376</v>
      </c>
      <c r="AD206" t="str">
        <v>Government</v>
      </c>
      <c r="AE206" t="str">
        <v>United States of America</v>
      </c>
      <c r="AF206">
        <v>44287</v>
      </c>
      <c r="AG206">
        <v>81846</v>
      </c>
    </row>
    <row r="207" spans="2:33" x14ac:dyDescent="0.3">
      <c r="B207">
        <v>2390</v>
      </c>
      <c r="C207" s="1" t="s">
        <v>5</v>
      </c>
      <c r="D207" s="1" t="s">
        <v>9</v>
      </c>
      <c r="E207" s="2">
        <v>44409</v>
      </c>
      <c r="F207">
        <v>10877</v>
      </c>
      <c r="J207">
        <v>2899</v>
      </c>
      <c r="K207" t="str">
        <v>Government</v>
      </c>
      <c r="L207" t="str">
        <v>United States of America</v>
      </c>
      <c r="M207" s="2">
        <v>44501</v>
      </c>
      <c r="N207">
        <v>156072</v>
      </c>
      <c r="P207">
        <v>2899</v>
      </c>
      <c r="Q207" t="str">
        <v>Government</v>
      </c>
      <c r="R207" t="str">
        <v>United States of America</v>
      </c>
      <c r="S207" s="2">
        <v>44501</v>
      </c>
      <c r="T207">
        <v>156072</v>
      </c>
      <c r="W207">
        <v>2390</v>
      </c>
      <c r="X207" t="str">
        <v>Government</v>
      </c>
      <c r="Y207" t="str">
        <v>United States of America</v>
      </c>
      <c r="Z207" s="2">
        <v>44409</v>
      </c>
      <c r="AA207">
        <v>10877</v>
      </c>
      <c r="AC207">
        <v>2390</v>
      </c>
      <c r="AD207" t="str">
        <v>Government</v>
      </c>
      <c r="AE207" t="str">
        <v>United States of America</v>
      </c>
      <c r="AF207">
        <v>44409</v>
      </c>
      <c r="AG207">
        <v>10877</v>
      </c>
    </row>
    <row r="208" spans="2:33" x14ac:dyDescent="0.3">
      <c r="B208">
        <v>2407</v>
      </c>
      <c r="C208" s="1" t="s">
        <v>11</v>
      </c>
      <c r="D208" s="1" t="s">
        <v>6</v>
      </c>
      <c r="E208" s="2">
        <v>44409</v>
      </c>
      <c r="F208">
        <v>155980</v>
      </c>
      <c r="J208">
        <v>911</v>
      </c>
      <c r="K208" t="str">
        <v>Government</v>
      </c>
      <c r="L208" t="str">
        <v>United States of America</v>
      </c>
      <c r="M208" s="2">
        <v>44348</v>
      </c>
      <c r="N208">
        <v>161165</v>
      </c>
      <c r="P208">
        <v>911</v>
      </c>
      <c r="Q208" t="str">
        <v>Government</v>
      </c>
      <c r="R208" t="str">
        <v>United States of America</v>
      </c>
      <c r="S208" s="2">
        <v>44348</v>
      </c>
      <c r="T208">
        <v>161165</v>
      </c>
      <c r="W208">
        <v>2407</v>
      </c>
      <c r="X208" t="str">
        <v>Midmarket</v>
      </c>
      <c r="Y208" t="str">
        <v>Mexico</v>
      </c>
      <c r="Z208" s="2">
        <v>44409</v>
      </c>
      <c r="AA208">
        <v>155980</v>
      </c>
      <c r="AC208">
        <v>2407</v>
      </c>
      <c r="AD208" t="str">
        <v>Midmarket</v>
      </c>
      <c r="AE208" t="str">
        <v>Mexico</v>
      </c>
      <c r="AF208">
        <v>44409</v>
      </c>
      <c r="AG208">
        <v>155980</v>
      </c>
    </row>
    <row r="209" spans="2:33" x14ac:dyDescent="0.3">
      <c r="B209">
        <v>2423</v>
      </c>
      <c r="C209" s="1" t="s">
        <v>14</v>
      </c>
      <c r="D209" s="1" t="s">
        <v>8</v>
      </c>
      <c r="E209" s="2">
        <v>44409</v>
      </c>
      <c r="F209">
        <v>23010</v>
      </c>
      <c r="J209">
        <v>891</v>
      </c>
      <c r="K209" t="str">
        <v>Government</v>
      </c>
      <c r="L209" t="str">
        <v>United States of America</v>
      </c>
      <c r="M209" s="2">
        <v>44228</v>
      </c>
      <c r="N209">
        <v>173392</v>
      </c>
      <c r="P209">
        <v>891</v>
      </c>
      <c r="Q209" t="str">
        <v>Government</v>
      </c>
      <c r="R209" t="str">
        <v>United States of America</v>
      </c>
      <c r="S209" s="2">
        <v>44228</v>
      </c>
      <c r="T209">
        <v>173392</v>
      </c>
      <c r="W209">
        <v>2423</v>
      </c>
      <c r="X209" t="str">
        <v>Enterprise</v>
      </c>
      <c r="Y209" t="str">
        <v>Germany</v>
      </c>
      <c r="Z209" s="2">
        <v>44409</v>
      </c>
      <c r="AA209">
        <v>23010</v>
      </c>
      <c r="AC209">
        <v>2423</v>
      </c>
      <c r="AD209" t="str">
        <v>Enterprise</v>
      </c>
      <c r="AE209" t="str">
        <v>Germany</v>
      </c>
      <c r="AF209">
        <v>44409</v>
      </c>
      <c r="AG209">
        <v>23010</v>
      </c>
    </row>
    <row r="210" spans="2:33" x14ac:dyDescent="0.3">
      <c r="B210">
        <v>2439</v>
      </c>
      <c r="C210" s="1" t="s">
        <v>14</v>
      </c>
      <c r="D210" s="1" t="s">
        <v>7</v>
      </c>
      <c r="E210" s="2">
        <v>44531</v>
      </c>
      <c r="F210">
        <v>71529</v>
      </c>
      <c r="J210">
        <v>728</v>
      </c>
      <c r="K210" t="str">
        <v>Government</v>
      </c>
      <c r="L210" t="str">
        <v>United States of America</v>
      </c>
      <c r="M210" s="2">
        <v>44287</v>
      </c>
      <c r="N210">
        <v>175220</v>
      </c>
      <c r="P210">
        <v>728</v>
      </c>
      <c r="Q210" t="str">
        <v>Government</v>
      </c>
      <c r="R210" t="str">
        <v>United States of America</v>
      </c>
      <c r="S210" s="2">
        <v>44287</v>
      </c>
      <c r="T210">
        <v>175220</v>
      </c>
      <c r="W210">
        <v>2439</v>
      </c>
      <c r="X210" t="str">
        <v>Enterprise</v>
      </c>
      <c r="Y210" t="str">
        <v>France</v>
      </c>
      <c r="Z210" s="2">
        <v>44531</v>
      </c>
      <c r="AA210">
        <v>71529</v>
      </c>
      <c r="AC210">
        <v>2439</v>
      </c>
      <c r="AD210" t="str">
        <v>Enterprise</v>
      </c>
      <c r="AE210" t="str">
        <v>France</v>
      </c>
      <c r="AF210">
        <v>44531</v>
      </c>
      <c r="AG210">
        <v>71529</v>
      </c>
    </row>
    <row r="211" spans="2:33" x14ac:dyDescent="0.3">
      <c r="B211">
        <v>2441</v>
      </c>
      <c r="C211" s="1" t="s">
        <v>12</v>
      </c>
      <c r="D211" s="1" t="s">
        <v>6</v>
      </c>
      <c r="E211" s="2">
        <v>44470</v>
      </c>
      <c r="F211">
        <v>39494</v>
      </c>
      <c r="J211">
        <v>84</v>
      </c>
      <c r="K211" t="str">
        <v>Government</v>
      </c>
      <c r="L211" t="str">
        <v>United States of America</v>
      </c>
      <c r="M211" s="2">
        <v>44287</v>
      </c>
      <c r="N211">
        <v>191293</v>
      </c>
      <c r="P211">
        <v>84</v>
      </c>
      <c r="Q211" t="str">
        <v>Government</v>
      </c>
      <c r="R211" t="str">
        <v>United States of America</v>
      </c>
      <c r="S211" s="2">
        <v>44287</v>
      </c>
      <c r="T211">
        <v>191293</v>
      </c>
      <c r="W211">
        <v>2441</v>
      </c>
      <c r="X211" t="str">
        <v>Small Business</v>
      </c>
      <c r="Y211" t="str">
        <v>Mexico</v>
      </c>
      <c r="Z211" s="2">
        <v>44470</v>
      </c>
      <c r="AA211">
        <v>39494</v>
      </c>
      <c r="AC211">
        <v>2441</v>
      </c>
      <c r="AD211" t="str">
        <v>Small Business</v>
      </c>
      <c r="AE211" t="str">
        <v>Mexico</v>
      </c>
      <c r="AF211">
        <v>44470</v>
      </c>
      <c r="AG211">
        <v>39494</v>
      </c>
    </row>
    <row r="212" spans="2:33" x14ac:dyDescent="0.3">
      <c r="B212">
        <v>2455</v>
      </c>
      <c r="C212" s="1" t="s">
        <v>14</v>
      </c>
      <c r="D212" s="1" t="s">
        <v>6</v>
      </c>
      <c r="E212" s="2">
        <v>44228</v>
      </c>
      <c r="F212">
        <v>157993</v>
      </c>
      <c r="J212">
        <v>963</v>
      </c>
      <c r="K212" t="str">
        <v>Government</v>
      </c>
      <c r="L212" t="str">
        <v>United States of America</v>
      </c>
      <c r="M212" s="2">
        <v>44440</v>
      </c>
      <c r="N212">
        <v>193691</v>
      </c>
      <c r="P212">
        <v>963</v>
      </c>
      <c r="Q212" t="str">
        <v>Government</v>
      </c>
      <c r="R212" t="str">
        <v>United States of America</v>
      </c>
      <c r="S212" s="2">
        <v>44440</v>
      </c>
      <c r="T212">
        <v>193691</v>
      </c>
      <c r="W212">
        <v>2455</v>
      </c>
      <c r="X212" t="str">
        <v>Enterprise</v>
      </c>
      <c r="Y212" t="str">
        <v>Mexico</v>
      </c>
      <c r="Z212" s="2">
        <v>44228</v>
      </c>
      <c r="AA212">
        <v>157993</v>
      </c>
      <c r="AC212">
        <v>2455</v>
      </c>
      <c r="AD212" t="str">
        <v>Enterprise</v>
      </c>
      <c r="AE212" t="str">
        <v>Mexico</v>
      </c>
      <c r="AF212">
        <v>44228</v>
      </c>
      <c r="AG212">
        <v>157993</v>
      </c>
    </row>
    <row r="213" spans="2:33" x14ac:dyDescent="0.3">
      <c r="B213">
        <v>2458</v>
      </c>
      <c r="C213" s="1" t="s">
        <v>12</v>
      </c>
      <c r="D213" s="1" t="s">
        <v>8</v>
      </c>
      <c r="E213" s="2">
        <v>44378</v>
      </c>
      <c r="F213">
        <v>121986</v>
      </c>
      <c r="J213">
        <v>211</v>
      </c>
      <c r="K213" t="str">
        <v>Government</v>
      </c>
      <c r="L213" t="str">
        <v>United States of America</v>
      </c>
      <c r="M213" s="2">
        <v>44501</v>
      </c>
      <c r="N213">
        <v>207031</v>
      </c>
      <c r="P213">
        <v>211</v>
      </c>
      <c r="Q213" t="str">
        <v>Government</v>
      </c>
      <c r="R213" t="str">
        <v>United States of America</v>
      </c>
      <c r="S213" s="2">
        <v>44501</v>
      </c>
      <c r="T213">
        <v>207031</v>
      </c>
      <c r="W213">
        <v>2458</v>
      </c>
      <c r="X213" t="str">
        <v>Small Business</v>
      </c>
      <c r="Y213" t="str">
        <v>Germany</v>
      </c>
      <c r="Z213" s="2">
        <v>44378</v>
      </c>
      <c r="AA213">
        <v>121986</v>
      </c>
      <c r="AC213">
        <v>2458</v>
      </c>
      <c r="AD213" t="str">
        <v>Small Business</v>
      </c>
      <c r="AE213" t="str">
        <v>Germany</v>
      </c>
      <c r="AF213">
        <v>44378</v>
      </c>
      <c r="AG213">
        <v>121986</v>
      </c>
    </row>
    <row r="214" spans="2:33" x14ac:dyDescent="0.3">
      <c r="B214">
        <v>2466</v>
      </c>
      <c r="C214" s="1" t="s">
        <v>13</v>
      </c>
      <c r="D214" s="1" t="s">
        <v>7</v>
      </c>
      <c r="E214" s="2">
        <v>44440</v>
      </c>
      <c r="F214">
        <v>258051</v>
      </c>
      <c r="J214">
        <v>1526</v>
      </c>
      <c r="K214" t="str">
        <v>Government</v>
      </c>
      <c r="L214" t="str">
        <v>United States of America</v>
      </c>
      <c r="M214" s="2">
        <v>44287</v>
      </c>
      <c r="N214">
        <v>214102</v>
      </c>
      <c r="P214">
        <v>1526</v>
      </c>
      <c r="Q214" t="str">
        <v>Government</v>
      </c>
      <c r="R214" t="str">
        <v>United States of America</v>
      </c>
      <c r="S214" s="2">
        <v>44287</v>
      </c>
      <c r="T214">
        <v>214102</v>
      </c>
      <c r="W214">
        <v>2466</v>
      </c>
      <c r="X214" t="str">
        <v>Channel Partners</v>
      </c>
      <c r="Y214" t="str">
        <v>France</v>
      </c>
      <c r="Z214" s="2">
        <v>44440</v>
      </c>
      <c r="AA214">
        <v>258051</v>
      </c>
      <c r="AC214">
        <v>2466</v>
      </c>
      <c r="AD214" t="str">
        <v>Channel Partners</v>
      </c>
      <c r="AE214" t="str">
        <v>France</v>
      </c>
      <c r="AF214">
        <v>44440</v>
      </c>
      <c r="AG214">
        <v>258051</v>
      </c>
    </row>
    <row r="215" spans="2:33" x14ac:dyDescent="0.3">
      <c r="B215">
        <v>2474</v>
      </c>
      <c r="C215" s="1" t="s">
        <v>11</v>
      </c>
      <c r="D215" s="1" t="s">
        <v>8</v>
      </c>
      <c r="E215" s="2">
        <v>44197</v>
      </c>
      <c r="F215">
        <v>6460</v>
      </c>
      <c r="J215">
        <v>3018</v>
      </c>
      <c r="K215" t="str">
        <v>Government</v>
      </c>
      <c r="L215" t="str">
        <v>United States of America</v>
      </c>
      <c r="M215" s="2">
        <v>44501</v>
      </c>
      <c r="N215">
        <v>223295</v>
      </c>
      <c r="P215">
        <v>3018</v>
      </c>
      <c r="Q215" t="str">
        <v>Government</v>
      </c>
      <c r="R215" t="str">
        <v>United States of America</v>
      </c>
      <c r="S215" s="2">
        <v>44501</v>
      </c>
      <c r="T215">
        <v>223295</v>
      </c>
      <c r="W215">
        <v>2474</v>
      </c>
      <c r="X215" t="str">
        <v>Midmarket</v>
      </c>
      <c r="Y215" t="str">
        <v>Germany</v>
      </c>
      <c r="Z215" s="2">
        <v>44197</v>
      </c>
      <c r="AA215">
        <v>6460</v>
      </c>
      <c r="AC215">
        <v>2474</v>
      </c>
      <c r="AD215" t="str">
        <v>Midmarket</v>
      </c>
      <c r="AE215" t="str">
        <v>Germany</v>
      </c>
      <c r="AF215">
        <v>44197</v>
      </c>
      <c r="AG215">
        <v>6460</v>
      </c>
    </row>
    <row r="216" spans="2:33" x14ac:dyDescent="0.3">
      <c r="B216">
        <v>2475</v>
      </c>
      <c r="C216" s="1" t="s">
        <v>13</v>
      </c>
      <c r="D216" s="1" t="s">
        <v>8</v>
      </c>
      <c r="E216" s="2">
        <v>44256</v>
      </c>
      <c r="F216">
        <v>114470</v>
      </c>
      <c r="J216">
        <v>973</v>
      </c>
      <c r="K216" t="str">
        <v>Government</v>
      </c>
      <c r="L216" t="str">
        <v>United States of America</v>
      </c>
      <c r="M216" s="2">
        <v>44378</v>
      </c>
      <c r="N216">
        <v>229218</v>
      </c>
      <c r="P216">
        <v>973</v>
      </c>
      <c r="Q216" t="str">
        <v>Government</v>
      </c>
      <c r="R216" t="str">
        <v>United States of America</v>
      </c>
      <c r="S216" s="2">
        <v>44378</v>
      </c>
      <c r="T216">
        <v>229218</v>
      </c>
      <c r="W216">
        <v>2475</v>
      </c>
      <c r="X216" t="str">
        <v>Channel Partners</v>
      </c>
      <c r="Y216" t="str">
        <v>Germany</v>
      </c>
      <c r="Z216" s="2">
        <v>44256</v>
      </c>
      <c r="AA216">
        <v>114470</v>
      </c>
      <c r="AC216">
        <v>2475</v>
      </c>
      <c r="AD216" t="str">
        <v>Channel Partners</v>
      </c>
      <c r="AE216" t="str">
        <v>Germany</v>
      </c>
      <c r="AF216">
        <v>44256</v>
      </c>
      <c r="AG216">
        <v>114470</v>
      </c>
    </row>
    <row r="217" spans="2:33" x14ac:dyDescent="0.3">
      <c r="B217">
        <v>2478</v>
      </c>
      <c r="C217" s="1" t="s">
        <v>11</v>
      </c>
      <c r="D217" s="1" t="s">
        <v>10</v>
      </c>
      <c r="E217" s="2">
        <v>44228</v>
      </c>
      <c r="F217">
        <v>8721</v>
      </c>
      <c r="J217">
        <v>1683</v>
      </c>
      <c r="K217" t="str">
        <v>Government</v>
      </c>
      <c r="L217" t="str">
        <v>United States of America</v>
      </c>
      <c r="M217" s="2">
        <v>44440</v>
      </c>
      <c r="N217">
        <v>242971</v>
      </c>
      <c r="P217">
        <v>1683</v>
      </c>
      <c r="Q217" t="str">
        <v>Government</v>
      </c>
      <c r="R217" t="str">
        <v>United States of America</v>
      </c>
      <c r="S217" s="2">
        <v>44440</v>
      </c>
      <c r="T217">
        <v>242971</v>
      </c>
      <c r="W217">
        <v>2478</v>
      </c>
      <c r="X217" t="str">
        <v>Midmarket</v>
      </c>
      <c r="Y217" t="str">
        <v>Canada</v>
      </c>
      <c r="Z217" s="2">
        <v>44228</v>
      </c>
      <c r="AA217">
        <v>8721</v>
      </c>
      <c r="AC217">
        <v>2478</v>
      </c>
      <c r="AD217" t="str">
        <v>Midmarket</v>
      </c>
      <c r="AE217" t="str">
        <v>Canada</v>
      </c>
      <c r="AF217">
        <v>44228</v>
      </c>
      <c r="AG217">
        <v>8721</v>
      </c>
    </row>
    <row r="218" spans="2:33" x14ac:dyDescent="0.3">
      <c r="B218">
        <v>2479</v>
      </c>
      <c r="C218" s="1" t="s">
        <v>12</v>
      </c>
      <c r="D218" s="1" t="s">
        <v>8</v>
      </c>
      <c r="E218" s="2">
        <v>44440</v>
      </c>
      <c r="F218">
        <v>160752</v>
      </c>
      <c r="J218">
        <v>2318</v>
      </c>
      <c r="K218" t="str">
        <v>Government</v>
      </c>
      <c r="L218" t="str">
        <v>United States of America</v>
      </c>
      <c r="M218" s="2">
        <v>44531</v>
      </c>
      <c r="N218">
        <v>244284</v>
      </c>
      <c r="P218">
        <v>2318</v>
      </c>
      <c r="Q218" t="str">
        <v>Government</v>
      </c>
      <c r="R218" t="str">
        <v>United States of America</v>
      </c>
      <c r="S218" s="2">
        <v>44531</v>
      </c>
      <c r="T218">
        <v>244284</v>
      </c>
      <c r="W218">
        <v>2479</v>
      </c>
      <c r="X218" t="str">
        <v>Small Business</v>
      </c>
      <c r="Y218" t="str">
        <v>Germany</v>
      </c>
      <c r="Z218" s="2">
        <v>44440</v>
      </c>
      <c r="AA218">
        <v>160752</v>
      </c>
      <c r="AC218">
        <v>2479</v>
      </c>
      <c r="AD218" t="str">
        <v>Small Business</v>
      </c>
      <c r="AE218" t="str">
        <v>Germany</v>
      </c>
      <c r="AF218">
        <v>44440</v>
      </c>
      <c r="AG218">
        <v>160752</v>
      </c>
    </row>
    <row r="219" spans="2:33" x14ac:dyDescent="0.3">
      <c r="B219">
        <v>2480</v>
      </c>
      <c r="C219" s="1" t="s">
        <v>12</v>
      </c>
      <c r="D219" s="1" t="s">
        <v>8</v>
      </c>
      <c r="E219" s="2">
        <v>44531</v>
      </c>
      <c r="F219">
        <v>1365</v>
      </c>
      <c r="J219">
        <v>983</v>
      </c>
      <c r="K219" t="str">
        <v>Government</v>
      </c>
      <c r="L219" t="str">
        <v>United States of America</v>
      </c>
      <c r="M219" s="2">
        <v>44470</v>
      </c>
      <c r="N219">
        <v>249705</v>
      </c>
      <c r="P219">
        <v>983</v>
      </c>
      <c r="Q219" t="str">
        <v>Government</v>
      </c>
      <c r="R219" t="str">
        <v>United States of America</v>
      </c>
      <c r="S219" s="2">
        <v>44470</v>
      </c>
      <c r="T219">
        <v>249705</v>
      </c>
      <c r="W219">
        <v>2480</v>
      </c>
      <c r="X219" t="str">
        <v>Small Business</v>
      </c>
      <c r="Y219" t="str">
        <v>Germany</v>
      </c>
      <c r="Z219" s="2">
        <v>44531</v>
      </c>
      <c r="AA219">
        <v>1365</v>
      </c>
      <c r="AC219">
        <v>2480</v>
      </c>
      <c r="AD219" t="str">
        <v>Small Business</v>
      </c>
      <c r="AE219" t="str">
        <v>Germany</v>
      </c>
      <c r="AF219">
        <v>44531</v>
      </c>
      <c r="AG219">
        <v>1365</v>
      </c>
    </row>
    <row r="220" spans="2:33" x14ac:dyDescent="0.3">
      <c r="B220">
        <v>2486</v>
      </c>
      <c r="C220" s="1" t="s">
        <v>11</v>
      </c>
      <c r="D220" s="1" t="s">
        <v>9</v>
      </c>
      <c r="E220" s="2">
        <v>44531</v>
      </c>
      <c r="F220">
        <v>54633</v>
      </c>
      <c r="J220">
        <v>2881</v>
      </c>
      <c r="K220" t="str">
        <v>Government</v>
      </c>
      <c r="L220" t="str">
        <v>United States of America</v>
      </c>
      <c r="M220" s="2">
        <v>44440</v>
      </c>
      <c r="N220">
        <v>261354</v>
      </c>
      <c r="P220">
        <v>2881</v>
      </c>
      <c r="Q220" t="str">
        <v>Government</v>
      </c>
      <c r="R220" t="str">
        <v>United States of America</v>
      </c>
      <c r="S220" s="2">
        <v>44440</v>
      </c>
      <c r="T220">
        <v>261354</v>
      </c>
      <c r="W220">
        <v>2486</v>
      </c>
      <c r="X220" t="str">
        <v>Midmarket</v>
      </c>
      <c r="Y220" t="str">
        <v>United States of America</v>
      </c>
      <c r="Z220" s="2">
        <v>44531</v>
      </c>
      <c r="AA220">
        <v>54633</v>
      </c>
      <c r="AC220">
        <v>2486</v>
      </c>
      <c r="AD220" t="str">
        <v>Midmarket</v>
      </c>
      <c r="AE220" t="str">
        <v>United States of America</v>
      </c>
      <c r="AF220">
        <v>44531</v>
      </c>
      <c r="AG220">
        <v>54633</v>
      </c>
    </row>
    <row r="221" spans="2:33" x14ac:dyDescent="0.3">
      <c r="B221">
        <v>2495</v>
      </c>
      <c r="C221" s="1" t="s">
        <v>12</v>
      </c>
      <c r="D221" s="1" t="s">
        <v>6</v>
      </c>
      <c r="E221" s="2">
        <v>44348</v>
      </c>
      <c r="F221">
        <v>130437</v>
      </c>
      <c r="J221">
        <v>2478</v>
      </c>
      <c r="K221" t="str">
        <v>Midmarket</v>
      </c>
      <c r="L221" t="str">
        <v>Canada</v>
      </c>
      <c r="M221" s="2">
        <v>44228</v>
      </c>
      <c r="N221">
        <v>8721</v>
      </c>
      <c r="P221">
        <v>2478</v>
      </c>
      <c r="Q221" t="str">
        <v>Midmarket</v>
      </c>
      <c r="R221" t="str">
        <v>Canada</v>
      </c>
      <c r="S221" s="2">
        <v>44228</v>
      </c>
      <c r="T221">
        <v>8721</v>
      </c>
      <c r="W221">
        <v>2495</v>
      </c>
      <c r="X221" t="str">
        <v>Small Business</v>
      </c>
      <c r="Y221" t="str">
        <v>Mexico</v>
      </c>
      <c r="Z221" s="2">
        <v>44348</v>
      </c>
      <c r="AA221">
        <v>130437</v>
      </c>
      <c r="AC221">
        <v>2495</v>
      </c>
      <c r="AD221" t="str">
        <v>Small Business</v>
      </c>
      <c r="AE221" t="str">
        <v>Mexico</v>
      </c>
      <c r="AF221">
        <v>44348</v>
      </c>
      <c r="AG221">
        <v>130437</v>
      </c>
    </row>
    <row r="222" spans="2:33" x14ac:dyDescent="0.3">
      <c r="B222">
        <v>2511</v>
      </c>
      <c r="C222" s="1" t="s">
        <v>11</v>
      </c>
      <c r="D222" s="1" t="s">
        <v>8</v>
      </c>
      <c r="E222" s="2">
        <v>44317</v>
      </c>
      <c r="F222">
        <v>53266</v>
      </c>
      <c r="J222">
        <v>403</v>
      </c>
      <c r="K222" t="str">
        <v>Midmarket</v>
      </c>
      <c r="L222" t="str">
        <v>Canada</v>
      </c>
      <c r="M222" s="2">
        <v>44378</v>
      </c>
      <c r="N222">
        <v>12909</v>
      </c>
      <c r="P222">
        <v>403</v>
      </c>
      <c r="Q222" t="str">
        <v>Midmarket</v>
      </c>
      <c r="R222" t="str">
        <v>Canada</v>
      </c>
      <c r="S222" s="2">
        <v>44378</v>
      </c>
      <c r="T222">
        <v>12909</v>
      </c>
      <c r="W222">
        <v>2511</v>
      </c>
      <c r="X222" t="str">
        <v>Midmarket</v>
      </c>
      <c r="Y222" t="str">
        <v>Germany</v>
      </c>
      <c r="Z222" s="2">
        <v>44317</v>
      </c>
      <c r="AA222">
        <v>53266</v>
      </c>
      <c r="AC222">
        <v>2511</v>
      </c>
      <c r="AD222" t="str">
        <v>Midmarket</v>
      </c>
      <c r="AE222" t="str">
        <v>Germany</v>
      </c>
      <c r="AF222">
        <v>44317</v>
      </c>
      <c r="AG222">
        <v>53266</v>
      </c>
    </row>
    <row r="223" spans="2:33" x14ac:dyDescent="0.3">
      <c r="B223">
        <v>2537</v>
      </c>
      <c r="C223" s="1" t="s">
        <v>12</v>
      </c>
      <c r="D223" s="1" t="s">
        <v>9</v>
      </c>
      <c r="E223" s="2">
        <v>44409</v>
      </c>
      <c r="F223">
        <v>110965</v>
      </c>
      <c r="J223">
        <v>1903</v>
      </c>
      <c r="K223" t="str">
        <v>Midmarket</v>
      </c>
      <c r="L223" t="str">
        <v>Canada</v>
      </c>
      <c r="M223" s="2">
        <v>44531</v>
      </c>
      <c r="N223">
        <v>22305</v>
      </c>
      <c r="P223">
        <v>1903</v>
      </c>
      <c r="Q223" t="str">
        <v>Midmarket</v>
      </c>
      <c r="R223" t="str">
        <v>Canada</v>
      </c>
      <c r="S223" s="2">
        <v>44531</v>
      </c>
      <c r="T223">
        <v>22305</v>
      </c>
      <c r="W223">
        <v>2537</v>
      </c>
      <c r="X223" t="str">
        <v>Small Business</v>
      </c>
      <c r="Y223" t="str">
        <v>United States of America</v>
      </c>
      <c r="Z223" s="2">
        <v>44409</v>
      </c>
      <c r="AA223">
        <v>110965</v>
      </c>
      <c r="AC223">
        <v>2537</v>
      </c>
      <c r="AD223" t="str">
        <v>Small Business</v>
      </c>
      <c r="AE223" t="str">
        <v>United States of America</v>
      </c>
      <c r="AF223">
        <v>44409</v>
      </c>
      <c r="AG223">
        <v>110965</v>
      </c>
    </row>
    <row r="224" spans="2:33" x14ac:dyDescent="0.3">
      <c r="B224">
        <v>2539</v>
      </c>
      <c r="C224" s="1" t="s">
        <v>11</v>
      </c>
      <c r="D224" s="1" t="s">
        <v>7</v>
      </c>
      <c r="E224" s="2">
        <v>44348</v>
      </c>
      <c r="F224">
        <v>159478</v>
      </c>
      <c r="J224">
        <v>413</v>
      </c>
      <c r="K224" t="str">
        <v>Midmarket</v>
      </c>
      <c r="L224" t="str">
        <v>Canada</v>
      </c>
      <c r="M224" s="2">
        <v>44378</v>
      </c>
      <c r="N224">
        <v>36046</v>
      </c>
      <c r="P224">
        <v>413</v>
      </c>
      <c r="Q224" t="str">
        <v>Midmarket</v>
      </c>
      <c r="R224" t="str">
        <v>Canada</v>
      </c>
      <c r="S224" s="2">
        <v>44378</v>
      </c>
      <c r="T224">
        <v>36046</v>
      </c>
      <c r="W224">
        <v>2539</v>
      </c>
      <c r="X224" t="str">
        <v>Midmarket</v>
      </c>
      <c r="Y224" t="str">
        <v>France</v>
      </c>
      <c r="Z224" s="2">
        <v>44348</v>
      </c>
      <c r="AA224">
        <v>159478</v>
      </c>
      <c r="AC224">
        <v>2539</v>
      </c>
      <c r="AD224" t="str">
        <v>Midmarket</v>
      </c>
      <c r="AE224" t="str">
        <v>France</v>
      </c>
      <c r="AF224">
        <v>44348</v>
      </c>
      <c r="AG224">
        <v>159478</v>
      </c>
    </row>
    <row r="225" spans="2:33" x14ac:dyDescent="0.3">
      <c r="B225">
        <v>2549</v>
      </c>
      <c r="C225" s="1" t="s">
        <v>12</v>
      </c>
      <c r="D225" s="1" t="s">
        <v>6</v>
      </c>
      <c r="E225" s="2">
        <v>44348</v>
      </c>
      <c r="F225">
        <v>96983</v>
      </c>
      <c r="J225">
        <v>3394</v>
      </c>
      <c r="K225" t="str">
        <v>Midmarket</v>
      </c>
      <c r="L225" t="str">
        <v>Canada</v>
      </c>
      <c r="M225" s="2">
        <v>44501</v>
      </c>
      <c r="N225">
        <v>40179</v>
      </c>
      <c r="P225">
        <v>3394</v>
      </c>
      <c r="Q225" t="str">
        <v>Midmarket</v>
      </c>
      <c r="R225" t="str">
        <v>Canada</v>
      </c>
      <c r="S225" s="2">
        <v>44501</v>
      </c>
      <c r="T225">
        <v>40179</v>
      </c>
      <c r="W225">
        <v>2549</v>
      </c>
      <c r="X225" t="str">
        <v>Small Business</v>
      </c>
      <c r="Y225" t="str">
        <v>Mexico</v>
      </c>
      <c r="Z225" s="2">
        <v>44348</v>
      </c>
      <c r="AA225">
        <v>96983</v>
      </c>
      <c r="AC225">
        <v>2549</v>
      </c>
      <c r="AD225" t="str">
        <v>Small Business</v>
      </c>
      <c r="AE225" t="str">
        <v>Mexico</v>
      </c>
      <c r="AF225">
        <v>44348</v>
      </c>
      <c r="AG225">
        <v>96983</v>
      </c>
    </row>
    <row r="226" spans="2:33" x14ac:dyDescent="0.3">
      <c r="B226">
        <v>2561</v>
      </c>
      <c r="C226" s="1" t="s">
        <v>11</v>
      </c>
      <c r="D226" s="1" t="s">
        <v>6</v>
      </c>
      <c r="E226" s="2">
        <v>44228</v>
      </c>
      <c r="F226">
        <v>15238</v>
      </c>
      <c r="J226">
        <v>594</v>
      </c>
      <c r="K226" t="str">
        <v>Midmarket</v>
      </c>
      <c r="L226" t="str">
        <v>Canada</v>
      </c>
      <c r="M226" s="2">
        <v>44531</v>
      </c>
      <c r="N226">
        <v>47888</v>
      </c>
      <c r="P226">
        <v>594</v>
      </c>
      <c r="Q226" t="str">
        <v>Midmarket</v>
      </c>
      <c r="R226" t="str">
        <v>Canada</v>
      </c>
      <c r="S226" s="2">
        <v>44531</v>
      </c>
      <c r="T226">
        <v>47888</v>
      </c>
      <c r="W226">
        <v>2561</v>
      </c>
      <c r="X226" t="str">
        <v>Midmarket</v>
      </c>
      <c r="Y226" t="str">
        <v>Mexico</v>
      </c>
      <c r="Z226" s="2">
        <v>44228</v>
      </c>
      <c r="AA226">
        <v>15238</v>
      </c>
      <c r="AC226">
        <v>2561</v>
      </c>
      <c r="AD226" t="str">
        <v>Midmarket</v>
      </c>
      <c r="AE226" t="str">
        <v>Mexico</v>
      </c>
      <c r="AF226">
        <v>44228</v>
      </c>
      <c r="AG226">
        <v>15238</v>
      </c>
    </row>
    <row r="227" spans="2:33" x14ac:dyDescent="0.3">
      <c r="B227">
        <v>2577</v>
      </c>
      <c r="C227" s="1" t="s">
        <v>13</v>
      </c>
      <c r="D227" s="1" t="s">
        <v>7</v>
      </c>
      <c r="E227" s="2">
        <v>44287</v>
      </c>
      <c r="F227">
        <v>89649</v>
      </c>
      <c r="J227">
        <v>2655</v>
      </c>
      <c r="K227" t="str">
        <v>Midmarket</v>
      </c>
      <c r="L227" t="str">
        <v>Canada</v>
      </c>
      <c r="M227" s="2">
        <v>44287</v>
      </c>
      <c r="N227">
        <v>173334</v>
      </c>
      <c r="P227">
        <v>2655</v>
      </c>
      <c r="Q227" t="str">
        <v>Midmarket</v>
      </c>
      <c r="R227" t="str">
        <v>Canada</v>
      </c>
      <c r="S227" s="2">
        <v>44287</v>
      </c>
      <c r="T227">
        <v>173334</v>
      </c>
      <c r="W227">
        <v>2577</v>
      </c>
      <c r="X227" t="str">
        <v>Channel Partners</v>
      </c>
      <c r="Y227" t="str">
        <v>France</v>
      </c>
      <c r="Z227" s="2">
        <v>44287</v>
      </c>
      <c r="AA227">
        <v>89649</v>
      </c>
      <c r="AC227">
        <v>2577</v>
      </c>
      <c r="AD227" t="str">
        <v>Channel Partners</v>
      </c>
      <c r="AE227" t="str">
        <v>France</v>
      </c>
      <c r="AF227">
        <v>44287</v>
      </c>
      <c r="AG227">
        <v>89649</v>
      </c>
    </row>
    <row r="228" spans="2:33" x14ac:dyDescent="0.3">
      <c r="B228">
        <v>2580</v>
      </c>
      <c r="C228" s="1" t="s">
        <v>14</v>
      </c>
      <c r="D228" s="1" t="s">
        <v>7</v>
      </c>
      <c r="E228" s="2">
        <v>44287</v>
      </c>
      <c r="F228">
        <v>42319</v>
      </c>
      <c r="J228">
        <v>1253</v>
      </c>
      <c r="K228" t="str">
        <v>Midmarket</v>
      </c>
      <c r="L228" t="str">
        <v>Canada</v>
      </c>
      <c r="M228" s="2">
        <v>44228</v>
      </c>
      <c r="N228">
        <v>187979</v>
      </c>
      <c r="P228">
        <v>1253</v>
      </c>
      <c r="Q228" t="str">
        <v>Midmarket</v>
      </c>
      <c r="R228" t="str">
        <v>Canada</v>
      </c>
      <c r="S228" s="2">
        <v>44228</v>
      </c>
      <c r="T228">
        <v>187979</v>
      </c>
      <c r="W228">
        <v>2580</v>
      </c>
      <c r="X228" t="str">
        <v>Enterprise</v>
      </c>
      <c r="Y228" t="str">
        <v>France</v>
      </c>
      <c r="Z228" s="2">
        <v>44287</v>
      </c>
      <c r="AA228">
        <v>42319</v>
      </c>
      <c r="AC228">
        <v>2580</v>
      </c>
      <c r="AD228" t="str">
        <v>Enterprise</v>
      </c>
      <c r="AE228" t="str">
        <v>France</v>
      </c>
      <c r="AF228">
        <v>44287</v>
      </c>
      <c r="AG228">
        <v>42319</v>
      </c>
    </row>
    <row r="229" spans="2:33" x14ac:dyDescent="0.3">
      <c r="B229">
        <v>2601</v>
      </c>
      <c r="C229" s="1" t="s">
        <v>12</v>
      </c>
      <c r="D229" s="1" t="s">
        <v>7</v>
      </c>
      <c r="E229" s="2">
        <v>44317</v>
      </c>
      <c r="F229">
        <v>1519</v>
      </c>
      <c r="J229">
        <v>2033</v>
      </c>
      <c r="K229" t="str">
        <v>Midmarket</v>
      </c>
      <c r="L229" t="str">
        <v>Canada</v>
      </c>
      <c r="M229" s="2">
        <v>44470</v>
      </c>
      <c r="N229">
        <v>225220</v>
      </c>
      <c r="P229">
        <v>2033</v>
      </c>
      <c r="Q229" t="str">
        <v>Midmarket</v>
      </c>
      <c r="R229" t="str">
        <v>Canada</v>
      </c>
      <c r="S229" s="2">
        <v>44470</v>
      </c>
      <c r="T229">
        <v>225220</v>
      </c>
      <c r="W229">
        <v>2601</v>
      </c>
      <c r="X229" t="str">
        <v>Small Business</v>
      </c>
      <c r="Y229" t="str">
        <v>France</v>
      </c>
      <c r="Z229" s="2">
        <v>44317</v>
      </c>
      <c r="AA229">
        <v>1519</v>
      </c>
      <c r="AC229">
        <v>2601</v>
      </c>
      <c r="AD229" t="str">
        <v>Small Business</v>
      </c>
      <c r="AE229" t="str">
        <v>France</v>
      </c>
      <c r="AF229">
        <v>44317</v>
      </c>
      <c r="AG229">
        <v>1519</v>
      </c>
    </row>
    <row r="230" spans="2:33" x14ac:dyDescent="0.3">
      <c r="B230">
        <v>2619</v>
      </c>
      <c r="C230" s="1" t="s">
        <v>11</v>
      </c>
      <c r="D230" s="1" t="s">
        <v>6</v>
      </c>
      <c r="E230" s="2">
        <v>44409</v>
      </c>
      <c r="F230">
        <v>78549</v>
      </c>
      <c r="J230">
        <v>1396</v>
      </c>
      <c r="K230" t="str">
        <v>Midmarket</v>
      </c>
      <c r="L230" t="str">
        <v>Canada</v>
      </c>
      <c r="M230" s="2">
        <v>44409</v>
      </c>
      <c r="N230">
        <v>229197</v>
      </c>
      <c r="P230">
        <v>1396</v>
      </c>
      <c r="Q230" t="str">
        <v>Midmarket</v>
      </c>
      <c r="R230" t="str">
        <v>Canada</v>
      </c>
      <c r="S230" s="2">
        <v>44409</v>
      </c>
      <c r="T230">
        <v>229197</v>
      </c>
      <c r="W230">
        <v>2619</v>
      </c>
      <c r="X230" t="str">
        <v>Midmarket</v>
      </c>
      <c r="Y230" t="str">
        <v>Mexico</v>
      </c>
      <c r="Z230" s="2">
        <v>44409</v>
      </c>
      <c r="AA230">
        <v>78549</v>
      </c>
      <c r="AC230">
        <v>2619</v>
      </c>
      <c r="AD230" t="str">
        <v>Midmarket</v>
      </c>
      <c r="AE230" t="str">
        <v>Mexico</v>
      </c>
      <c r="AF230">
        <v>44409</v>
      </c>
      <c r="AG230">
        <v>78549</v>
      </c>
    </row>
    <row r="231" spans="2:33" x14ac:dyDescent="0.3">
      <c r="B231">
        <v>2621</v>
      </c>
      <c r="C231" s="1" t="s">
        <v>14</v>
      </c>
      <c r="D231" s="1" t="s">
        <v>6</v>
      </c>
      <c r="E231" s="2">
        <v>44317</v>
      </c>
      <c r="F231">
        <v>1696</v>
      </c>
      <c r="J231">
        <v>2642</v>
      </c>
      <c r="K231" t="str">
        <v>Midmarket</v>
      </c>
      <c r="L231" t="str">
        <v>Canada</v>
      </c>
      <c r="M231" s="2">
        <v>44228</v>
      </c>
      <c r="N231">
        <v>252387</v>
      </c>
      <c r="P231">
        <v>2642</v>
      </c>
      <c r="Q231" t="str">
        <v>Midmarket</v>
      </c>
      <c r="R231" t="str">
        <v>Canada</v>
      </c>
      <c r="S231" s="2">
        <v>44228</v>
      </c>
      <c r="T231">
        <v>252387</v>
      </c>
      <c r="W231">
        <v>2621</v>
      </c>
      <c r="X231" t="str">
        <v>Enterprise</v>
      </c>
      <c r="Y231" t="str">
        <v>Mexico</v>
      </c>
      <c r="Z231" s="2">
        <v>44317</v>
      </c>
      <c r="AA231">
        <v>1696</v>
      </c>
      <c r="AC231">
        <v>2621</v>
      </c>
      <c r="AD231" t="str">
        <v>Enterprise</v>
      </c>
      <c r="AE231" t="str">
        <v>Mexico</v>
      </c>
      <c r="AF231">
        <v>44317</v>
      </c>
      <c r="AG231">
        <v>1696</v>
      </c>
    </row>
    <row r="232" spans="2:33" x14ac:dyDescent="0.3">
      <c r="B232">
        <v>2642</v>
      </c>
      <c r="C232" s="1" t="s">
        <v>11</v>
      </c>
      <c r="D232" s="1" t="s">
        <v>10</v>
      </c>
      <c r="E232" s="2">
        <v>44228</v>
      </c>
      <c r="F232">
        <v>252387</v>
      </c>
      <c r="J232">
        <v>1975</v>
      </c>
      <c r="K232" t="str">
        <v>Midmarket</v>
      </c>
      <c r="L232" t="str">
        <v>France</v>
      </c>
      <c r="M232" s="2">
        <v>44287</v>
      </c>
      <c r="N232">
        <v>259</v>
      </c>
      <c r="P232">
        <v>1975</v>
      </c>
      <c r="Q232" t="str">
        <v>Midmarket</v>
      </c>
      <c r="R232" t="str">
        <v>France</v>
      </c>
      <c r="S232" s="2">
        <v>44287</v>
      </c>
      <c r="T232">
        <v>259</v>
      </c>
      <c r="W232">
        <v>2642</v>
      </c>
      <c r="X232" t="str">
        <v>Midmarket</v>
      </c>
      <c r="Y232" t="str">
        <v>Canada</v>
      </c>
      <c r="Z232" s="2">
        <v>44228</v>
      </c>
      <c r="AA232">
        <v>252387</v>
      </c>
      <c r="AC232">
        <v>2642</v>
      </c>
      <c r="AD232" t="str">
        <v>Midmarket</v>
      </c>
      <c r="AE232" t="str">
        <v>Canada</v>
      </c>
      <c r="AF232">
        <v>44228</v>
      </c>
      <c r="AG232">
        <v>252387</v>
      </c>
    </row>
    <row r="233" spans="2:33" x14ac:dyDescent="0.3">
      <c r="B233">
        <v>2654</v>
      </c>
      <c r="C233" s="1" t="s">
        <v>14</v>
      </c>
      <c r="D233" s="1" t="s">
        <v>6</v>
      </c>
      <c r="E233" s="2">
        <v>44228</v>
      </c>
      <c r="F233">
        <v>27849</v>
      </c>
      <c r="J233">
        <v>3294</v>
      </c>
      <c r="K233" t="str">
        <v>Midmarket</v>
      </c>
      <c r="L233" t="str">
        <v>France</v>
      </c>
      <c r="M233" s="2">
        <v>44228</v>
      </c>
      <c r="N233">
        <v>11682</v>
      </c>
      <c r="P233">
        <v>3294</v>
      </c>
      <c r="Q233" t="str">
        <v>Midmarket</v>
      </c>
      <c r="R233" t="str">
        <v>France</v>
      </c>
      <c r="S233" s="2">
        <v>44228</v>
      </c>
      <c r="T233">
        <v>11682</v>
      </c>
      <c r="W233">
        <v>2654</v>
      </c>
      <c r="X233" t="str">
        <v>Enterprise</v>
      </c>
      <c r="Y233" t="str">
        <v>Mexico</v>
      </c>
      <c r="Z233" s="2">
        <v>44228</v>
      </c>
      <c r="AA233">
        <v>27849</v>
      </c>
      <c r="AC233">
        <v>2654</v>
      </c>
      <c r="AD233" t="str">
        <v>Enterprise</v>
      </c>
      <c r="AE233" t="str">
        <v>Mexico</v>
      </c>
      <c r="AF233">
        <v>44228</v>
      </c>
      <c r="AG233">
        <v>27849</v>
      </c>
    </row>
    <row r="234" spans="2:33" x14ac:dyDescent="0.3">
      <c r="B234">
        <v>2655</v>
      </c>
      <c r="C234" s="1" t="s">
        <v>11</v>
      </c>
      <c r="D234" s="1" t="s">
        <v>10</v>
      </c>
      <c r="E234" s="2">
        <v>44287</v>
      </c>
      <c r="F234">
        <v>173334</v>
      </c>
      <c r="J234">
        <v>1019</v>
      </c>
      <c r="K234" t="str">
        <v>Midmarket</v>
      </c>
      <c r="L234" t="str">
        <v>France</v>
      </c>
      <c r="M234" s="2">
        <v>44501</v>
      </c>
      <c r="N234">
        <v>25301</v>
      </c>
      <c r="P234">
        <v>1019</v>
      </c>
      <c r="Q234" t="str">
        <v>Midmarket</v>
      </c>
      <c r="R234" t="str">
        <v>France</v>
      </c>
      <c r="S234" s="2">
        <v>44501</v>
      </c>
      <c r="T234">
        <v>25301</v>
      </c>
      <c r="W234">
        <v>2655</v>
      </c>
      <c r="X234" t="str">
        <v>Midmarket</v>
      </c>
      <c r="Y234" t="str">
        <v>Canada</v>
      </c>
      <c r="Z234" s="2">
        <v>44287</v>
      </c>
      <c r="AA234">
        <v>173334</v>
      </c>
      <c r="AC234">
        <v>2655</v>
      </c>
      <c r="AD234" t="str">
        <v>Midmarket</v>
      </c>
      <c r="AE234" t="str">
        <v>Canada</v>
      </c>
      <c r="AF234">
        <v>44287</v>
      </c>
      <c r="AG234">
        <v>173334</v>
      </c>
    </row>
    <row r="235" spans="2:33" x14ac:dyDescent="0.3">
      <c r="B235">
        <v>2657</v>
      </c>
      <c r="C235" s="1" t="s">
        <v>12</v>
      </c>
      <c r="D235" s="1" t="s">
        <v>9</v>
      </c>
      <c r="E235" s="2">
        <v>44287</v>
      </c>
      <c r="F235">
        <v>221658</v>
      </c>
      <c r="J235">
        <v>3454</v>
      </c>
      <c r="K235" t="str">
        <v>Midmarket</v>
      </c>
      <c r="L235" t="str">
        <v>France</v>
      </c>
      <c r="M235" s="2">
        <v>44287</v>
      </c>
      <c r="N235">
        <v>51383</v>
      </c>
      <c r="P235">
        <v>3454</v>
      </c>
      <c r="Q235" t="str">
        <v>Midmarket</v>
      </c>
      <c r="R235" t="str">
        <v>France</v>
      </c>
      <c r="S235" s="2">
        <v>44287</v>
      </c>
      <c r="T235">
        <v>51383</v>
      </c>
      <c r="W235">
        <v>2657</v>
      </c>
      <c r="X235" t="str">
        <v>Small Business</v>
      </c>
      <c r="Y235" t="str">
        <v>United States of America</v>
      </c>
      <c r="Z235" s="2">
        <v>44287</v>
      </c>
      <c r="AA235">
        <v>221658</v>
      </c>
      <c r="AC235">
        <v>2657</v>
      </c>
      <c r="AD235" t="str">
        <v>Small Business</v>
      </c>
      <c r="AE235" t="str">
        <v>United States of America</v>
      </c>
      <c r="AF235">
        <v>44287</v>
      </c>
      <c r="AG235">
        <v>221658</v>
      </c>
    </row>
    <row r="236" spans="2:33" x14ac:dyDescent="0.3">
      <c r="B236">
        <v>2670</v>
      </c>
      <c r="C236" s="1" t="s">
        <v>14</v>
      </c>
      <c r="D236" s="1" t="s">
        <v>7</v>
      </c>
      <c r="E236" s="2">
        <v>44531</v>
      </c>
      <c r="F236">
        <v>12709</v>
      </c>
      <c r="J236">
        <v>482</v>
      </c>
      <c r="K236" t="str">
        <v>Midmarket</v>
      </c>
      <c r="L236" t="str">
        <v>France</v>
      </c>
      <c r="M236" s="2">
        <v>44378</v>
      </c>
      <c r="N236">
        <v>57399</v>
      </c>
      <c r="P236">
        <v>482</v>
      </c>
      <c r="Q236" t="str">
        <v>Midmarket</v>
      </c>
      <c r="R236" t="str">
        <v>France</v>
      </c>
      <c r="S236" s="2">
        <v>44378</v>
      </c>
      <c r="T236">
        <v>57399</v>
      </c>
      <c r="W236">
        <v>2670</v>
      </c>
      <c r="X236" t="str">
        <v>Enterprise</v>
      </c>
      <c r="Y236" t="str">
        <v>France</v>
      </c>
      <c r="Z236" s="2">
        <v>44531</v>
      </c>
      <c r="AA236">
        <v>12709</v>
      </c>
      <c r="AC236">
        <v>2670</v>
      </c>
      <c r="AD236" t="str">
        <v>Enterprise</v>
      </c>
      <c r="AE236" t="str">
        <v>France</v>
      </c>
      <c r="AF236">
        <v>44531</v>
      </c>
      <c r="AG236">
        <v>12709</v>
      </c>
    </row>
    <row r="237" spans="2:33" x14ac:dyDescent="0.3">
      <c r="B237">
        <v>2705</v>
      </c>
      <c r="C237" s="1" t="s">
        <v>12</v>
      </c>
      <c r="D237" s="1" t="s">
        <v>8</v>
      </c>
      <c r="E237" s="2">
        <v>44256</v>
      </c>
      <c r="F237">
        <v>6845</v>
      </c>
      <c r="J237">
        <v>3442</v>
      </c>
      <c r="K237" t="str">
        <v>Midmarket</v>
      </c>
      <c r="L237" t="str">
        <v>France</v>
      </c>
      <c r="M237" s="2">
        <v>44470</v>
      </c>
      <c r="N237">
        <v>86076</v>
      </c>
      <c r="P237">
        <v>3442</v>
      </c>
      <c r="Q237" t="str">
        <v>Midmarket</v>
      </c>
      <c r="R237" t="str">
        <v>France</v>
      </c>
      <c r="S237" s="2">
        <v>44470</v>
      </c>
      <c r="T237">
        <v>86076</v>
      </c>
      <c r="W237">
        <v>2705</v>
      </c>
      <c r="X237" t="str">
        <v>Small Business</v>
      </c>
      <c r="Y237" t="str">
        <v>Germany</v>
      </c>
      <c r="Z237" s="2">
        <v>44256</v>
      </c>
      <c r="AA237">
        <v>6845</v>
      </c>
      <c r="AC237">
        <v>2705</v>
      </c>
      <c r="AD237" t="str">
        <v>Small Business</v>
      </c>
      <c r="AE237" t="str">
        <v>Germany</v>
      </c>
      <c r="AF237">
        <v>44256</v>
      </c>
      <c r="AG237">
        <v>6845</v>
      </c>
    </row>
    <row r="238" spans="2:33" x14ac:dyDescent="0.3">
      <c r="B238">
        <v>2715</v>
      </c>
      <c r="C238" s="1" t="s">
        <v>13</v>
      </c>
      <c r="D238" s="1" t="s">
        <v>7</v>
      </c>
      <c r="E238" s="2">
        <v>44501</v>
      </c>
      <c r="F238">
        <v>39271</v>
      </c>
      <c r="J238">
        <v>1719</v>
      </c>
      <c r="K238" t="str">
        <v>Midmarket</v>
      </c>
      <c r="L238" t="str">
        <v>France</v>
      </c>
      <c r="M238" s="2">
        <v>44348</v>
      </c>
      <c r="N238">
        <v>95791</v>
      </c>
      <c r="P238">
        <v>1719</v>
      </c>
      <c r="Q238" t="str">
        <v>Midmarket</v>
      </c>
      <c r="R238" t="str">
        <v>France</v>
      </c>
      <c r="S238" s="2">
        <v>44348</v>
      </c>
      <c r="T238">
        <v>95791</v>
      </c>
      <c r="W238">
        <v>2715</v>
      </c>
      <c r="X238" t="str">
        <v>Channel Partners</v>
      </c>
      <c r="Y238" t="str">
        <v>France</v>
      </c>
      <c r="Z238" s="2">
        <v>44501</v>
      </c>
      <c r="AA238">
        <v>39271</v>
      </c>
      <c r="AC238">
        <v>2715</v>
      </c>
      <c r="AD238" t="str">
        <v>Channel Partners</v>
      </c>
      <c r="AE238" t="str">
        <v>France</v>
      </c>
      <c r="AF238">
        <v>44501</v>
      </c>
      <c r="AG238">
        <v>39271</v>
      </c>
    </row>
    <row r="239" spans="2:33" x14ac:dyDescent="0.3">
      <c r="B239">
        <v>2716</v>
      </c>
      <c r="C239" s="1" t="s">
        <v>13</v>
      </c>
      <c r="D239" s="1" t="s">
        <v>6</v>
      </c>
      <c r="E239" s="2">
        <v>44440</v>
      </c>
      <c r="F239">
        <v>208038</v>
      </c>
      <c r="J239">
        <v>3119</v>
      </c>
      <c r="K239" t="str">
        <v>Midmarket</v>
      </c>
      <c r="L239" t="str">
        <v>France</v>
      </c>
      <c r="M239" s="2">
        <v>44531</v>
      </c>
      <c r="N239">
        <v>100956</v>
      </c>
      <c r="P239">
        <v>3119</v>
      </c>
      <c r="Q239" t="str">
        <v>Midmarket</v>
      </c>
      <c r="R239" t="str">
        <v>France</v>
      </c>
      <c r="S239" s="2">
        <v>44531</v>
      </c>
      <c r="T239">
        <v>100956</v>
      </c>
      <c r="W239">
        <v>2716</v>
      </c>
      <c r="X239" t="str">
        <v>Channel Partners</v>
      </c>
      <c r="Y239" t="str">
        <v>Mexico</v>
      </c>
      <c r="Z239" s="2">
        <v>44440</v>
      </c>
      <c r="AA239">
        <v>208038</v>
      </c>
      <c r="AC239">
        <v>2716</v>
      </c>
      <c r="AD239" t="str">
        <v>Channel Partners</v>
      </c>
      <c r="AE239" t="str">
        <v>Mexico</v>
      </c>
      <c r="AF239">
        <v>44440</v>
      </c>
      <c r="AG239">
        <v>208038</v>
      </c>
    </row>
    <row r="240" spans="2:33" x14ac:dyDescent="0.3">
      <c r="B240">
        <v>2735</v>
      </c>
      <c r="C240" s="1" t="s">
        <v>11</v>
      </c>
      <c r="D240" s="1" t="s">
        <v>6</v>
      </c>
      <c r="E240" s="2">
        <v>44378</v>
      </c>
      <c r="F240">
        <v>12894</v>
      </c>
      <c r="J240">
        <v>2754</v>
      </c>
      <c r="K240" t="str">
        <v>Midmarket</v>
      </c>
      <c r="L240" t="str">
        <v>France</v>
      </c>
      <c r="M240" s="2">
        <v>44256</v>
      </c>
      <c r="N240">
        <v>117440</v>
      </c>
      <c r="P240">
        <v>2754</v>
      </c>
      <c r="Q240" t="str">
        <v>Midmarket</v>
      </c>
      <c r="R240" t="str">
        <v>France</v>
      </c>
      <c r="S240" s="2">
        <v>44256</v>
      </c>
      <c r="T240">
        <v>117440</v>
      </c>
      <c r="W240">
        <v>2735</v>
      </c>
      <c r="X240" t="str">
        <v>Midmarket</v>
      </c>
      <c r="Y240" t="str">
        <v>Mexico</v>
      </c>
      <c r="Z240" s="2">
        <v>44378</v>
      </c>
      <c r="AA240">
        <v>12894</v>
      </c>
      <c r="AC240">
        <v>2735</v>
      </c>
      <c r="AD240" t="str">
        <v>Midmarket</v>
      </c>
      <c r="AE240" t="str">
        <v>Mexico</v>
      </c>
      <c r="AF240">
        <v>44378</v>
      </c>
      <c r="AG240">
        <v>12894</v>
      </c>
    </row>
    <row r="241" spans="2:33" x14ac:dyDescent="0.3">
      <c r="B241">
        <v>2739</v>
      </c>
      <c r="C241" s="1" t="s">
        <v>14</v>
      </c>
      <c r="D241" s="1" t="s">
        <v>7</v>
      </c>
      <c r="E241" s="2">
        <v>44470</v>
      </c>
      <c r="F241">
        <v>236531</v>
      </c>
      <c r="J241">
        <v>2742</v>
      </c>
      <c r="K241" t="str">
        <v>Midmarket</v>
      </c>
      <c r="L241" t="str">
        <v>France</v>
      </c>
      <c r="M241" s="2">
        <v>44470</v>
      </c>
      <c r="N241">
        <v>128249</v>
      </c>
      <c r="P241">
        <v>2742</v>
      </c>
      <c r="Q241" t="str">
        <v>Midmarket</v>
      </c>
      <c r="R241" t="str">
        <v>France</v>
      </c>
      <c r="S241" s="2">
        <v>44470</v>
      </c>
      <c r="T241">
        <v>128249</v>
      </c>
      <c r="W241">
        <v>2739</v>
      </c>
      <c r="X241" t="str">
        <v>Enterprise</v>
      </c>
      <c r="Y241" t="str">
        <v>France</v>
      </c>
      <c r="Z241" s="2">
        <v>44470</v>
      </c>
      <c r="AA241">
        <v>236531</v>
      </c>
      <c r="AC241">
        <v>2739</v>
      </c>
      <c r="AD241" t="str">
        <v>Enterprise</v>
      </c>
      <c r="AE241" t="str">
        <v>France</v>
      </c>
      <c r="AF241">
        <v>44470</v>
      </c>
      <c r="AG241">
        <v>236531</v>
      </c>
    </row>
    <row r="242" spans="2:33" x14ac:dyDescent="0.3">
      <c r="B242">
        <v>2742</v>
      </c>
      <c r="C242" s="1" t="s">
        <v>11</v>
      </c>
      <c r="D242" s="1" t="s">
        <v>7</v>
      </c>
      <c r="E242" s="2">
        <v>44470</v>
      </c>
      <c r="F242">
        <v>128249</v>
      </c>
      <c r="J242">
        <v>1342</v>
      </c>
      <c r="K242" t="str">
        <v>Midmarket</v>
      </c>
      <c r="L242" t="str">
        <v>France</v>
      </c>
      <c r="M242" s="2">
        <v>44348</v>
      </c>
      <c r="N242">
        <v>139728</v>
      </c>
      <c r="P242">
        <v>1342</v>
      </c>
      <c r="Q242" t="str">
        <v>Midmarket</v>
      </c>
      <c r="R242" t="str">
        <v>France</v>
      </c>
      <c r="S242" s="2">
        <v>44348</v>
      </c>
      <c r="T242">
        <v>139728</v>
      </c>
      <c r="W242">
        <v>2742</v>
      </c>
      <c r="X242" t="str">
        <v>Midmarket</v>
      </c>
      <c r="Y242" t="str">
        <v>France</v>
      </c>
      <c r="Z242" s="2">
        <v>44470</v>
      </c>
      <c r="AA242">
        <v>128249</v>
      </c>
      <c r="AC242">
        <v>2742</v>
      </c>
      <c r="AD242" t="str">
        <v>Midmarket</v>
      </c>
      <c r="AE242" t="str">
        <v>France</v>
      </c>
      <c r="AF242">
        <v>44470</v>
      </c>
      <c r="AG242">
        <v>128249</v>
      </c>
    </row>
    <row r="243" spans="2:33" x14ac:dyDescent="0.3">
      <c r="B243">
        <v>2744</v>
      </c>
      <c r="C243" s="1" t="s">
        <v>14</v>
      </c>
      <c r="D243" s="1" t="s">
        <v>7</v>
      </c>
      <c r="E243" s="2">
        <v>44531</v>
      </c>
      <c r="F243">
        <v>210352</v>
      </c>
      <c r="J243">
        <v>1200</v>
      </c>
      <c r="K243" t="str">
        <v>Midmarket</v>
      </c>
      <c r="L243" t="str">
        <v>France</v>
      </c>
      <c r="M243" s="2">
        <v>44440</v>
      </c>
      <c r="N243">
        <v>147727</v>
      </c>
      <c r="P243">
        <v>1200</v>
      </c>
      <c r="Q243" t="str">
        <v>Midmarket</v>
      </c>
      <c r="R243" t="str">
        <v>France</v>
      </c>
      <c r="S243" s="2">
        <v>44440</v>
      </c>
      <c r="T243">
        <v>147727</v>
      </c>
      <c r="W243">
        <v>2744</v>
      </c>
      <c r="X243" t="str">
        <v>Enterprise</v>
      </c>
      <c r="Y243" t="str">
        <v>France</v>
      </c>
      <c r="Z243" s="2">
        <v>44531</v>
      </c>
      <c r="AA243">
        <v>210352</v>
      </c>
      <c r="AC243">
        <v>2744</v>
      </c>
      <c r="AD243" t="str">
        <v>Enterprise</v>
      </c>
      <c r="AE243" t="str">
        <v>France</v>
      </c>
      <c r="AF243">
        <v>44531</v>
      </c>
      <c r="AG243">
        <v>210352</v>
      </c>
    </row>
    <row r="244" spans="2:33" x14ac:dyDescent="0.3">
      <c r="B244">
        <v>2749</v>
      </c>
      <c r="C244" s="1" t="s">
        <v>11</v>
      </c>
      <c r="D244" s="1" t="s">
        <v>8</v>
      </c>
      <c r="E244" s="2">
        <v>44256</v>
      </c>
      <c r="F244">
        <v>133951</v>
      </c>
      <c r="J244">
        <v>2539</v>
      </c>
      <c r="K244" t="str">
        <v>Midmarket</v>
      </c>
      <c r="L244" t="str">
        <v>France</v>
      </c>
      <c r="M244" s="2">
        <v>44348</v>
      </c>
      <c r="N244">
        <v>159478</v>
      </c>
      <c r="P244">
        <v>2539</v>
      </c>
      <c r="Q244" t="str">
        <v>Midmarket</v>
      </c>
      <c r="R244" t="str">
        <v>France</v>
      </c>
      <c r="S244" s="2">
        <v>44348</v>
      </c>
      <c r="T244">
        <v>159478</v>
      </c>
      <c r="W244">
        <v>2749</v>
      </c>
      <c r="X244" t="str">
        <v>Midmarket</v>
      </c>
      <c r="Y244" t="str">
        <v>Germany</v>
      </c>
      <c r="Z244" s="2">
        <v>44256</v>
      </c>
      <c r="AA244">
        <v>133951</v>
      </c>
      <c r="AC244">
        <v>2749</v>
      </c>
      <c r="AD244" t="str">
        <v>Midmarket</v>
      </c>
      <c r="AE244" t="str">
        <v>Germany</v>
      </c>
      <c r="AF244">
        <v>44256</v>
      </c>
      <c r="AG244">
        <v>133951</v>
      </c>
    </row>
    <row r="245" spans="2:33" x14ac:dyDescent="0.3">
      <c r="B245">
        <v>2754</v>
      </c>
      <c r="C245" s="1" t="s">
        <v>11</v>
      </c>
      <c r="D245" s="1" t="s">
        <v>7</v>
      </c>
      <c r="E245" s="2">
        <v>44256</v>
      </c>
      <c r="F245">
        <v>117440</v>
      </c>
      <c r="J245">
        <v>3471</v>
      </c>
      <c r="K245" t="str">
        <v>Midmarket</v>
      </c>
      <c r="L245" t="str">
        <v>France</v>
      </c>
      <c r="M245" s="2">
        <v>44378</v>
      </c>
      <c r="N245">
        <v>176652</v>
      </c>
      <c r="P245">
        <v>3471</v>
      </c>
      <c r="Q245" t="str">
        <v>Midmarket</v>
      </c>
      <c r="R245" t="str">
        <v>France</v>
      </c>
      <c r="S245" s="2">
        <v>44378</v>
      </c>
      <c r="T245">
        <v>176652</v>
      </c>
      <c r="W245">
        <v>2754</v>
      </c>
      <c r="X245" t="str">
        <v>Midmarket</v>
      </c>
      <c r="Y245" t="str">
        <v>France</v>
      </c>
      <c r="Z245" s="2">
        <v>44256</v>
      </c>
      <c r="AA245">
        <v>117440</v>
      </c>
      <c r="AC245">
        <v>2754</v>
      </c>
      <c r="AD245" t="str">
        <v>Midmarket</v>
      </c>
      <c r="AE245" t="str">
        <v>France</v>
      </c>
      <c r="AF245">
        <v>44256</v>
      </c>
      <c r="AG245">
        <v>117440</v>
      </c>
    </row>
    <row r="246" spans="2:33" x14ac:dyDescent="0.3">
      <c r="B246">
        <v>2778</v>
      </c>
      <c r="C246" s="1" t="s">
        <v>12</v>
      </c>
      <c r="D246" s="1" t="s">
        <v>10</v>
      </c>
      <c r="E246" s="2">
        <v>44440</v>
      </c>
      <c r="F246">
        <v>256402</v>
      </c>
      <c r="J246">
        <v>1227</v>
      </c>
      <c r="K246" t="str">
        <v>Midmarket</v>
      </c>
      <c r="L246" t="str">
        <v>France</v>
      </c>
      <c r="M246" s="2">
        <v>44470</v>
      </c>
      <c r="N246">
        <v>231047</v>
      </c>
      <c r="P246">
        <v>1227</v>
      </c>
      <c r="Q246" t="str">
        <v>Midmarket</v>
      </c>
      <c r="R246" t="str">
        <v>France</v>
      </c>
      <c r="S246" s="2">
        <v>44470</v>
      </c>
      <c r="T246">
        <v>231047</v>
      </c>
      <c r="W246">
        <v>2778</v>
      </c>
      <c r="X246" t="str">
        <v>Small Business</v>
      </c>
      <c r="Y246" t="str">
        <v>Canada</v>
      </c>
      <c r="Z246" s="2">
        <v>44440</v>
      </c>
      <c r="AA246">
        <v>256402</v>
      </c>
      <c r="AC246">
        <v>2778</v>
      </c>
      <c r="AD246" t="str">
        <v>Small Business</v>
      </c>
      <c r="AE246" t="str">
        <v>Canada</v>
      </c>
      <c r="AF246">
        <v>44440</v>
      </c>
      <c r="AG246">
        <v>256402</v>
      </c>
    </row>
    <row r="247" spans="2:33" x14ac:dyDescent="0.3">
      <c r="B247">
        <v>2811</v>
      </c>
      <c r="C247" s="1" t="s">
        <v>5</v>
      </c>
      <c r="D247" s="1" t="s">
        <v>7</v>
      </c>
      <c r="E247" s="2">
        <v>44197</v>
      </c>
      <c r="F247">
        <v>151301</v>
      </c>
      <c r="J247">
        <v>1839</v>
      </c>
      <c r="K247" t="str">
        <v>Midmarket</v>
      </c>
      <c r="L247" t="str">
        <v>France</v>
      </c>
      <c r="M247" s="2">
        <v>44348</v>
      </c>
      <c r="N247">
        <v>254580</v>
      </c>
      <c r="P247">
        <v>1839</v>
      </c>
      <c r="Q247" t="str">
        <v>Midmarket</v>
      </c>
      <c r="R247" t="str">
        <v>France</v>
      </c>
      <c r="S247" s="2">
        <v>44348</v>
      </c>
      <c r="T247">
        <v>254580</v>
      </c>
      <c r="W247">
        <v>2811</v>
      </c>
      <c r="X247" t="str">
        <v>Government</v>
      </c>
      <c r="Y247" t="str">
        <v>France</v>
      </c>
      <c r="Z247" s="2">
        <v>44197</v>
      </c>
      <c r="AA247">
        <v>151301</v>
      </c>
      <c r="AC247">
        <v>2811</v>
      </c>
      <c r="AD247" t="str">
        <v>Government</v>
      </c>
      <c r="AE247" t="str">
        <v>France</v>
      </c>
      <c r="AF247">
        <v>44197</v>
      </c>
      <c r="AG247">
        <v>151301</v>
      </c>
    </row>
    <row r="248" spans="2:33" x14ac:dyDescent="0.3">
      <c r="B248">
        <v>2816</v>
      </c>
      <c r="C248" s="1" t="s">
        <v>5</v>
      </c>
      <c r="D248" s="1" t="s">
        <v>8</v>
      </c>
      <c r="E248" s="2">
        <v>44501</v>
      </c>
      <c r="F248">
        <v>74813</v>
      </c>
      <c r="J248">
        <v>2474</v>
      </c>
      <c r="K248" t="str">
        <v>Midmarket</v>
      </c>
      <c r="L248" t="str">
        <v>Germany</v>
      </c>
      <c r="M248" s="2">
        <v>44197</v>
      </c>
      <c r="N248">
        <v>6460</v>
      </c>
      <c r="P248">
        <v>2474</v>
      </c>
      <c r="Q248" t="str">
        <v>Midmarket</v>
      </c>
      <c r="R248" t="str">
        <v>Germany</v>
      </c>
      <c r="S248" s="2">
        <v>44197</v>
      </c>
      <c r="T248">
        <v>6460</v>
      </c>
      <c r="W248">
        <v>2816</v>
      </c>
      <c r="X248" t="str">
        <v>Government</v>
      </c>
      <c r="Y248" t="str">
        <v>Germany</v>
      </c>
      <c r="Z248" s="2">
        <v>44501</v>
      </c>
      <c r="AA248">
        <v>74813</v>
      </c>
      <c r="AC248">
        <v>2816</v>
      </c>
      <c r="AD248" t="str">
        <v>Government</v>
      </c>
      <c r="AE248" t="str">
        <v>Germany</v>
      </c>
      <c r="AF248">
        <v>44501</v>
      </c>
      <c r="AG248">
        <v>74813</v>
      </c>
    </row>
    <row r="249" spans="2:33" x14ac:dyDescent="0.3">
      <c r="B249">
        <v>2821</v>
      </c>
      <c r="C249" s="1" t="s">
        <v>5</v>
      </c>
      <c r="D249" s="1" t="s">
        <v>8</v>
      </c>
      <c r="E249" s="2">
        <v>44197</v>
      </c>
      <c r="F249">
        <v>161532</v>
      </c>
      <c r="J249">
        <v>3250</v>
      </c>
      <c r="K249" t="str">
        <v>Midmarket</v>
      </c>
      <c r="L249" t="str">
        <v>Germany</v>
      </c>
      <c r="M249" s="2">
        <v>44501</v>
      </c>
      <c r="N249">
        <v>20238</v>
      </c>
      <c r="P249">
        <v>3250</v>
      </c>
      <c r="Q249" t="str">
        <v>Midmarket</v>
      </c>
      <c r="R249" t="str">
        <v>Germany</v>
      </c>
      <c r="S249" s="2">
        <v>44501</v>
      </c>
      <c r="T249">
        <v>20238</v>
      </c>
      <c r="W249">
        <v>2821</v>
      </c>
      <c r="X249" t="str">
        <v>Government</v>
      </c>
      <c r="Y249" t="str">
        <v>Germany</v>
      </c>
      <c r="Z249" s="2">
        <v>44197</v>
      </c>
      <c r="AA249">
        <v>161532</v>
      </c>
      <c r="AC249">
        <v>2821</v>
      </c>
      <c r="AD249" t="str">
        <v>Government</v>
      </c>
      <c r="AE249" t="str">
        <v>Germany</v>
      </c>
      <c r="AF249">
        <v>44197</v>
      </c>
      <c r="AG249">
        <v>161532</v>
      </c>
    </row>
    <row r="250" spans="2:33" x14ac:dyDescent="0.3">
      <c r="B250">
        <v>2839</v>
      </c>
      <c r="C250" s="1" t="s">
        <v>5</v>
      </c>
      <c r="D250" s="1" t="s">
        <v>10</v>
      </c>
      <c r="E250" s="2">
        <v>44501</v>
      </c>
      <c r="F250">
        <v>63494</v>
      </c>
      <c r="J250">
        <v>1004</v>
      </c>
      <c r="K250" t="str">
        <v>Midmarket</v>
      </c>
      <c r="L250" t="str">
        <v>Germany</v>
      </c>
      <c r="M250" s="2">
        <v>44409</v>
      </c>
      <c r="N250">
        <v>22746</v>
      </c>
      <c r="P250">
        <v>1004</v>
      </c>
      <c r="Q250" t="str">
        <v>Midmarket</v>
      </c>
      <c r="R250" t="str">
        <v>Germany</v>
      </c>
      <c r="S250" s="2">
        <v>44409</v>
      </c>
      <c r="T250">
        <v>22746</v>
      </c>
      <c r="W250">
        <v>2839</v>
      </c>
      <c r="X250" t="str">
        <v>Government</v>
      </c>
      <c r="Y250" t="str">
        <v>Canada</v>
      </c>
      <c r="Z250" s="2">
        <v>44501</v>
      </c>
      <c r="AA250">
        <v>63494</v>
      </c>
      <c r="AC250">
        <v>2839</v>
      </c>
      <c r="AD250" t="str">
        <v>Government</v>
      </c>
      <c r="AE250" t="str">
        <v>Canada</v>
      </c>
      <c r="AF250">
        <v>44501</v>
      </c>
      <c r="AG250">
        <v>63494</v>
      </c>
    </row>
    <row r="251" spans="2:33" x14ac:dyDescent="0.3">
      <c r="B251">
        <v>2847</v>
      </c>
      <c r="C251" s="1" t="s">
        <v>5</v>
      </c>
      <c r="D251" s="1" t="s">
        <v>6</v>
      </c>
      <c r="E251" s="2">
        <v>44501</v>
      </c>
      <c r="F251">
        <v>8463</v>
      </c>
      <c r="J251">
        <v>2000</v>
      </c>
      <c r="K251" t="str">
        <v>Midmarket</v>
      </c>
      <c r="L251" t="str">
        <v>Germany</v>
      </c>
      <c r="M251" s="2">
        <v>44256</v>
      </c>
      <c r="N251">
        <v>29435</v>
      </c>
      <c r="P251">
        <v>2000</v>
      </c>
      <c r="Q251" t="str">
        <v>Midmarket</v>
      </c>
      <c r="R251" t="str">
        <v>Germany</v>
      </c>
      <c r="S251" s="2">
        <v>44256</v>
      </c>
      <c r="T251">
        <v>29435</v>
      </c>
      <c r="W251">
        <v>2847</v>
      </c>
      <c r="X251" t="str">
        <v>Government</v>
      </c>
      <c r="Y251" t="str">
        <v>Mexico</v>
      </c>
      <c r="Z251" s="2">
        <v>44501</v>
      </c>
      <c r="AA251">
        <v>8463</v>
      </c>
      <c r="AC251">
        <v>2847</v>
      </c>
      <c r="AD251" t="str">
        <v>Government</v>
      </c>
      <c r="AE251" t="str">
        <v>Mexico</v>
      </c>
      <c r="AF251">
        <v>44501</v>
      </c>
      <c r="AG251">
        <v>8463</v>
      </c>
    </row>
    <row r="252" spans="2:33" x14ac:dyDescent="0.3">
      <c r="B252">
        <v>2852</v>
      </c>
      <c r="C252" s="1" t="s">
        <v>5</v>
      </c>
      <c r="D252" s="1" t="s">
        <v>6</v>
      </c>
      <c r="E252" s="2">
        <v>44531</v>
      </c>
      <c r="F252">
        <v>9630</v>
      </c>
      <c r="J252">
        <v>2511</v>
      </c>
      <c r="K252" t="str">
        <v>Midmarket</v>
      </c>
      <c r="L252" t="str">
        <v>Germany</v>
      </c>
      <c r="M252" s="2">
        <v>44317</v>
      </c>
      <c r="N252">
        <v>53266</v>
      </c>
      <c r="P252">
        <v>2511</v>
      </c>
      <c r="Q252" t="str">
        <v>Midmarket</v>
      </c>
      <c r="R252" t="str">
        <v>Germany</v>
      </c>
      <c r="S252" s="2">
        <v>44317</v>
      </c>
      <c r="T252">
        <v>53266</v>
      </c>
      <c r="W252">
        <v>2852</v>
      </c>
      <c r="X252" t="str">
        <v>Government</v>
      </c>
      <c r="Y252" t="str">
        <v>Mexico</v>
      </c>
      <c r="Z252" s="2">
        <v>44531</v>
      </c>
      <c r="AA252">
        <v>9630</v>
      </c>
      <c r="AC252">
        <v>2852</v>
      </c>
      <c r="AD252" t="str">
        <v>Government</v>
      </c>
      <c r="AE252" t="str">
        <v>Mexico</v>
      </c>
      <c r="AF252">
        <v>44531</v>
      </c>
      <c r="AG252">
        <v>9630</v>
      </c>
    </row>
    <row r="253" spans="2:33" x14ac:dyDescent="0.3">
      <c r="B253">
        <v>2862</v>
      </c>
      <c r="C253" s="1" t="s">
        <v>5</v>
      </c>
      <c r="D253" s="1" t="s">
        <v>9</v>
      </c>
      <c r="E253" s="2">
        <v>44470</v>
      </c>
      <c r="F253">
        <v>139432</v>
      </c>
      <c r="J253">
        <v>2749</v>
      </c>
      <c r="K253" t="str">
        <v>Midmarket</v>
      </c>
      <c r="L253" t="str">
        <v>Germany</v>
      </c>
      <c r="M253" s="2">
        <v>44256</v>
      </c>
      <c r="N253">
        <v>133951</v>
      </c>
      <c r="P253">
        <v>2749</v>
      </c>
      <c r="Q253" t="str">
        <v>Midmarket</v>
      </c>
      <c r="R253" t="str">
        <v>Germany</v>
      </c>
      <c r="S253" s="2">
        <v>44256</v>
      </c>
      <c r="T253">
        <v>133951</v>
      </c>
      <c r="W253">
        <v>2862</v>
      </c>
      <c r="X253" t="str">
        <v>Government</v>
      </c>
      <c r="Y253" t="str">
        <v>United States of America</v>
      </c>
      <c r="Z253" s="2">
        <v>44470</v>
      </c>
      <c r="AA253">
        <v>139432</v>
      </c>
      <c r="AC253">
        <v>2862</v>
      </c>
      <c r="AD253" t="str">
        <v>Government</v>
      </c>
      <c r="AE253" t="str">
        <v>United States of America</v>
      </c>
      <c r="AF253">
        <v>44470</v>
      </c>
      <c r="AG253">
        <v>139432</v>
      </c>
    </row>
    <row r="254" spans="2:33" x14ac:dyDescent="0.3">
      <c r="B254">
        <v>2881</v>
      </c>
      <c r="C254" s="1" t="s">
        <v>5</v>
      </c>
      <c r="D254" s="1" t="s">
        <v>9</v>
      </c>
      <c r="E254" s="2">
        <v>44440</v>
      </c>
      <c r="F254">
        <v>261354</v>
      </c>
      <c r="J254">
        <v>3120</v>
      </c>
      <c r="K254" t="str">
        <v>Midmarket</v>
      </c>
      <c r="L254" t="str">
        <v>Germany</v>
      </c>
      <c r="M254" s="2">
        <v>44287</v>
      </c>
      <c r="N254">
        <v>135272</v>
      </c>
      <c r="P254">
        <v>3120</v>
      </c>
      <c r="Q254" t="str">
        <v>Midmarket</v>
      </c>
      <c r="R254" t="str">
        <v>Germany</v>
      </c>
      <c r="S254" s="2">
        <v>44287</v>
      </c>
      <c r="T254">
        <v>135272</v>
      </c>
      <c r="W254">
        <v>2881</v>
      </c>
      <c r="X254" t="str">
        <v>Government</v>
      </c>
      <c r="Y254" t="str">
        <v>United States of America</v>
      </c>
      <c r="Z254" s="2">
        <v>44440</v>
      </c>
      <c r="AA254">
        <v>261354</v>
      </c>
      <c r="AC254">
        <v>2881</v>
      </c>
      <c r="AD254" t="str">
        <v>Government</v>
      </c>
      <c r="AE254" t="str">
        <v>United States of America</v>
      </c>
      <c r="AF254">
        <v>44440</v>
      </c>
      <c r="AG254">
        <v>261354</v>
      </c>
    </row>
    <row r="255" spans="2:33" x14ac:dyDescent="0.3">
      <c r="B255">
        <v>2896</v>
      </c>
      <c r="C255" s="1" t="s">
        <v>5</v>
      </c>
      <c r="D255" s="1" t="s">
        <v>7</v>
      </c>
      <c r="E255" s="2">
        <v>44378</v>
      </c>
      <c r="F255">
        <v>89802</v>
      </c>
      <c r="J255">
        <v>2099</v>
      </c>
      <c r="K255" t="str">
        <v>Midmarket</v>
      </c>
      <c r="L255" t="str">
        <v>Germany</v>
      </c>
      <c r="M255" s="2">
        <v>44287</v>
      </c>
      <c r="N255">
        <v>145328</v>
      </c>
      <c r="P255">
        <v>2099</v>
      </c>
      <c r="Q255" t="str">
        <v>Midmarket</v>
      </c>
      <c r="R255" t="str">
        <v>Germany</v>
      </c>
      <c r="S255" s="2">
        <v>44287</v>
      </c>
      <c r="T255">
        <v>145328</v>
      </c>
      <c r="W255">
        <v>2896</v>
      </c>
      <c r="X255" t="str">
        <v>Government</v>
      </c>
      <c r="Y255" t="str">
        <v>France</v>
      </c>
      <c r="Z255" s="2">
        <v>44378</v>
      </c>
      <c r="AA255">
        <v>89802</v>
      </c>
      <c r="AC255">
        <v>2896</v>
      </c>
      <c r="AD255" t="str">
        <v>Government</v>
      </c>
      <c r="AE255" t="str">
        <v>France</v>
      </c>
      <c r="AF255">
        <v>44378</v>
      </c>
      <c r="AG255">
        <v>89802</v>
      </c>
    </row>
    <row r="256" spans="2:33" x14ac:dyDescent="0.3">
      <c r="B256">
        <v>2897</v>
      </c>
      <c r="C256" s="1" t="s">
        <v>5</v>
      </c>
      <c r="D256" s="1" t="s">
        <v>7</v>
      </c>
      <c r="E256" s="2">
        <v>44409</v>
      </c>
      <c r="F256">
        <v>23250</v>
      </c>
      <c r="J256">
        <v>1324</v>
      </c>
      <c r="K256" t="str">
        <v>Midmarket</v>
      </c>
      <c r="L256" t="str">
        <v>Germany</v>
      </c>
      <c r="M256" s="2">
        <v>44501</v>
      </c>
      <c r="N256">
        <v>188860</v>
      </c>
      <c r="P256">
        <v>1324</v>
      </c>
      <c r="Q256" t="str">
        <v>Midmarket</v>
      </c>
      <c r="R256" t="str">
        <v>Germany</v>
      </c>
      <c r="S256" s="2">
        <v>44501</v>
      </c>
      <c r="T256">
        <v>188860</v>
      </c>
      <c r="W256">
        <v>2897</v>
      </c>
      <c r="X256" t="str">
        <v>Government</v>
      </c>
      <c r="Y256" t="str">
        <v>France</v>
      </c>
      <c r="Z256" s="2">
        <v>44409</v>
      </c>
      <c r="AA256">
        <v>23250</v>
      </c>
      <c r="AC256">
        <v>2897</v>
      </c>
      <c r="AD256" t="str">
        <v>Government</v>
      </c>
      <c r="AE256" t="str">
        <v>France</v>
      </c>
      <c r="AF256">
        <v>44409</v>
      </c>
      <c r="AG256">
        <v>23250</v>
      </c>
    </row>
    <row r="257" spans="2:33" x14ac:dyDescent="0.3">
      <c r="B257">
        <v>2899</v>
      </c>
      <c r="C257" s="1" t="s">
        <v>5</v>
      </c>
      <c r="D257" s="1" t="s">
        <v>9</v>
      </c>
      <c r="E257" s="2">
        <v>44501</v>
      </c>
      <c r="F257">
        <v>156072</v>
      </c>
      <c r="J257">
        <v>302</v>
      </c>
      <c r="K257" t="str">
        <v>Midmarket</v>
      </c>
      <c r="L257" t="str">
        <v>Germany</v>
      </c>
      <c r="M257" s="2">
        <v>44197</v>
      </c>
      <c r="N257">
        <v>193122</v>
      </c>
      <c r="P257">
        <v>302</v>
      </c>
      <c r="Q257" t="str">
        <v>Midmarket</v>
      </c>
      <c r="R257" t="str">
        <v>Germany</v>
      </c>
      <c r="S257" s="2">
        <v>44197</v>
      </c>
      <c r="T257">
        <v>193122</v>
      </c>
      <c r="W257">
        <v>2899</v>
      </c>
      <c r="X257" t="str">
        <v>Government</v>
      </c>
      <c r="Y257" t="str">
        <v>United States of America</v>
      </c>
      <c r="Z257" s="2">
        <v>44501</v>
      </c>
      <c r="AA257">
        <v>156072</v>
      </c>
      <c r="AC257">
        <v>2899</v>
      </c>
      <c r="AD257" t="str">
        <v>Government</v>
      </c>
      <c r="AE257" t="str">
        <v>United States of America</v>
      </c>
      <c r="AF257">
        <v>44501</v>
      </c>
      <c r="AG257">
        <v>156072</v>
      </c>
    </row>
    <row r="258" spans="2:33" x14ac:dyDescent="0.3">
      <c r="B258">
        <v>2910</v>
      </c>
      <c r="C258" s="1" t="s">
        <v>5</v>
      </c>
      <c r="D258" s="1" t="s">
        <v>9</v>
      </c>
      <c r="E258" s="2">
        <v>44378</v>
      </c>
      <c r="F258">
        <v>52513</v>
      </c>
      <c r="J258">
        <v>1774</v>
      </c>
      <c r="K258" t="str">
        <v>Midmarket</v>
      </c>
      <c r="L258" t="str">
        <v>Germany</v>
      </c>
      <c r="M258" s="2">
        <v>44197</v>
      </c>
      <c r="N258">
        <v>208053</v>
      </c>
      <c r="P258">
        <v>1774</v>
      </c>
      <c r="Q258" t="str">
        <v>Midmarket</v>
      </c>
      <c r="R258" t="str">
        <v>Germany</v>
      </c>
      <c r="S258" s="2">
        <v>44197</v>
      </c>
      <c r="T258">
        <v>208053</v>
      </c>
      <c r="W258">
        <v>2910</v>
      </c>
      <c r="X258" t="str">
        <v>Government</v>
      </c>
      <c r="Y258" t="str">
        <v>United States of America</v>
      </c>
      <c r="Z258" s="2">
        <v>44378</v>
      </c>
      <c r="AA258">
        <v>52513</v>
      </c>
      <c r="AC258">
        <v>2910</v>
      </c>
      <c r="AD258" t="str">
        <v>Government</v>
      </c>
      <c r="AE258" t="str">
        <v>United States of America</v>
      </c>
      <c r="AF258">
        <v>44378</v>
      </c>
      <c r="AG258">
        <v>52513</v>
      </c>
    </row>
    <row r="259" spans="2:33" x14ac:dyDescent="0.3">
      <c r="B259">
        <v>2913</v>
      </c>
      <c r="C259" s="1" t="s">
        <v>5</v>
      </c>
      <c r="D259" s="1" t="s">
        <v>9</v>
      </c>
      <c r="E259" s="2">
        <v>44197</v>
      </c>
      <c r="F259">
        <v>25860</v>
      </c>
      <c r="J259">
        <v>1912</v>
      </c>
      <c r="K259" t="str">
        <v>Midmarket</v>
      </c>
      <c r="L259" t="str">
        <v>Mexico</v>
      </c>
      <c r="M259" s="2">
        <v>44228</v>
      </c>
      <c r="N259">
        <v>5187</v>
      </c>
      <c r="P259">
        <v>1912</v>
      </c>
      <c r="Q259" t="str">
        <v>Midmarket</v>
      </c>
      <c r="R259" t="str">
        <v>Mexico</v>
      </c>
      <c r="S259" s="2">
        <v>44228</v>
      </c>
      <c r="T259">
        <v>5187</v>
      </c>
      <c r="W259">
        <v>2913</v>
      </c>
      <c r="X259" t="str">
        <v>Government</v>
      </c>
      <c r="Y259" t="str">
        <v>United States of America</v>
      </c>
      <c r="Z259" s="2">
        <v>44197</v>
      </c>
      <c r="AA259">
        <v>25860</v>
      </c>
      <c r="AC259">
        <v>2913</v>
      </c>
      <c r="AD259" t="str">
        <v>Government</v>
      </c>
      <c r="AE259" t="str">
        <v>United States of America</v>
      </c>
      <c r="AF259">
        <v>44197</v>
      </c>
      <c r="AG259">
        <v>25860</v>
      </c>
    </row>
    <row r="260" spans="2:33" x14ac:dyDescent="0.3">
      <c r="B260">
        <v>2916</v>
      </c>
      <c r="C260" s="1" t="s">
        <v>5</v>
      </c>
      <c r="D260" s="1" t="s">
        <v>10</v>
      </c>
      <c r="E260" s="2">
        <v>44287</v>
      </c>
      <c r="F260">
        <v>244904</v>
      </c>
      <c r="J260">
        <v>2735</v>
      </c>
      <c r="K260" t="str">
        <v>Midmarket</v>
      </c>
      <c r="L260" t="str">
        <v>Mexico</v>
      </c>
      <c r="M260" s="2">
        <v>44378</v>
      </c>
      <c r="N260">
        <v>12894</v>
      </c>
      <c r="P260">
        <v>2735</v>
      </c>
      <c r="Q260" t="str">
        <v>Midmarket</v>
      </c>
      <c r="R260" t="str">
        <v>Mexico</v>
      </c>
      <c r="S260" s="2">
        <v>44378</v>
      </c>
      <c r="T260">
        <v>12894</v>
      </c>
      <c r="W260">
        <v>2916</v>
      </c>
      <c r="X260" t="str">
        <v>Government</v>
      </c>
      <c r="Y260" t="str">
        <v>Canada</v>
      </c>
      <c r="Z260" s="2">
        <v>44287</v>
      </c>
      <c r="AA260">
        <v>244904</v>
      </c>
      <c r="AC260">
        <v>2916</v>
      </c>
      <c r="AD260" t="str">
        <v>Government</v>
      </c>
      <c r="AE260" t="str">
        <v>Canada</v>
      </c>
      <c r="AF260">
        <v>44287</v>
      </c>
      <c r="AG260">
        <v>244904</v>
      </c>
    </row>
    <row r="261" spans="2:33" x14ac:dyDescent="0.3">
      <c r="B261">
        <v>2925</v>
      </c>
      <c r="C261" s="1" t="s">
        <v>5</v>
      </c>
      <c r="D261" s="1" t="s">
        <v>10</v>
      </c>
      <c r="E261" s="2">
        <v>44378</v>
      </c>
      <c r="F261">
        <v>159745</v>
      </c>
      <c r="J261">
        <v>2561</v>
      </c>
      <c r="K261" t="str">
        <v>Midmarket</v>
      </c>
      <c r="L261" t="str">
        <v>Mexico</v>
      </c>
      <c r="M261" s="2">
        <v>44228</v>
      </c>
      <c r="N261">
        <v>15238</v>
      </c>
      <c r="P261">
        <v>2561</v>
      </c>
      <c r="Q261" t="str">
        <v>Midmarket</v>
      </c>
      <c r="R261" t="str">
        <v>Mexico</v>
      </c>
      <c r="S261" s="2">
        <v>44228</v>
      </c>
      <c r="T261">
        <v>15238</v>
      </c>
      <c r="W261">
        <v>2925</v>
      </c>
      <c r="X261" t="str">
        <v>Government</v>
      </c>
      <c r="Y261" t="str">
        <v>Canada</v>
      </c>
      <c r="Z261" s="2">
        <v>44378</v>
      </c>
      <c r="AA261">
        <v>159745</v>
      </c>
      <c r="AC261">
        <v>2925</v>
      </c>
      <c r="AD261" t="str">
        <v>Government</v>
      </c>
      <c r="AE261" t="str">
        <v>Canada</v>
      </c>
      <c r="AF261">
        <v>44378</v>
      </c>
      <c r="AG261">
        <v>159745</v>
      </c>
    </row>
    <row r="262" spans="2:33" x14ac:dyDescent="0.3">
      <c r="B262">
        <v>2933</v>
      </c>
      <c r="C262" s="1" t="s">
        <v>5</v>
      </c>
      <c r="D262" s="1" t="s">
        <v>9</v>
      </c>
      <c r="E262" s="2">
        <v>44197</v>
      </c>
      <c r="F262">
        <v>6256</v>
      </c>
      <c r="J262">
        <v>3312</v>
      </c>
      <c r="K262" t="str">
        <v>Midmarket</v>
      </c>
      <c r="L262" t="str">
        <v>Mexico</v>
      </c>
      <c r="M262" s="2">
        <v>44287</v>
      </c>
      <c r="N262">
        <v>22839</v>
      </c>
      <c r="P262">
        <v>3312</v>
      </c>
      <c r="Q262" t="str">
        <v>Midmarket</v>
      </c>
      <c r="R262" t="str">
        <v>Mexico</v>
      </c>
      <c r="S262" s="2">
        <v>44287</v>
      </c>
      <c r="T262">
        <v>22839</v>
      </c>
      <c r="W262">
        <v>2933</v>
      </c>
      <c r="X262" t="str">
        <v>Government</v>
      </c>
      <c r="Y262" t="str">
        <v>United States of America</v>
      </c>
      <c r="Z262" s="2">
        <v>44197</v>
      </c>
      <c r="AA262">
        <v>6256</v>
      </c>
      <c r="AC262">
        <v>2933</v>
      </c>
      <c r="AD262" t="str">
        <v>Government</v>
      </c>
      <c r="AE262" t="str">
        <v>United States of America</v>
      </c>
      <c r="AF262">
        <v>44197</v>
      </c>
      <c r="AG262">
        <v>6256</v>
      </c>
    </row>
    <row r="263" spans="2:33" x14ac:dyDescent="0.3">
      <c r="B263">
        <v>2958</v>
      </c>
      <c r="C263" s="1" t="s">
        <v>5</v>
      </c>
      <c r="D263" s="1" t="s">
        <v>6</v>
      </c>
      <c r="E263" s="2">
        <v>44228</v>
      </c>
      <c r="F263">
        <v>194150</v>
      </c>
      <c r="J263">
        <v>1191</v>
      </c>
      <c r="K263" t="str">
        <v>Midmarket</v>
      </c>
      <c r="L263" t="str">
        <v>Mexico</v>
      </c>
      <c r="M263" s="2">
        <v>44228</v>
      </c>
      <c r="N263">
        <v>33850</v>
      </c>
      <c r="P263">
        <v>1191</v>
      </c>
      <c r="Q263" t="str">
        <v>Midmarket</v>
      </c>
      <c r="R263" t="str">
        <v>Mexico</v>
      </c>
      <c r="S263" s="2">
        <v>44228</v>
      </c>
      <c r="T263">
        <v>33850</v>
      </c>
      <c r="W263">
        <v>2958</v>
      </c>
      <c r="X263" t="str">
        <v>Government</v>
      </c>
      <c r="Y263" t="str">
        <v>Mexico</v>
      </c>
      <c r="Z263" s="2">
        <v>44228</v>
      </c>
      <c r="AA263">
        <v>194150</v>
      </c>
      <c r="AC263">
        <v>2958</v>
      </c>
      <c r="AD263" t="str">
        <v>Government</v>
      </c>
      <c r="AE263" t="str">
        <v>Mexico</v>
      </c>
      <c r="AF263">
        <v>44228</v>
      </c>
      <c r="AG263">
        <v>194150</v>
      </c>
    </row>
    <row r="264" spans="2:33" x14ac:dyDescent="0.3">
      <c r="B264">
        <v>2972</v>
      </c>
      <c r="C264" s="1" t="s">
        <v>5</v>
      </c>
      <c r="D264" s="1" t="s">
        <v>7</v>
      </c>
      <c r="E264" s="2">
        <v>44409</v>
      </c>
      <c r="F264">
        <v>7382</v>
      </c>
      <c r="J264">
        <v>2619</v>
      </c>
      <c r="K264" t="str">
        <v>Midmarket</v>
      </c>
      <c r="L264" t="str">
        <v>Mexico</v>
      </c>
      <c r="M264" s="2">
        <v>44409</v>
      </c>
      <c r="N264">
        <v>78549</v>
      </c>
      <c r="P264">
        <v>2619</v>
      </c>
      <c r="Q264" t="str">
        <v>Midmarket</v>
      </c>
      <c r="R264" t="str">
        <v>Mexico</v>
      </c>
      <c r="S264" s="2">
        <v>44409</v>
      </c>
      <c r="T264">
        <v>78549</v>
      </c>
      <c r="W264">
        <v>2972</v>
      </c>
      <c r="X264" t="str">
        <v>Government</v>
      </c>
      <c r="Y264" t="str">
        <v>France</v>
      </c>
      <c r="Z264" s="2">
        <v>44409</v>
      </c>
      <c r="AA264">
        <v>7382</v>
      </c>
      <c r="AC264">
        <v>2972</v>
      </c>
      <c r="AD264" t="str">
        <v>Government</v>
      </c>
      <c r="AE264" t="str">
        <v>France</v>
      </c>
      <c r="AF264">
        <v>44409</v>
      </c>
      <c r="AG264">
        <v>7382</v>
      </c>
    </row>
    <row r="265" spans="2:33" x14ac:dyDescent="0.3">
      <c r="B265">
        <v>3013</v>
      </c>
      <c r="C265" s="1" t="s">
        <v>5</v>
      </c>
      <c r="D265" s="1" t="s">
        <v>9</v>
      </c>
      <c r="E265" s="2">
        <v>44317</v>
      </c>
      <c r="F265">
        <v>26172</v>
      </c>
      <c r="J265">
        <v>1084</v>
      </c>
      <c r="K265" t="str">
        <v>Midmarket</v>
      </c>
      <c r="L265" t="str">
        <v>Mexico</v>
      </c>
      <c r="M265" s="2">
        <v>44531</v>
      </c>
      <c r="N265">
        <v>130275</v>
      </c>
      <c r="P265">
        <v>1084</v>
      </c>
      <c r="Q265" t="str">
        <v>Midmarket</v>
      </c>
      <c r="R265" t="str">
        <v>Mexico</v>
      </c>
      <c r="S265" s="2">
        <v>44531</v>
      </c>
      <c r="T265">
        <v>130275</v>
      </c>
      <c r="W265">
        <v>3013</v>
      </c>
      <c r="X265" t="str">
        <v>Government</v>
      </c>
      <c r="Y265" t="str">
        <v>United States of America</v>
      </c>
      <c r="Z265" s="2">
        <v>44317</v>
      </c>
      <c r="AA265">
        <v>26172</v>
      </c>
      <c r="AC265">
        <v>3013</v>
      </c>
      <c r="AD265" t="str">
        <v>Government</v>
      </c>
      <c r="AE265" t="str">
        <v>United States of America</v>
      </c>
      <c r="AF265">
        <v>44317</v>
      </c>
      <c r="AG265">
        <v>26172</v>
      </c>
    </row>
    <row r="266" spans="2:33" x14ac:dyDescent="0.3">
      <c r="B266">
        <v>3018</v>
      </c>
      <c r="C266" s="1" t="s">
        <v>5</v>
      </c>
      <c r="D266" s="1" t="s">
        <v>9</v>
      </c>
      <c r="E266" s="2">
        <v>44501</v>
      </c>
      <c r="F266">
        <v>223295</v>
      </c>
      <c r="J266">
        <v>2407</v>
      </c>
      <c r="K266" t="str">
        <v>Midmarket</v>
      </c>
      <c r="L266" t="str">
        <v>Mexico</v>
      </c>
      <c r="M266" s="2">
        <v>44409</v>
      </c>
      <c r="N266">
        <v>155980</v>
      </c>
      <c r="P266">
        <v>2407</v>
      </c>
      <c r="Q266" t="str">
        <v>Midmarket</v>
      </c>
      <c r="R266" t="str">
        <v>Mexico</v>
      </c>
      <c r="S266" s="2">
        <v>44409</v>
      </c>
      <c r="T266">
        <v>155980</v>
      </c>
      <c r="W266">
        <v>3018</v>
      </c>
      <c r="X266" t="str">
        <v>Government</v>
      </c>
      <c r="Y266" t="str">
        <v>United States of America</v>
      </c>
      <c r="Z266" s="2">
        <v>44501</v>
      </c>
      <c r="AA266">
        <v>223295</v>
      </c>
      <c r="AC266">
        <v>3018</v>
      </c>
      <c r="AD266" t="str">
        <v>Government</v>
      </c>
      <c r="AE266" t="str">
        <v>United States of America</v>
      </c>
      <c r="AF266">
        <v>44501</v>
      </c>
      <c r="AG266">
        <v>223295</v>
      </c>
    </row>
    <row r="267" spans="2:33" x14ac:dyDescent="0.3">
      <c r="B267">
        <v>3027</v>
      </c>
      <c r="C267" s="1" t="s">
        <v>5</v>
      </c>
      <c r="D267" s="1" t="s">
        <v>10</v>
      </c>
      <c r="E267" s="2">
        <v>44348</v>
      </c>
      <c r="F267">
        <v>213069</v>
      </c>
      <c r="J267">
        <v>3103</v>
      </c>
      <c r="K267" t="str">
        <v>Midmarket</v>
      </c>
      <c r="L267" t="str">
        <v>Mexico</v>
      </c>
      <c r="M267" s="2">
        <v>44256</v>
      </c>
      <c r="N267">
        <v>201340</v>
      </c>
      <c r="P267">
        <v>3103</v>
      </c>
      <c r="Q267" t="str">
        <v>Midmarket</v>
      </c>
      <c r="R267" t="str">
        <v>Mexico</v>
      </c>
      <c r="S267" s="2">
        <v>44256</v>
      </c>
      <c r="T267">
        <v>201340</v>
      </c>
      <c r="W267">
        <v>3027</v>
      </c>
      <c r="X267" t="str">
        <v>Government</v>
      </c>
      <c r="Y267" t="str">
        <v>Canada</v>
      </c>
      <c r="Z267" s="2">
        <v>44348</v>
      </c>
      <c r="AA267">
        <v>213069</v>
      </c>
      <c r="AC267">
        <v>3027</v>
      </c>
      <c r="AD267" t="str">
        <v>Government</v>
      </c>
      <c r="AE267" t="str">
        <v>Canada</v>
      </c>
      <c r="AF267">
        <v>44348</v>
      </c>
      <c r="AG267">
        <v>213069</v>
      </c>
    </row>
    <row r="268" spans="2:33" x14ac:dyDescent="0.3">
      <c r="B268">
        <v>3036</v>
      </c>
      <c r="C268" s="1" t="s">
        <v>5</v>
      </c>
      <c r="D268" s="1" t="s">
        <v>7</v>
      </c>
      <c r="E268" s="2">
        <v>44348</v>
      </c>
      <c r="F268">
        <v>7190</v>
      </c>
      <c r="J268">
        <v>1269</v>
      </c>
      <c r="K268" t="str">
        <v>Midmarket</v>
      </c>
      <c r="L268" t="str">
        <v>Mexico</v>
      </c>
      <c r="M268" s="2">
        <v>44440</v>
      </c>
      <c r="N268">
        <v>213879</v>
      </c>
      <c r="P268">
        <v>1269</v>
      </c>
      <c r="Q268" t="str">
        <v>Midmarket</v>
      </c>
      <c r="R268" t="str">
        <v>Mexico</v>
      </c>
      <c r="S268" s="2">
        <v>44440</v>
      </c>
      <c r="T268">
        <v>213879</v>
      </c>
      <c r="W268">
        <v>3036</v>
      </c>
      <c r="X268" t="str">
        <v>Government</v>
      </c>
      <c r="Y268" t="str">
        <v>France</v>
      </c>
      <c r="Z268" s="2">
        <v>44348</v>
      </c>
      <c r="AA268">
        <v>7190</v>
      </c>
      <c r="AC268">
        <v>3036</v>
      </c>
      <c r="AD268" t="str">
        <v>Government</v>
      </c>
      <c r="AE268" t="str">
        <v>France</v>
      </c>
      <c r="AF268">
        <v>44348</v>
      </c>
      <c r="AG268">
        <v>7190</v>
      </c>
    </row>
    <row r="269" spans="2:33" x14ac:dyDescent="0.3">
      <c r="B269">
        <v>3050</v>
      </c>
      <c r="C269" s="1" t="s">
        <v>5</v>
      </c>
      <c r="D269" s="1" t="s">
        <v>10</v>
      </c>
      <c r="E269" s="2">
        <v>44256</v>
      </c>
      <c r="F269">
        <v>51626</v>
      </c>
      <c r="J269">
        <v>1776</v>
      </c>
      <c r="K269" t="str">
        <v>Midmarket</v>
      </c>
      <c r="L269" t="str">
        <v>Mexico</v>
      </c>
      <c r="M269" s="2">
        <v>44287</v>
      </c>
      <c r="N269">
        <v>216555</v>
      </c>
      <c r="P269">
        <v>1776</v>
      </c>
      <c r="Q269" t="str">
        <v>Midmarket</v>
      </c>
      <c r="R269" t="str">
        <v>Mexico</v>
      </c>
      <c r="S269" s="2">
        <v>44287</v>
      </c>
      <c r="T269">
        <v>216555</v>
      </c>
      <c r="W269">
        <v>3050</v>
      </c>
      <c r="X269" t="str">
        <v>Government</v>
      </c>
      <c r="Y269" t="str">
        <v>Canada</v>
      </c>
      <c r="Z269" s="2">
        <v>44256</v>
      </c>
      <c r="AA269">
        <v>51626</v>
      </c>
      <c r="AC269">
        <v>3050</v>
      </c>
      <c r="AD269" t="str">
        <v>Government</v>
      </c>
      <c r="AE269" t="str">
        <v>Canada</v>
      </c>
      <c r="AF269">
        <v>44256</v>
      </c>
      <c r="AG269">
        <v>51626</v>
      </c>
    </row>
    <row r="270" spans="2:33" x14ac:dyDescent="0.3">
      <c r="B270">
        <v>3051</v>
      </c>
      <c r="C270" s="1" t="s">
        <v>5</v>
      </c>
      <c r="D270" s="1" t="s">
        <v>8</v>
      </c>
      <c r="E270" s="2">
        <v>44440</v>
      </c>
      <c r="F270">
        <v>200584</v>
      </c>
      <c r="J270">
        <v>3450</v>
      </c>
      <c r="K270" t="str">
        <v>Midmarket</v>
      </c>
      <c r="L270" t="str">
        <v>United States of America</v>
      </c>
      <c r="M270" s="2">
        <v>44378</v>
      </c>
      <c r="N270">
        <v>-39689</v>
      </c>
      <c r="P270">
        <v>3450</v>
      </c>
      <c r="Q270" t="str">
        <v>Midmarket</v>
      </c>
      <c r="R270" t="str">
        <v>United States of America</v>
      </c>
      <c r="S270" s="2">
        <v>44378</v>
      </c>
      <c r="T270">
        <v>-39689</v>
      </c>
      <c r="W270">
        <v>3051</v>
      </c>
      <c r="X270" t="str">
        <v>Government</v>
      </c>
      <c r="Y270" t="str">
        <v>Germany</v>
      </c>
      <c r="Z270" s="2">
        <v>44440</v>
      </c>
      <c r="AA270">
        <v>200584</v>
      </c>
      <c r="AC270">
        <v>3051</v>
      </c>
      <c r="AD270" t="str">
        <v>Government</v>
      </c>
      <c r="AE270" t="str">
        <v>Germany</v>
      </c>
      <c r="AF270">
        <v>44440</v>
      </c>
      <c r="AG270">
        <v>200584</v>
      </c>
    </row>
    <row r="271" spans="2:33" x14ac:dyDescent="0.3">
      <c r="B271">
        <v>3059</v>
      </c>
      <c r="C271" s="1" t="s">
        <v>5</v>
      </c>
      <c r="D271" s="1" t="s">
        <v>6</v>
      </c>
      <c r="E271" s="2">
        <v>44378</v>
      </c>
      <c r="F271">
        <v>235104</v>
      </c>
      <c r="J271">
        <v>1296</v>
      </c>
      <c r="K271" t="str">
        <v>Midmarket</v>
      </c>
      <c r="L271" t="str">
        <v>United States of America</v>
      </c>
      <c r="M271" s="2">
        <v>44197</v>
      </c>
      <c r="N271">
        <v>1661</v>
      </c>
      <c r="P271">
        <v>1296</v>
      </c>
      <c r="Q271" t="str">
        <v>Midmarket</v>
      </c>
      <c r="R271" t="str">
        <v>United States of America</v>
      </c>
      <c r="S271" s="2">
        <v>44197</v>
      </c>
      <c r="T271">
        <v>1661</v>
      </c>
      <c r="W271">
        <v>3059</v>
      </c>
      <c r="X271" t="str">
        <v>Government</v>
      </c>
      <c r="Y271" t="str">
        <v>Mexico</v>
      </c>
      <c r="Z271" s="2">
        <v>44378</v>
      </c>
      <c r="AA271">
        <v>235104</v>
      </c>
      <c r="AC271">
        <v>3059</v>
      </c>
      <c r="AD271" t="str">
        <v>Government</v>
      </c>
      <c r="AE271" t="str">
        <v>Mexico</v>
      </c>
      <c r="AF271">
        <v>44378</v>
      </c>
      <c r="AG271">
        <v>235104</v>
      </c>
    </row>
    <row r="272" spans="2:33" x14ac:dyDescent="0.3">
      <c r="B272">
        <v>3080</v>
      </c>
      <c r="C272" s="1" t="s">
        <v>5</v>
      </c>
      <c r="D272" s="1" t="s">
        <v>10</v>
      </c>
      <c r="E272" s="2">
        <v>44440</v>
      </c>
      <c r="F272">
        <v>55991</v>
      </c>
      <c r="J272">
        <v>2486</v>
      </c>
      <c r="K272" t="str">
        <v>Midmarket</v>
      </c>
      <c r="L272" t="str">
        <v>United States of America</v>
      </c>
      <c r="M272" s="2">
        <v>44531</v>
      </c>
      <c r="N272">
        <v>54633</v>
      </c>
      <c r="P272">
        <v>2486</v>
      </c>
      <c r="Q272" t="str">
        <v>Midmarket</v>
      </c>
      <c r="R272" t="str">
        <v>United States of America</v>
      </c>
      <c r="S272" s="2">
        <v>44531</v>
      </c>
      <c r="T272">
        <v>54633</v>
      </c>
      <c r="W272">
        <v>3080</v>
      </c>
      <c r="X272" t="str">
        <v>Government</v>
      </c>
      <c r="Y272" t="str">
        <v>Canada</v>
      </c>
      <c r="Z272" s="2">
        <v>44440</v>
      </c>
      <c r="AA272">
        <v>55991</v>
      </c>
      <c r="AC272">
        <v>3080</v>
      </c>
      <c r="AD272" t="str">
        <v>Government</v>
      </c>
      <c r="AE272" t="str">
        <v>Canada</v>
      </c>
      <c r="AF272">
        <v>44440</v>
      </c>
      <c r="AG272">
        <v>55991</v>
      </c>
    </row>
    <row r="273" spans="2:33" x14ac:dyDescent="0.3">
      <c r="B273">
        <v>3085</v>
      </c>
      <c r="C273" s="1" t="s">
        <v>5</v>
      </c>
      <c r="D273" s="1" t="s">
        <v>7</v>
      </c>
      <c r="E273" s="2">
        <v>44228</v>
      </c>
      <c r="F273">
        <v>134107</v>
      </c>
      <c r="J273">
        <v>1011</v>
      </c>
      <c r="K273" t="str">
        <v>Midmarket</v>
      </c>
      <c r="L273" t="str">
        <v>United States of America</v>
      </c>
      <c r="M273" s="2">
        <v>44409</v>
      </c>
      <c r="N273">
        <v>85536</v>
      </c>
      <c r="P273">
        <v>1011</v>
      </c>
      <c r="Q273" t="str">
        <v>Midmarket</v>
      </c>
      <c r="R273" t="str">
        <v>United States of America</v>
      </c>
      <c r="S273" s="2">
        <v>44409</v>
      </c>
      <c r="T273">
        <v>85536</v>
      </c>
      <c r="W273">
        <v>3085</v>
      </c>
      <c r="X273" t="str">
        <v>Government</v>
      </c>
      <c r="Y273" t="str">
        <v>France</v>
      </c>
      <c r="Z273" s="2">
        <v>44228</v>
      </c>
      <c r="AA273">
        <v>134107</v>
      </c>
      <c r="AC273">
        <v>3085</v>
      </c>
      <c r="AD273" t="str">
        <v>Government</v>
      </c>
      <c r="AE273" t="str">
        <v>France</v>
      </c>
      <c r="AF273">
        <v>44228</v>
      </c>
      <c r="AG273">
        <v>134107</v>
      </c>
    </row>
    <row r="274" spans="2:33" x14ac:dyDescent="0.3">
      <c r="B274">
        <v>3088</v>
      </c>
      <c r="C274" s="1" t="s">
        <v>5</v>
      </c>
      <c r="D274" s="1" t="s">
        <v>8</v>
      </c>
      <c r="E274" s="2">
        <v>44470</v>
      </c>
      <c r="F274">
        <v>104379</v>
      </c>
      <c r="J274">
        <v>325</v>
      </c>
      <c r="K274" t="str">
        <v>Midmarket</v>
      </c>
      <c r="L274" t="str">
        <v>United States of America</v>
      </c>
      <c r="M274" s="2">
        <v>44470</v>
      </c>
      <c r="N274">
        <v>93656</v>
      </c>
      <c r="P274">
        <v>325</v>
      </c>
      <c r="Q274" t="str">
        <v>Midmarket</v>
      </c>
      <c r="R274" t="str">
        <v>United States of America</v>
      </c>
      <c r="S274" s="2">
        <v>44470</v>
      </c>
      <c r="T274">
        <v>93656</v>
      </c>
      <c r="W274">
        <v>3088</v>
      </c>
      <c r="X274" t="str">
        <v>Government</v>
      </c>
      <c r="Y274" t="str">
        <v>Germany</v>
      </c>
      <c r="Z274" s="2">
        <v>44470</v>
      </c>
      <c r="AA274">
        <v>104379</v>
      </c>
      <c r="AC274">
        <v>3088</v>
      </c>
      <c r="AD274" t="str">
        <v>Government</v>
      </c>
      <c r="AE274" t="str">
        <v>Germany</v>
      </c>
      <c r="AF274">
        <v>44470</v>
      </c>
      <c r="AG274">
        <v>104379</v>
      </c>
    </row>
    <row r="275" spans="2:33" x14ac:dyDescent="0.3">
      <c r="B275">
        <v>3093</v>
      </c>
      <c r="C275" s="1" t="s">
        <v>5</v>
      </c>
      <c r="D275" s="1" t="s">
        <v>6</v>
      </c>
      <c r="E275" s="2">
        <v>44470</v>
      </c>
      <c r="F275">
        <v>22810</v>
      </c>
      <c r="J275">
        <v>3333</v>
      </c>
      <c r="K275" t="str">
        <v>Midmarket</v>
      </c>
      <c r="L275" t="str">
        <v>United States of America</v>
      </c>
      <c r="M275" s="2">
        <v>44440</v>
      </c>
      <c r="N275">
        <v>98246</v>
      </c>
      <c r="P275">
        <v>3333</v>
      </c>
      <c r="Q275" t="str">
        <v>Midmarket</v>
      </c>
      <c r="R275" t="str">
        <v>United States of America</v>
      </c>
      <c r="S275" s="2">
        <v>44440</v>
      </c>
      <c r="T275">
        <v>98246</v>
      </c>
      <c r="W275">
        <v>3093</v>
      </c>
      <c r="X275" t="str">
        <v>Government</v>
      </c>
      <c r="Y275" t="str">
        <v>Mexico</v>
      </c>
      <c r="Z275" s="2">
        <v>44470</v>
      </c>
      <c r="AA275">
        <v>22810</v>
      </c>
      <c r="AC275">
        <v>3093</v>
      </c>
      <c r="AD275" t="str">
        <v>Government</v>
      </c>
      <c r="AE275" t="str">
        <v>Mexico</v>
      </c>
      <c r="AF275">
        <v>44470</v>
      </c>
      <c r="AG275">
        <v>22810</v>
      </c>
    </row>
    <row r="276" spans="2:33" x14ac:dyDescent="0.3">
      <c r="B276">
        <v>3094</v>
      </c>
      <c r="C276" s="1" t="s">
        <v>5</v>
      </c>
      <c r="D276" s="1" t="s">
        <v>7</v>
      </c>
      <c r="E276" s="2">
        <v>44197</v>
      </c>
      <c r="F276">
        <v>28289</v>
      </c>
      <c r="J276">
        <v>3125</v>
      </c>
      <c r="K276" t="str">
        <v>Midmarket</v>
      </c>
      <c r="L276" t="str">
        <v>United States of America</v>
      </c>
      <c r="M276" s="2">
        <v>44470</v>
      </c>
      <c r="N276">
        <v>163127</v>
      </c>
      <c r="P276">
        <v>3125</v>
      </c>
      <c r="Q276" t="str">
        <v>Midmarket</v>
      </c>
      <c r="R276" t="str">
        <v>United States of America</v>
      </c>
      <c r="S276" s="2">
        <v>44470</v>
      </c>
      <c r="T276">
        <v>163127</v>
      </c>
      <c r="W276">
        <v>3094</v>
      </c>
      <c r="X276" t="str">
        <v>Government</v>
      </c>
      <c r="Y276" t="str">
        <v>France</v>
      </c>
      <c r="Z276" s="2">
        <v>44197</v>
      </c>
      <c r="AA276">
        <v>28289</v>
      </c>
      <c r="AC276">
        <v>3094</v>
      </c>
      <c r="AD276" t="str">
        <v>Government</v>
      </c>
      <c r="AE276" t="str">
        <v>France</v>
      </c>
      <c r="AF276">
        <v>44197</v>
      </c>
      <c r="AG276">
        <v>28289</v>
      </c>
    </row>
    <row r="277" spans="2:33" x14ac:dyDescent="0.3">
      <c r="B277">
        <v>3099</v>
      </c>
      <c r="C277" s="1" t="s">
        <v>5</v>
      </c>
      <c r="D277" s="1" t="s">
        <v>6</v>
      </c>
      <c r="E277" s="2">
        <v>44348</v>
      </c>
      <c r="F277">
        <v>65162</v>
      </c>
      <c r="J277">
        <v>1355</v>
      </c>
      <c r="K277" t="str">
        <v>Midmarket</v>
      </c>
      <c r="L277" t="str">
        <v>United States of America</v>
      </c>
      <c r="M277" s="2">
        <v>44348</v>
      </c>
      <c r="N277">
        <v>216695</v>
      </c>
      <c r="P277">
        <v>1355</v>
      </c>
      <c r="Q277" t="str">
        <v>Midmarket</v>
      </c>
      <c r="R277" t="str">
        <v>United States of America</v>
      </c>
      <c r="S277" s="2">
        <v>44348</v>
      </c>
      <c r="T277">
        <v>216695</v>
      </c>
      <c r="W277">
        <v>3099</v>
      </c>
      <c r="X277" t="str">
        <v>Government</v>
      </c>
      <c r="Y277" t="str">
        <v>Mexico</v>
      </c>
      <c r="Z277" s="2">
        <v>44348</v>
      </c>
      <c r="AA277">
        <v>65162</v>
      </c>
      <c r="AC277">
        <v>3099</v>
      </c>
      <c r="AD277" t="str">
        <v>Government</v>
      </c>
      <c r="AE277" t="str">
        <v>Mexico</v>
      </c>
      <c r="AF277">
        <v>44348</v>
      </c>
      <c r="AG277">
        <v>65162</v>
      </c>
    </row>
    <row r="278" spans="2:33" x14ac:dyDescent="0.3">
      <c r="B278">
        <v>3103</v>
      </c>
      <c r="C278" s="1" t="s">
        <v>11</v>
      </c>
      <c r="D278" s="1" t="s">
        <v>6</v>
      </c>
      <c r="E278" s="2">
        <v>44256</v>
      </c>
      <c r="F278">
        <v>201340</v>
      </c>
      <c r="J278">
        <v>3412</v>
      </c>
      <c r="K278" t="str">
        <v>Small Business</v>
      </c>
      <c r="L278" t="str">
        <v>Canada</v>
      </c>
      <c r="M278" s="2">
        <v>44228</v>
      </c>
      <c r="N278">
        <v>-11610</v>
      </c>
      <c r="P278">
        <v>3412</v>
      </c>
      <c r="Q278" t="str">
        <v>Small Business</v>
      </c>
      <c r="R278" t="str">
        <v>Canada</v>
      </c>
      <c r="S278" s="2">
        <v>44228</v>
      </c>
      <c r="T278">
        <v>-11610</v>
      </c>
      <c r="W278">
        <v>3103</v>
      </c>
      <c r="X278" t="str">
        <v>Midmarket</v>
      </c>
      <c r="Y278" t="str">
        <v>Mexico</v>
      </c>
      <c r="Z278" s="2">
        <v>44256</v>
      </c>
      <c r="AA278">
        <v>201340</v>
      </c>
      <c r="AC278">
        <v>3103</v>
      </c>
      <c r="AD278" t="str">
        <v>Midmarket</v>
      </c>
      <c r="AE278" t="str">
        <v>Mexico</v>
      </c>
      <c r="AF278">
        <v>44256</v>
      </c>
      <c r="AG278">
        <v>201340</v>
      </c>
    </row>
    <row r="279" spans="2:33" x14ac:dyDescent="0.3">
      <c r="B279">
        <v>3106</v>
      </c>
      <c r="C279" s="1" t="s">
        <v>13</v>
      </c>
      <c r="D279" s="1" t="s">
        <v>8</v>
      </c>
      <c r="E279" s="2">
        <v>44501</v>
      </c>
      <c r="F279">
        <v>55433</v>
      </c>
      <c r="J279">
        <v>1115</v>
      </c>
      <c r="K279" t="str">
        <v>Small Business</v>
      </c>
      <c r="L279" t="str">
        <v>Canada</v>
      </c>
      <c r="M279" s="2">
        <v>44256</v>
      </c>
      <c r="N279">
        <v>48808</v>
      </c>
      <c r="P279">
        <v>1115</v>
      </c>
      <c r="Q279" t="str">
        <v>Small Business</v>
      </c>
      <c r="R279" t="str">
        <v>Canada</v>
      </c>
      <c r="S279" s="2">
        <v>44256</v>
      </c>
      <c r="T279">
        <v>48808</v>
      </c>
      <c r="W279">
        <v>3106</v>
      </c>
      <c r="X279" t="str">
        <v>Channel Partners</v>
      </c>
      <c r="Y279" t="str">
        <v>Germany</v>
      </c>
      <c r="Z279" s="2">
        <v>44501</v>
      </c>
      <c r="AA279">
        <v>55433</v>
      </c>
      <c r="AC279">
        <v>3106</v>
      </c>
      <c r="AD279" t="str">
        <v>Channel Partners</v>
      </c>
      <c r="AE279" t="str">
        <v>Germany</v>
      </c>
      <c r="AF279">
        <v>44501</v>
      </c>
      <c r="AG279">
        <v>55433</v>
      </c>
    </row>
    <row r="280" spans="2:33" x14ac:dyDescent="0.3">
      <c r="B280">
        <v>3108</v>
      </c>
      <c r="C280" s="1" t="s">
        <v>14</v>
      </c>
      <c r="D280" s="1" t="s">
        <v>10</v>
      </c>
      <c r="E280" s="2">
        <v>44378</v>
      </c>
      <c r="F280">
        <v>104422</v>
      </c>
      <c r="J280">
        <v>1964</v>
      </c>
      <c r="K280" t="str">
        <v>Small Business</v>
      </c>
      <c r="L280" t="str">
        <v>Canada</v>
      </c>
      <c r="M280" s="2">
        <v>44197</v>
      </c>
      <c r="N280">
        <v>100486</v>
      </c>
      <c r="P280">
        <v>1964</v>
      </c>
      <c r="Q280" t="str">
        <v>Small Business</v>
      </c>
      <c r="R280" t="str">
        <v>Canada</v>
      </c>
      <c r="S280" s="2">
        <v>44197</v>
      </c>
      <c r="T280">
        <v>100486</v>
      </c>
      <c r="W280">
        <v>3108</v>
      </c>
      <c r="X280" t="str">
        <v>Enterprise</v>
      </c>
      <c r="Y280" t="str">
        <v>Canada</v>
      </c>
      <c r="Z280" s="2">
        <v>44378</v>
      </c>
      <c r="AA280">
        <v>104422</v>
      </c>
      <c r="AC280">
        <v>3108</v>
      </c>
      <c r="AD280" t="str">
        <v>Enterprise</v>
      </c>
      <c r="AE280" t="str">
        <v>Canada</v>
      </c>
      <c r="AF280">
        <v>44378</v>
      </c>
      <c r="AG280">
        <v>104422</v>
      </c>
    </row>
    <row r="281" spans="2:33" x14ac:dyDescent="0.3">
      <c r="B281">
        <v>3119</v>
      </c>
      <c r="C281" s="1" t="s">
        <v>11</v>
      </c>
      <c r="D281" s="1" t="s">
        <v>7</v>
      </c>
      <c r="E281" s="2">
        <v>44531</v>
      </c>
      <c r="F281">
        <v>100956</v>
      </c>
      <c r="J281">
        <v>3361</v>
      </c>
      <c r="K281" t="str">
        <v>Small Business</v>
      </c>
      <c r="L281" t="str">
        <v>Canada</v>
      </c>
      <c r="M281" s="2">
        <v>44317</v>
      </c>
      <c r="N281">
        <v>111998</v>
      </c>
      <c r="P281">
        <v>3361</v>
      </c>
      <c r="Q281" t="str">
        <v>Small Business</v>
      </c>
      <c r="R281" t="str">
        <v>Canada</v>
      </c>
      <c r="S281" s="2">
        <v>44317</v>
      </c>
      <c r="T281">
        <v>111998</v>
      </c>
      <c r="W281">
        <v>3119</v>
      </c>
      <c r="X281" t="str">
        <v>Midmarket</v>
      </c>
      <c r="Y281" t="str">
        <v>France</v>
      </c>
      <c r="Z281" s="2">
        <v>44531</v>
      </c>
      <c r="AA281">
        <v>100956</v>
      </c>
      <c r="AC281">
        <v>3119</v>
      </c>
      <c r="AD281" t="str">
        <v>Midmarket</v>
      </c>
      <c r="AE281" t="str">
        <v>France</v>
      </c>
      <c r="AF281">
        <v>44531</v>
      </c>
      <c r="AG281">
        <v>100956</v>
      </c>
    </row>
    <row r="282" spans="2:33" x14ac:dyDescent="0.3">
      <c r="B282">
        <v>3120</v>
      </c>
      <c r="C282" s="1" t="s">
        <v>11</v>
      </c>
      <c r="D282" s="1" t="s">
        <v>8</v>
      </c>
      <c r="E282" s="2">
        <v>44287</v>
      </c>
      <c r="F282">
        <v>135272</v>
      </c>
      <c r="J282">
        <v>3173</v>
      </c>
      <c r="K282" t="str">
        <v>Small Business</v>
      </c>
      <c r="L282" t="str">
        <v>Canada</v>
      </c>
      <c r="M282" s="2">
        <v>44409</v>
      </c>
      <c r="N282">
        <v>216458</v>
      </c>
      <c r="P282">
        <v>3173</v>
      </c>
      <c r="Q282" t="str">
        <v>Small Business</v>
      </c>
      <c r="R282" t="str">
        <v>Canada</v>
      </c>
      <c r="S282" s="2">
        <v>44409</v>
      </c>
      <c r="T282">
        <v>216458</v>
      </c>
      <c r="W282">
        <v>3120</v>
      </c>
      <c r="X282" t="str">
        <v>Midmarket</v>
      </c>
      <c r="Y282" t="str">
        <v>Germany</v>
      </c>
      <c r="Z282" s="2">
        <v>44287</v>
      </c>
      <c r="AA282">
        <v>135272</v>
      </c>
      <c r="AC282">
        <v>3120</v>
      </c>
      <c r="AD282" t="str">
        <v>Midmarket</v>
      </c>
      <c r="AE282" t="str">
        <v>Germany</v>
      </c>
      <c r="AF282">
        <v>44287</v>
      </c>
      <c r="AG282">
        <v>135272</v>
      </c>
    </row>
    <row r="283" spans="2:33" x14ac:dyDescent="0.3">
      <c r="B283">
        <v>3122</v>
      </c>
      <c r="C283" s="1" t="s">
        <v>13</v>
      </c>
      <c r="D283" s="1" t="s">
        <v>9</v>
      </c>
      <c r="E283" s="2">
        <v>44378</v>
      </c>
      <c r="F283">
        <v>59920</v>
      </c>
      <c r="J283">
        <v>2778</v>
      </c>
      <c r="K283" t="str">
        <v>Small Business</v>
      </c>
      <c r="L283" t="str">
        <v>Canada</v>
      </c>
      <c r="M283" s="2">
        <v>44440</v>
      </c>
      <c r="N283">
        <v>256402</v>
      </c>
      <c r="P283">
        <v>2778</v>
      </c>
      <c r="Q283" t="str">
        <v>Small Business</v>
      </c>
      <c r="R283" t="str">
        <v>Canada</v>
      </c>
      <c r="S283" s="2">
        <v>44440</v>
      </c>
      <c r="T283">
        <v>256402</v>
      </c>
      <c r="W283">
        <v>3122</v>
      </c>
      <c r="X283" t="str">
        <v>Channel Partners</v>
      </c>
      <c r="Y283" t="str">
        <v>United States of America</v>
      </c>
      <c r="Z283" s="2">
        <v>44378</v>
      </c>
      <c r="AA283">
        <v>59920</v>
      </c>
      <c r="AC283">
        <v>3122</v>
      </c>
      <c r="AD283" t="str">
        <v>Channel Partners</v>
      </c>
      <c r="AE283" t="str">
        <v>United States of America</v>
      </c>
      <c r="AF283">
        <v>44378</v>
      </c>
      <c r="AG283">
        <v>59920</v>
      </c>
    </row>
    <row r="284" spans="2:33" x14ac:dyDescent="0.3">
      <c r="B284">
        <v>3125</v>
      </c>
      <c r="C284" s="1" t="s">
        <v>11</v>
      </c>
      <c r="D284" s="1" t="s">
        <v>9</v>
      </c>
      <c r="E284" s="2">
        <v>44470</v>
      </c>
      <c r="F284">
        <v>163127</v>
      </c>
      <c r="J284">
        <v>2601</v>
      </c>
      <c r="K284" t="str">
        <v>Small Business</v>
      </c>
      <c r="L284" t="str">
        <v>France</v>
      </c>
      <c r="M284" s="2">
        <v>44317</v>
      </c>
      <c r="N284">
        <v>1519</v>
      </c>
      <c r="P284">
        <v>2601</v>
      </c>
      <c r="Q284" t="str">
        <v>Small Business</v>
      </c>
      <c r="R284" t="str">
        <v>France</v>
      </c>
      <c r="S284" s="2">
        <v>44317</v>
      </c>
      <c r="T284">
        <v>1519</v>
      </c>
      <c r="W284">
        <v>3125</v>
      </c>
      <c r="X284" t="str">
        <v>Midmarket</v>
      </c>
      <c r="Y284" t="str">
        <v>United States of America</v>
      </c>
      <c r="Z284" s="2">
        <v>44470</v>
      </c>
      <c r="AA284">
        <v>163127</v>
      </c>
      <c r="AC284">
        <v>3125</v>
      </c>
      <c r="AD284" t="str">
        <v>Midmarket</v>
      </c>
      <c r="AE284" t="str">
        <v>United States of America</v>
      </c>
      <c r="AF284">
        <v>44470</v>
      </c>
      <c r="AG284">
        <v>163127</v>
      </c>
    </row>
    <row r="285" spans="2:33" x14ac:dyDescent="0.3">
      <c r="B285">
        <v>3127</v>
      </c>
      <c r="C285" s="1" t="s">
        <v>13</v>
      </c>
      <c r="D285" s="1" t="s">
        <v>10</v>
      </c>
      <c r="E285" s="2">
        <v>44531</v>
      </c>
      <c r="F285">
        <v>232472</v>
      </c>
      <c r="J285">
        <v>1112</v>
      </c>
      <c r="K285" t="str">
        <v>Small Business</v>
      </c>
      <c r="L285" t="str">
        <v>France</v>
      </c>
      <c r="M285" s="2">
        <v>44470</v>
      </c>
      <c r="N285">
        <v>13328</v>
      </c>
      <c r="P285">
        <v>1112</v>
      </c>
      <c r="Q285" t="str">
        <v>Small Business</v>
      </c>
      <c r="R285" t="str">
        <v>France</v>
      </c>
      <c r="S285" s="2">
        <v>44470</v>
      </c>
      <c r="T285">
        <v>13328</v>
      </c>
      <c r="W285">
        <v>3127</v>
      </c>
      <c r="X285" t="str">
        <v>Channel Partners</v>
      </c>
      <c r="Y285" t="str">
        <v>Canada</v>
      </c>
      <c r="Z285" s="2">
        <v>44531</v>
      </c>
      <c r="AA285">
        <v>232472</v>
      </c>
      <c r="AC285">
        <v>3127</v>
      </c>
      <c r="AD285" t="str">
        <v>Channel Partners</v>
      </c>
      <c r="AE285" t="str">
        <v>Canada</v>
      </c>
      <c r="AF285">
        <v>44531</v>
      </c>
      <c r="AG285">
        <v>232472</v>
      </c>
    </row>
    <row r="286" spans="2:33" x14ac:dyDescent="0.3">
      <c r="B286">
        <v>3138</v>
      </c>
      <c r="C286" s="1" t="s">
        <v>14</v>
      </c>
      <c r="D286" s="1" t="s">
        <v>9</v>
      </c>
      <c r="E286" s="2">
        <v>44501</v>
      </c>
      <c r="F286">
        <v>28110</v>
      </c>
      <c r="J286">
        <v>1833</v>
      </c>
      <c r="K286" t="str">
        <v>Small Business</v>
      </c>
      <c r="L286" t="str">
        <v>France</v>
      </c>
      <c r="M286" s="2">
        <v>44287</v>
      </c>
      <c r="N286">
        <v>73394</v>
      </c>
      <c r="P286">
        <v>1833</v>
      </c>
      <c r="Q286" t="str">
        <v>Small Business</v>
      </c>
      <c r="R286" t="str">
        <v>France</v>
      </c>
      <c r="S286" s="2">
        <v>44287</v>
      </c>
      <c r="T286">
        <v>73394</v>
      </c>
      <c r="W286">
        <v>3138</v>
      </c>
      <c r="X286" t="str">
        <v>Enterprise</v>
      </c>
      <c r="Y286" t="str">
        <v>United States of America</v>
      </c>
      <c r="Z286" s="2">
        <v>44501</v>
      </c>
      <c r="AA286">
        <v>28110</v>
      </c>
      <c r="AC286">
        <v>3138</v>
      </c>
      <c r="AD286" t="str">
        <v>Enterprise</v>
      </c>
      <c r="AE286" t="str">
        <v>United States of America</v>
      </c>
      <c r="AF286">
        <v>44501</v>
      </c>
      <c r="AG286">
        <v>28110</v>
      </c>
    </row>
    <row r="287" spans="2:33" x14ac:dyDescent="0.3">
      <c r="B287">
        <v>3145</v>
      </c>
      <c r="C287" s="1" t="s">
        <v>14</v>
      </c>
      <c r="D287" s="1" t="s">
        <v>10</v>
      </c>
      <c r="E287" s="2">
        <v>44197</v>
      </c>
      <c r="F287">
        <v>40778</v>
      </c>
      <c r="J287">
        <v>441</v>
      </c>
      <c r="K287" t="str">
        <v>Small Business</v>
      </c>
      <c r="L287" t="str">
        <v>France</v>
      </c>
      <c r="M287" s="2">
        <v>44531</v>
      </c>
      <c r="N287">
        <v>82089</v>
      </c>
      <c r="P287">
        <v>441</v>
      </c>
      <c r="Q287" t="str">
        <v>Small Business</v>
      </c>
      <c r="R287" t="str">
        <v>France</v>
      </c>
      <c r="S287" s="2">
        <v>44531</v>
      </c>
      <c r="T287">
        <v>82089</v>
      </c>
      <c r="W287">
        <v>3145</v>
      </c>
      <c r="X287" t="str">
        <v>Enterprise</v>
      </c>
      <c r="Y287" t="str">
        <v>Canada</v>
      </c>
      <c r="Z287" s="2">
        <v>44197</v>
      </c>
      <c r="AA287">
        <v>40778</v>
      </c>
      <c r="AC287">
        <v>3145</v>
      </c>
      <c r="AD287" t="str">
        <v>Enterprise</v>
      </c>
      <c r="AE287" t="str">
        <v>Canada</v>
      </c>
      <c r="AF287">
        <v>44197</v>
      </c>
      <c r="AG287">
        <v>40778</v>
      </c>
    </row>
    <row r="288" spans="2:33" x14ac:dyDescent="0.3">
      <c r="B288">
        <v>3159</v>
      </c>
      <c r="C288" s="1" t="s">
        <v>12</v>
      </c>
      <c r="D288" s="1" t="s">
        <v>6</v>
      </c>
      <c r="E288" s="2">
        <v>44197</v>
      </c>
      <c r="F288">
        <v>219774</v>
      </c>
      <c r="J288">
        <v>1829</v>
      </c>
      <c r="K288" t="str">
        <v>Small Business</v>
      </c>
      <c r="L288" t="str">
        <v>France</v>
      </c>
      <c r="M288" s="2">
        <v>44378</v>
      </c>
      <c r="N288">
        <v>185869</v>
      </c>
      <c r="P288">
        <v>1829</v>
      </c>
      <c r="Q288" t="str">
        <v>Small Business</v>
      </c>
      <c r="R288" t="str">
        <v>France</v>
      </c>
      <c r="S288" s="2">
        <v>44378</v>
      </c>
      <c r="T288">
        <v>185869</v>
      </c>
      <c r="W288">
        <v>3159</v>
      </c>
      <c r="X288" t="str">
        <v>Small Business</v>
      </c>
      <c r="Y288" t="str">
        <v>Mexico</v>
      </c>
      <c r="Z288" s="2">
        <v>44197</v>
      </c>
      <c r="AA288">
        <v>219774</v>
      </c>
      <c r="AC288">
        <v>3159</v>
      </c>
      <c r="AD288" t="str">
        <v>Small Business</v>
      </c>
      <c r="AE288" t="str">
        <v>Mexico</v>
      </c>
      <c r="AF288">
        <v>44197</v>
      </c>
      <c r="AG288">
        <v>219774</v>
      </c>
    </row>
    <row r="289" spans="2:33" x14ac:dyDescent="0.3">
      <c r="B289">
        <v>3173</v>
      </c>
      <c r="C289" s="1" t="s">
        <v>12</v>
      </c>
      <c r="D289" s="1" t="s">
        <v>10</v>
      </c>
      <c r="E289" s="2">
        <v>44409</v>
      </c>
      <c r="F289">
        <v>216458</v>
      </c>
      <c r="J289">
        <v>2480</v>
      </c>
      <c r="K289" t="str">
        <v>Small Business</v>
      </c>
      <c r="L289" t="str">
        <v>Germany</v>
      </c>
      <c r="M289" s="2">
        <v>44531</v>
      </c>
      <c r="N289">
        <v>1365</v>
      </c>
      <c r="P289">
        <v>2480</v>
      </c>
      <c r="Q289" t="str">
        <v>Small Business</v>
      </c>
      <c r="R289" t="str">
        <v>Germany</v>
      </c>
      <c r="S289" s="2">
        <v>44531</v>
      </c>
      <c r="T289">
        <v>1365</v>
      </c>
      <c r="W289">
        <v>3173</v>
      </c>
      <c r="X289" t="str">
        <v>Small Business</v>
      </c>
      <c r="Y289" t="str">
        <v>Canada</v>
      </c>
      <c r="Z289" s="2">
        <v>44409</v>
      </c>
      <c r="AA289">
        <v>216458</v>
      </c>
      <c r="AC289">
        <v>3173</v>
      </c>
      <c r="AD289" t="str">
        <v>Small Business</v>
      </c>
      <c r="AE289" t="str">
        <v>Canada</v>
      </c>
      <c r="AF289">
        <v>44409</v>
      </c>
      <c r="AG289">
        <v>216458</v>
      </c>
    </row>
    <row r="290" spans="2:33" x14ac:dyDescent="0.3">
      <c r="B290">
        <v>3179</v>
      </c>
      <c r="C290" s="1" t="s">
        <v>12</v>
      </c>
      <c r="D290" s="1" t="s">
        <v>8</v>
      </c>
      <c r="E290" s="2">
        <v>44256</v>
      </c>
      <c r="F290">
        <v>39973</v>
      </c>
      <c r="J290">
        <v>2705</v>
      </c>
      <c r="K290" t="str">
        <v>Small Business</v>
      </c>
      <c r="L290" t="str">
        <v>Germany</v>
      </c>
      <c r="M290" s="2">
        <v>44256</v>
      </c>
      <c r="N290">
        <v>6845</v>
      </c>
      <c r="P290">
        <v>2705</v>
      </c>
      <c r="Q290" t="str">
        <v>Small Business</v>
      </c>
      <c r="R290" t="str">
        <v>Germany</v>
      </c>
      <c r="S290" s="2">
        <v>44256</v>
      </c>
      <c r="T290">
        <v>6845</v>
      </c>
      <c r="W290">
        <v>3179</v>
      </c>
      <c r="X290" t="str">
        <v>Small Business</v>
      </c>
      <c r="Y290" t="str">
        <v>Germany</v>
      </c>
      <c r="Z290" s="2">
        <v>44256</v>
      </c>
      <c r="AA290">
        <v>39973</v>
      </c>
      <c r="AC290">
        <v>3179</v>
      </c>
      <c r="AD290" t="str">
        <v>Small Business</v>
      </c>
      <c r="AE290" t="str">
        <v>Germany</v>
      </c>
      <c r="AF290">
        <v>44256</v>
      </c>
      <c r="AG290">
        <v>39973</v>
      </c>
    </row>
    <row r="291" spans="2:33" x14ac:dyDescent="0.3">
      <c r="B291">
        <v>3189</v>
      </c>
      <c r="C291" s="1" t="s">
        <v>13</v>
      </c>
      <c r="D291" s="1" t="s">
        <v>7</v>
      </c>
      <c r="E291" s="2">
        <v>44501</v>
      </c>
      <c r="F291">
        <v>195638</v>
      </c>
      <c r="J291">
        <v>681</v>
      </c>
      <c r="K291" t="str">
        <v>Small Business</v>
      </c>
      <c r="L291" t="str">
        <v>Germany</v>
      </c>
      <c r="M291" s="2">
        <v>44409</v>
      </c>
      <c r="N291">
        <v>17711</v>
      </c>
      <c r="P291">
        <v>681</v>
      </c>
      <c r="Q291" t="str">
        <v>Small Business</v>
      </c>
      <c r="R291" t="str">
        <v>Germany</v>
      </c>
      <c r="S291" s="2">
        <v>44409</v>
      </c>
      <c r="T291">
        <v>17711</v>
      </c>
      <c r="W291">
        <v>3189</v>
      </c>
      <c r="X291" t="str">
        <v>Channel Partners</v>
      </c>
      <c r="Y291" t="str">
        <v>France</v>
      </c>
      <c r="Z291" s="2">
        <v>44501</v>
      </c>
      <c r="AA291">
        <v>195638</v>
      </c>
      <c r="AC291">
        <v>3189</v>
      </c>
      <c r="AD291" t="str">
        <v>Channel Partners</v>
      </c>
      <c r="AE291" t="str">
        <v>France</v>
      </c>
      <c r="AF291">
        <v>44501</v>
      </c>
      <c r="AG291">
        <v>195638</v>
      </c>
    </row>
    <row r="292" spans="2:33" x14ac:dyDescent="0.3">
      <c r="B292">
        <v>3224</v>
      </c>
      <c r="C292" s="1" t="s">
        <v>13</v>
      </c>
      <c r="D292" s="1" t="s">
        <v>8</v>
      </c>
      <c r="E292" s="2">
        <v>44197</v>
      </c>
      <c r="F292">
        <v>256329</v>
      </c>
      <c r="J292">
        <v>3179</v>
      </c>
      <c r="K292" t="str">
        <v>Small Business</v>
      </c>
      <c r="L292" t="str">
        <v>Germany</v>
      </c>
      <c r="M292" s="2">
        <v>44256</v>
      </c>
      <c r="N292">
        <v>39973</v>
      </c>
      <c r="P292">
        <v>3179</v>
      </c>
      <c r="Q292" t="str">
        <v>Small Business</v>
      </c>
      <c r="R292" t="str">
        <v>Germany</v>
      </c>
      <c r="S292" s="2">
        <v>44256</v>
      </c>
      <c r="T292">
        <v>39973</v>
      </c>
      <c r="W292">
        <v>3224</v>
      </c>
      <c r="X292" t="str">
        <v>Channel Partners</v>
      </c>
      <c r="Y292" t="str">
        <v>Germany</v>
      </c>
      <c r="Z292" s="2">
        <v>44197</v>
      </c>
      <c r="AA292">
        <v>256329</v>
      </c>
      <c r="AC292">
        <v>3224</v>
      </c>
      <c r="AD292" t="str">
        <v>Channel Partners</v>
      </c>
      <c r="AE292" t="str">
        <v>Germany</v>
      </c>
      <c r="AF292">
        <v>44197</v>
      </c>
      <c r="AG292">
        <v>256329</v>
      </c>
    </row>
    <row r="293" spans="2:33" x14ac:dyDescent="0.3">
      <c r="B293">
        <v>3249</v>
      </c>
      <c r="C293" s="1" t="s">
        <v>12</v>
      </c>
      <c r="D293" s="1" t="s">
        <v>6</v>
      </c>
      <c r="E293" s="2">
        <v>44348</v>
      </c>
      <c r="F293">
        <v>11238</v>
      </c>
      <c r="J293">
        <v>1381</v>
      </c>
      <c r="K293" t="str">
        <v>Small Business</v>
      </c>
      <c r="L293" t="str">
        <v>Germany</v>
      </c>
      <c r="M293" s="2">
        <v>44409</v>
      </c>
      <c r="N293">
        <v>102572</v>
      </c>
      <c r="P293">
        <v>1381</v>
      </c>
      <c r="Q293" t="str">
        <v>Small Business</v>
      </c>
      <c r="R293" t="str">
        <v>Germany</v>
      </c>
      <c r="S293" s="2">
        <v>44409</v>
      </c>
      <c r="T293">
        <v>102572</v>
      </c>
      <c r="W293">
        <v>3249</v>
      </c>
      <c r="X293" t="str">
        <v>Small Business</v>
      </c>
      <c r="Y293" t="str">
        <v>Mexico</v>
      </c>
      <c r="Z293" s="2">
        <v>44348</v>
      </c>
      <c r="AA293">
        <v>11238</v>
      </c>
      <c r="AC293">
        <v>3249</v>
      </c>
      <c r="AD293" t="str">
        <v>Small Business</v>
      </c>
      <c r="AE293" t="str">
        <v>Mexico</v>
      </c>
      <c r="AF293">
        <v>44348</v>
      </c>
      <c r="AG293">
        <v>11238</v>
      </c>
    </row>
    <row r="294" spans="2:33" x14ac:dyDescent="0.3">
      <c r="B294">
        <v>3250</v>
      </c>
      <c r="C294" s="1" t="s">
        <v>11</v>
      </c>
      <c r="D294" s="1" t="s">
        <v>8</v>
      </c>
      <c r="E294" s="2">
        <v>44501</v>
      </c>
      <c r="F294">
        <v>20238</v>
      </c>
      <c r="J294">
        <v>2458</v>
      </c>
      <c r="K294" t="str">
        <v>Small Business</v>
      </c>
      <c r="L294" t="str">
        <v>Germany</v>
      </c>
      <c r="M294" s="2">
        <v>44378</v>
      </c>
      <c r="N294">
        <v>121986</v>
      </c>
      <c r="P294">
        <v>2458</v>
      </c>
      <c r="Q294" t="str">
        <v>Small Business</v>
      </c>
      <c r="R294" t="str">
        <v>Germany</v>
      </c>
      <c r="S294" s="2">
        <v>44378</v>
      </c>
      <c r="T294">
        <v>121986</v>
      </c>
      <c r="W294">
        <v>3250</v>
      </c>
      <c r="X294" t="str">
        <v>Midmarket</v>
      </c>
      <c r="Y294" t="str">
        <v>Germany</v>
      </c>
      <c r="Z294" s="2">
        <v>44501</v>
      </c>
      <c r="AA294">
        <v>20238</v>
      </c>
      <c r="AC294">
        <v>3250</v>
      </c>
      <c r="AD294" t="str">
        <v>Midmarket</v>
      </c>
      <c r="AE294" t="str">
        <v>Germany</v>
      </c>
      <c r="AF294">
        <v>44501</v>
      </c>
      <c r="AG294">
        <v>20238</v>
      </c>
    </row>
    <row r="295" spans="2:33" x14ac:dyDescent="0.3">
      <c r="B295">
        <v>3252</v>
      </c>
      <c r="C295" s="1" t="s">
        <v>12</v>
      </c>
      <c r="D295" s="1" t="s">
        <v>6</v>
      </c>
      <c r="E295" s="2">
        <v>44378</v>
      </c>
      <c r="F295">
        <v>226327</v>
      </c>
      <c r="J295">
        <v>1079</v>
      </c>
      <c r="K295" t="str">
        <v>Small Business</v>
      </c>
      <c r="L295" t="str">
        <v>Germany</v>
      </c>
      <c r="M295" s="2">
        <v>44256</v>
      </c>
      <c r="N295">
        <v>132363</v>
      </c>
      <c r="P295">
        <v>1079</v>
      </c>
      <c r="Q295" t="str">
        <v>Small Business</v>
      </c>
      <c r="R295" t="str">
        <v>Germany</v>
      </c>
      <c r="S295" s="2">
        <v>44256</v>
      </c>
      <c r="T295">
        <v>132363</v>
      </c>
      <c r="W295">
        <v>3252</v>
      </c>
      <c r="X295" t="str">
        <v>Small Business</v>
      </c>
      <c r="Y295" t="str">
        <v>Mexico</v>
      </c>
      <c r="Z295" s="2">
        <v>44378</v>
      </c>
      <c r="AA295">
        <v>226327</v>
      </c>
      <c r="AC295">
        <v>3252</v>
      </c>
      <c r="AD295" t="str">
        <v>Small Business</v>
      </c>
      <c r="AE295" t="str">
        <v>Mexico</v>
      </c>
      <c r="AF295">
        <v>44378</v>
      </c>
      <c r="AG295">
        <v>226327</v>
      </c>
    </row>
    <row r="296" spans="2:33" x14ac:dyDescent="0.3">
      <c r="B296">
        <v>3265</v>
      </c>
      <c r="C296" s="1" t="s">
        <v>13</v>
      </c>
      <c r="D296" s="1" t="s">
        <v>9</v>
      </c>
      <c r="E296" s="2">
        <v>44228</v>
      </c>
      <c r="F296">
        <v>192728</v>
      </c>
      <c r="J296">
        <v>2479</v>
      </c>
      <c r="K296" t="str">
        <v>Small Business</v>
      </c>
      <c r="L296" t="str">
        <v>Germany</v>
      </c>
      <c r="M296" s="2">
        <v>44440</v>
      </c>
      <c r="N296">
        <v>160752</v>
      </c>
      <c r="P296">
        <v>2479</v>
      </c>
      <c r="Q296" t="str">
        <v>Small Business</v>
      </c>
      <c r="R296" t="str">
        <v>Germany</v>
      </c>
      <c r="S296" s="2">
        <v>44440</v>
      </c>
      <c r="T296">
        <v>160752</v>
      </c>
      <c r="W296">
        <v>3265</v>
      </c>
      <c r="X296" t="str">
        <v>Channel Partners</v>
      </c>
      <c r="Y296" t="str">
        <v>United States of America</v>
      </c>
      <c r="Z296" s="2">
        <v>44228</v>
      </c>
      <c r="AA296">
        <v>192728</v>
      </c>
      <c r="AC296">
        <v>3265</v>
      </c>
      <c r="AD296" t="str">
        <v>Channel Partners</v>
      </c>
      <c r="AE296" t="str">
        <v>United States of America</v>
      </c>
      <c r="AF296">
        <v>44228</v>
      </c>
      <c r="AG296">
        <v>192728</v>
      </c>
    </row>
    <row r="297" spans="2:33" x14ac:dyDescent="0.3">
      <c r="B297">
        <v>3268</v>
      </c>
      <c r="C297" s="1" t="s">
        <v>12</v>
      </c>
      <c r="D297" s="1" t="s">
        <v>9</v>
      </c>
      <c r="E297" s="2">
        <v>44470</v>
      </c>
      <c r="F297">
        <v>245470</v>
      </c>
      <c r="J297">
        <v>1285</v>
      </c>
      <c r="K297" t="str">
        <v>Small Business</v>
      </c>
      <c r="L297" t="str">
        <v>Mexico</v>
      </c>
      <c r="M297" s="2">
        <v>44228</v>
      </c>
      <c r="N297">
        <v>7298</v>
      </c>
      <c r="P297">
        <v>1285</v>
      </c>
      <c r="Q297" t="str">
        <v>Small Business</v>
      </c>
      <c r="R297" t="str">
        <v>Mexico</v>
      </c>
      <c r="S297" s="2">
        <v>44228</v>
      </c>
      <c r="T297">
        <v>7298</v>
      </c>
      <c r="W297">
        <v>3268</v>
      </c>
      <c r="X297" t="str">
        <v>Small Business</v>
      </c>
      <c r="Y297" t="str">
        <v>United States of America</v>
      </c>
      <c r="Z297" s="2">
        <v>44470</v>
      </c>
      <c r="AA297">
        <v>245470</v>
      </c>
      <c r="AC297">
        <v>3268</v>
      </c>
      <c r="AD297" t="str">
        <v>Small Business</v>
      </c>
      <c r="AE297" t="str">
        <v>United States of America</v>
      </c>
      <c r="AF297">
        <v>44470</v>
      </c>
      <c r="AG297">
        <v>245470</v>
      </c>
    </row>
    <row r="298" spans="2:33" x14ac:dyDescent="0.3">
      <c r="B298">
        <v>3287</v>
      </c>
      <c r="C298" s="1" t="s">
        <v>12</v>
      </c>
      <c r="D298" s="1" t="s">
        <v>9</v>
      </c>
      <c r="E298" s="2">
        <v>44440</v>
      </c>
      <c r="F298">
        <v>12156</v>
      </c>
      <c r="J298">
        <v>3249</v>
      </c>
      <c r="K298" t="str">
        <v>Small Business</v>
      </c>
      <c r="L298" t="str">
        <v>Mexico</v>
      </c>
      <c r="M298" s="2">
        <v>44348</v>
      </c>
      <c r="N298">
        <v>11238</v>
      </c>
      <c r="P298">
        <v>3249</v>
      </c>
      <c r="Q298" t="str">
        <v>Small Business</v>
      </c>
      <c r="R298" t="str">
        <v>Mexico</v>
      </c>
      <c r="S298" s="2">
        <v>44348</v>
      </c>
      <c r="T298">
        <v>11238</v>
      </c>
      <c r="W298">
        <v>3287</v>
      </c>
      <c r="X298" t="str">
        <v>Small Business</v>
      </c>
      <c r="Y298" t="str">
        <v>United States of America</v>
      </c>
      <c r="Z298" s="2">
        <v>44440</v>
      </c>
      <c r="AA298">
        <v>12156</v>
      </c>
      <c r="AC298">
        <v>3287</v>
      </c>
      <c r="AD298" t="str">
        <v>Small Business</v>
      </c>
      <c r="AE298" t="str">
        <v>United States of America</v>
      </c>
      <c r="AF298">
        <v>44440</v>
      </c>
      <c r="AG298">
        <v>12156</v>
      </c>
    </row>
    <row r="299" spans="2:33" x14ac:dyDescent="0.3">
      <c r="B299">
        <v>3294</v>
      </c>
      <c r="C299" s="1" t="s">
        <v>11</v>
      </c>
      <c r="D299" s="1" t="s">
        <v>7</v>
      </c>
      <c r="E299" s="2">
        <v>44228</v>
      </c>
      <c r="F299">
        <v>11682</v>
      </c>
      <c r="J299">
        <v>640</v>
      </c>
      <c r="K299" t="str">
        <v>Small Business</v>
      </c>
      <c r="L299" t="str">
        <v>Mexico</v>
      </c>
      <c r="M299" s="2">
        <v>44287</v>
      </c>
      <c r="N299">
        <v>27542</v>
      </c>
      <c r="P299">
        <v>640</v>
      </c>
      <c r="Q299" t="str">
        <v>Small Business</v>
      </c>
      <c r="R299" t="str">
        <v>Mexico</v>
      </c>
      <c r="S299" s="2">
        <v>44287</v>
      </c>
      <c r="T299">
        <v>27542</v>
      </c>
      <c r="W299">
        <v>3294</v>
      </c>
      <c r="X299" t="str">
        <v>Midmarket</v>
      </c>
      <c r="Y299" t="str">
        <v>France</v>
      </c>
      <c r="Z299" s="2">
        <v>44228</v>
      </c>
      <c r="AA299">
        <v>11682</v>
      </c>
      <c r="AC299">
        <v>3294</v>
      </c>
      <c r="AD299" t="str">
        <v>Midmarket</v>
      </c>
      <c r="AE299" t="str">
        <v>France</v>
      </c>
      <c r="AF299">
        <v>44228</v>
      </c>
      <c r="AG299">
        <v>11682</v>
      </c>
    </row>
    <row r="300" spans="2:33" x14ac:dyDescent="0.3">
      <c r="B300">
        <v>3295</v>
      </c>
      <c r="C300" s="1" t="s">
        <v>14</v>
      </c>
      <c r="D300" s="1" t="s">
        <v>10</v>
      </c>
      <c r="E300" s="2">
        <v>44501</v>
      </c>
      <c r="F300">
        <v>161110</v>
      </c>
      <c r="J300">
        <v>1709</v>
      </c>
      <c r="K300" t="str">
        <v>Small Business</v>
      </c>
      <c r="L300" t="str">
        <v>Mexico</v>
      </c>
      <c r="M300" s="2">
        <v>44228</v>
      </c>
      <c r="N300">
        <v>33876</v>
      </c>
      <c r="P300">
        <v>1709</v>
      </c>
      <c r="Q300" t="str">
        <v>Small Business</v>
      </c>
      <c r="R300" t="str">
        <v>Mexico</v>
      </c>
      <c r="S300" s="2">
        <v>44228</v>
      </c>
      <c r="T300">
        <v>33876</v>
      </c>
      <c r="W300">
        <v>3295</v>
      </c>
      <c r="X300" t="str">
        <v>Enterprise</v>
      </c>
      <c r="Y300" t="str">
        <v>Canada</v>
      </c>
      <c r="Z300" s="2">
        <v>44501</v>
      </c>
      <c r="AA300">
        <v>161110</v>
      </c>
      <c r="AC300">
        <v>3295</v>
      </c>
      <c r="AD300" t="str">
        <v>Enterprise</v>
      </c>
      <c r="AE300" t="str">
        <v>Canada</v>
      </c>
      <c r="AF300">
        <v>44501</v>
      </c>
      <c r="AG300">
        <v>161110</v>
      </c>
    </row>
    <row r="301" spans="2:33" x14ac:dyDescent="0.3">
      <c r="B301">
        <v>3305</v>
      </c>
      <c r="C301" s="1" t="s">
        <v>13</v>
      </c>
      <c r="D301" s="1" t="s">
        <v>6</v>
      </c>
      <c r="E301" s="2">
        <v>44256</v>
      </c>
      <c r="F301">
        <v>155535</v>
      </c>
      <c r="J301">
        <v>2441</v>
      </c>
      <c r="K301" t="str">
        <v>Small Business</v>
      </c>
      <c r="L301" t="str">
        <v>Mexico</v>
      </c>
      <c r="M301" s="2">
        <v>44470</v>
      </c>
      <c r="N301">
        <v>39494</v>
      </c>
      <c r="P301">
        <v>2441</v>
      </c>
      <c r="Q301" t="str">
        <v>Small Business</v>
      </c>
      <c r="R301" t="str">
        <v>Mexico</v>
      </c>
      <c r="S301" s="2">
        <v>44470</v>
      </c>
      <c r="T301">
        <v>39494</v>
      </c>
      <c r="W301">
        <v>3305</v>
      </c>
      <c r="X301" t="str">
        <v>Channel Partners</v>
      </c>
      <c r="Y301" t="str">
        <v>Mexico</v>
      </c>
      <c r="Z301" s="2">
        <v>44256</v>
      </c>
      <c r="AA301">
        <v>155535</v>
      </c>
      <c r="AC301">
        <v>3305</v>
      </c>
      <c r="AD301" t="str">
        <v>Channel Partners</v>
      </c>
      <c r="AE301" t="str">
        <v>Mexico</v>
      </c>
      <c r="AF301">
        <v>44256</v>
      </c>
      <c r="AG301">
        <v>155535</v>
      </c>
    </row>
    <row r="302" spans="2:33" x14ac:dyDescent="0.3">
      <c r="B302">
        <v>3307</v>
      </c>
      <c r="C302" s="1" t="s">
        <v>13</v>
      </c>
      <c r="D302" s="1" t="s">
        <v>8</v>
      </c>
      <c r="E302" s="2">
        <v>44348</v>
      </c>
      <c r="F302">
        <v>223894</v>
      </c>
      <c r="J302">
        <v>2549</v>
      </c>
      <c r="K302" t="str">
        <v>Small Business</v>
      </c>
      <c r="L302" t="str">
        <v>Mexico</v>
      </c>
      <c r="M302" s="2">
        <v>44348</v>
      </c>
      <c r="N302">
        <v>96983</v>
      </c>
      <c r="P302">
        <v>2549</v>
      </c>
      <c r="Q302" t="str">
        <v>Small Business</v>
      </c>
      <c r="R302" t="str">
        <v>Mexico</v>
      </c>
      <c r="S302" s="2">
        <v>44348</v>
      </c>
      <c r="T302">
        <v>96983</v>
      </c>
      <c r="W302">
        <v>3307</v>
      </c>
      <c r="X302" t="str">
        <v>Channel Partners</v>
      </c>
      <c r="Y302" t="str">
        <v>Germany</v>
      </c>
      <c r="Z302" s="2">
        <v>44348</v>
      </c>
      <c r="AA302">
        <v>223894</v>
      </c>
      <c r="AC302">
        <v>3307</v>
      </c>
      <c r="AD302" t="str">
        <v>Channel Partners</v>
      </c>
      <c r="AE302" t="str">
        <v>Germany</v>
      </c>
      <c r="AF302">
        <v>44348</v>
      </c>
      <c r="AG302">
        <v>223894</v>
      </c>
    </row>
    <row r="303" spans="2:33" x14ac:dyDescent="0.3">
      <c r="B303">
        <v>3312</v>
      </c>
      <c r="C303" s="1" t="s">
        <v>11</v>
      </c>
      <c r="D303" s="1" t="s">
        <v>6</v>
      </c>
      <c r="E303" s="2">
        <v>44287</v>
      </c>
      <c r="F303">
        <v>22839</v>
      </c>
      <c r="J303">
        <v>2495</v>
      </c>
      <c r="K303" t="str">
        <v>Small Business</v>
      </c>
      <c r="L303" t="str">
        <v>Mexico</v>
      </c>
      <c r="M303" s="2">
        <v>44348</v>
      </c>
      <c r="N303">
        <v>130437</v>
      </c>
      <c r="P303">
        <v>2495</v>
      </c>
      <c r="Q303" t="str">
        <v>Small Business</v>
      </c>
      <c r="R303" t="str">
        <v>Mexico</v>
      </c>
      <c r="S303" s="2">
        <v>44348</v>
      </c>
      <c r="T303">
        <v>130437</v>
      </c>
      <c r="W303">
        <v>3312</v>
      </c>
      <c r="X303" t="str">
        <v>Midmarket</v>
      </c>
      <c r="Y303" t="str">
        <v>Mexico</v>
      </c>
      <c r="Z303" s="2">
        <v>44287</v>
      </c>
      <c r="AA303">
        <v>22839</v>
      </c>
      <c r="AC303">
        <v>3312</v>
      </c>
      <c r="AD303" t="str">
        <v>Midmarket</v>
      </c>
      <c r="AE303" t="str">
        <v>Mexico</v>
      </c>
      <c r="AF303">
        <v>44287</v>
      </c>
      <c r="AG303">
        <v>22839</v>
      </c>
    </row>
    <row r="304" spans="2:33" x14ac:dyDescent="0.3">
      <c r="B304">
        <v>3331</v>
      </c>
      <c r="C304" s="1" t="s">
        <v>13</v>
      </c>
      <c r="D304" s="1" t="s">
        <v>10</v>
      </c>
      <c r="E304" s="2">
        <v>44348</v>
      </c>
      <c r="F304">
        <v>-14202</v>
      </c>
      <c r="J304">
        <v>309</v>
      </c>
      <c r="K304" t="str">
        <v>Small Business</v>
      </c>
      <c r="L304" t="str">
        <v>Mexico</v>
      </c>
      <c r="M304" s="2">
        <v>44409</v>
      </c>
      <c r="N304">
        <v>149617</v>
      </c>
      <c r="P304">
        <v>309</v>
      </c>
      <c r="Q304" t="str">
        <v>Small Business</v>
      </c>
      <c r="R304" t="str">
        <v>Mexico</v>
      </c>
      <c r="S304" s="2">
        <v>44409</v>
      </c>
      <c r="T304">
        <v>149617</v>
      </c>
      <c r="W304">
        <v>3331</v>
      </c>
      <c r="X304" t="str">
        <v>Channel Partners</v>
      </c>
      <c r="Y304" t="str">
        <v>Canada</v>
      </c>
      <c r="Z304" s="2">
        <v>44348</v>
      </c>
      <c r="AA304">
        <v>-14202</v>
      </c>
      <c r="AC304">
        <v>3331</v>
      </c>
      <c r="AD304" t="str">
        <v>Channel Partners</v>
      </c>
      <c r="AE304" t="str">
        <v>Canada</v>
      </c>
      <c r="AF304">
        <v>44348</v>
      </c>
      <c r="AG304">
        <v>-14202</v>
      </c>
    </row>
    <row r="305" spans="2:33" x14ac:dyDescent="0.3">
      <c r="B305">
        <v>3333</v>
      </c>
      <c r="C305" s="1" t="s">
        <v>11</v>
      </c>
      <c r="D305" s="1" t="s">
        <v>9</v>
      </c>
      <c r="E305" s="2">
        <v>44440</v>
      </c>
      <c r="F305">
        <v>98246</v>
      </c>
      <c r="J305">
        <v>591</v>
      </c>
      <c r="K305" t="str">
        <v>Small Business</v>
      </c>
      <c r="L305" t="str">
        <v>Mexico</v>
      </c>
      <c r="M305" s="2">
        <v>44531</v>
      </c>
      <c r="N305">
        <v>166353</v>
      </c>
      <c r="P305">
        <v>591</v>
      </c>
      <c r="Q305" t="str">
        <v>Small Business</v>
      </c>
      <c r="R305" t="str">
        <v>Mexico</v>
      </c>
      <c r="S305" s="2">
        <v>44531</v>
      </c>
      <c r="T305">
        <v>166353</v>
      </c>
      <c r="W305">
        <v>3333</v>
      </c>
      <c r="X305" t="str">
        <v>Midmarket</v>
      </c>
      <c r="Y305" t="str">
        <v>United States of America</v>
      </c>
      <c r="Z305" s="2">
        <v>44440</v>
      </c>
      <c r="AA305">
        <v>98246</v>
      </c>
      <c r="AC305">
        <v>3333</v>
      </c>
      <c r="AD305" t="str">
        <v>Midmarket</v>
      </c>
      <c r="AE305" t="str">
        <v>United States of America</v>
      </c>
      <c r="AF305">
        <v>44440</v>
      </c>
      <c r="AG305">
        <v>98246</v>
      </c>
    </row>
    <row r="306" spans="2:33" x14ac:dyDescent="0.3">
      <c r="B306">
        <v>3361</v>
      </c>
      <c r="C306" s="1" t="s">
        <v>12</v>
      </c>
      <c r="D306" s="1" t="s">
        <v>10</v>
      </c>
      <c r="E306" s="2">
        <v>44317</v>
      </c>
      <c r="F306">
        <v>111998</v>
      </c>
      <c r="J306">
        <v>3159</v>
      </c>
      <c r="K306" t="str">
        <v>Small Business</v>
      </c>
      <c r="L306" t="str">
        <v>Mexico</v>
      </c>
      <c r="M306" s="2">
        <v>44197</v>
      </c>
      <c r="N306">
        <v>219774</v>
      </c>
      <c r="P306">
        <v>3159</v>
      </c>
      <c r="Q306" t="str">
        <v>Small Business</v>
      </c>
      <c r="R306" t="str">
        <v>Mexico</v>
      </c>
      <c r="S306" s="2">
        <v>44197</v>
      </c>
      <c r="T306">
        <v>219774</v>
      </c>
      <c r="W306">
        <v>3361</v>
      </c>
      <c r="X306" t="str">
        <v>Small Business</v>
      </c>
      <c r="Y306" t="str">
        <v>Canada</v>
      </c>
      <c r="Z306" s="2">
        <v>44317</v>
      </c>
      <c r="AA306">
        <v>111998</v>
      </c>
      <c r="AC306">
        <v>3361</v>
      </c>
      <c r="AD306" t="str">
        <v>Small Business</v>
      </c>
      <c r="AE306" t="str">
        <v>Canada</v>
      </c>
      <c r="AF306">
        <v>44317</v>
      </c>
      <c r="AG306">
        <v>111998</v>
      </c>
    </row>
    <row r="307" spans="2:33" x14ac:dyDescent="0.3">
      <c r="B307">
        <v>3379</v>
      </c>
      <c r="C307" s="1" t="s">
        <v>13</v>
      </c>
      <c r="D307" s="1" t="s">
        <v>9</v>
      </c>
      <c r="E307" s="2">
        <v>44440</v>
      </c>
      <c r="F307">
        <v>74093</v>
      </c>
      <c r="J307">
        <v>3252</v>
      </c>
      <c r="K307" t="str">
        <v>Small Business</v>
      </c>
      <c r="L307" t="str">
        <v>Mexico</v>
      </c>
      <c r="M307" s="2">
        <v>44378</v>
      </c>
      <c r="N307">
        <v>226327</v>
      </c>
      <c r="P307">
        <v>3252</v>
      </c>
      <c r="Q307" t="str">
        <v>Small Business</v>
      </c>
      <c r="R307" t="str">
        <v>Mexico</v>
      </c>
      <c r="S307" s="2">
        <v>44378</v>
      </c>
      <c r="T307">
        <v>226327</v>
      </c>
      <c r="W307">
        <v>3379</v>
      </c>
      <c r="X307" t="str">
        <v>Channel Partners</v>
      </c>
      <c r="Y307" t="str">
        <v>United States of America</v>
      </c>
      <c r="Z307" s="2">
        <v>44440</v>
      </c>
      <c r="AA307">
        <v>74093</v>
      </c>
      <c r="AC307">
        <v>3379</v>
      </c>
      <c r="AD307" t="str">
        <v>Channel Partners</v>
      </c>
      <c r="AE307" t="str">
        <v>United States of America</v>
      </c>
      <c r="AF307">
        <v>44440</v>
      </c>
      <c r="AG307">
        <v>74093</v>
      </c>
    </row>
    <row r="308" spans="2:33" x14ac:dyDescent="0.3">
      <c r="B308">
        <v>3394</v>
      </c>
      <c r="C308" s="1" t="s">
        <v>11</v>
      </c>
      <c r="D308" s="1" t="s">
        <v>10</v>
      </c>
      <c r="E308" s="2">
        <v>44501</v>
      </c>
      <c r="F308">
        <v>40179</v>
      </c>
      <c r="J308">
        <v>3440</v>
      </c>
      <c r="K308" t="str">
        <v>Small Business</v>
      </c>
      <c r="L308" t="str">
        <v>Mexico</v>
      </c>
      <c r="M308" s="2">
        <v>44317</v>
      </c>
      <c r="N308">
        <v>239368</v>
      </c>
      <c r="P308">
        <v>3440</v>
      </c>
      <c r="Q308" t="str">
        <v>Small Business</v>
      </c>
      <c r="R308" t="str">
        <v>Mexico</v>
      </c>
      <c r="S308" s="2">
        <v>44317</v>
      </c>
      <c r="T308">
        <v>239368</v>
      </c>
      <c r="W308">
        <v>3394</v>
      </c>
      <c r="X308" t="str">
        <v>Midmarket</v>
      </c>
      <c r="Y308" t="str">
        <v>Canada</v>
      </c>
      <c r="Z308" s="2">
        <v>44501</v>
      </c>
      <c r="AA308">
        <v>40179</v>
      </c>
      <c r="AC308">
        <v>3394</v>
      </c>
      <c r="AD308" t="str">
        <v>Midmarket</v>
      </c>
      <c r="AE308" t="str">
        <v>Canada</v>
      </c>
      <c r="AF308">
        <v>44501</v>
      </c>
      <c r="AG308">
        <v>40179</v>
      </c>
    </row>
    <row r="309" spans="2:33" x14ac:dyDescent="0.3">
      <c r="B309">
        <v>3399</v>
      </c>
      <c r="C309" s="1" t="s">
        <v>14</v>
      </c>
      <c r="D309" s="1" t="s">
        <v>6</v>
      </c>
      <c r="E309" s="2">
        <v>44409</v>
      </c>
      <c r="F309">
        <v>75634</v>
      </c>
      <c r="J309">
        <v>492</v>
      </c>
      <c r="K309" t="str">
        <v>Small Business</v>
      </c>
      <c r="L309" t="str">
        <v>Mexico</v>
      </c>
      <c r="M309" s="2">
        <v>44197</v>
      </c>
      <c r="N309">
        <v>244677</v>
      </c>
      <c r="P309">
        <v>492</v>
      </c>
      <c r="Q309" t="str">
        <v>Small Business</v>
      </c>
      <c r="R309" t="str">
        <v>Mexico</v>
      </c>
      <c r="S309" s="2">
        <v>44197</v>
      </c>
      <c r="T309">
        <v>244677</v>
      </c>
      <c r="W309">
        <v>3399</v>
      </c>
      <c r="X309" t="str">
        <v>Enterprise</v>
      </c>
      <c r="Y309" t="str">
        <v>Mexico</v>
      </c>
      <c r="Z309" s="2">
        <v>44409</v>
      </c>
      <c r="AA309">
        <v>75634</v>
      </c>
      <c r="AC309">
        <v>3399</v>
      </c>
      <c r="AD309" t="str">
        <v>Enterprise</v>
      </c>
      <c r="AE309" t="str">
        <v>Mexico</v>
      </c>
      <c r="AF309">
        <v>44409</v>
      </c>
      <c r="AG309">
        <v>75634</v>
      </c>
    </row>
    <row r="310" spans="2:33" x14ac:dyDescent="0.3">
      <c r="B310">
        <v>3412</v>
      </c>
      <c r="C310" s="1" t="s">
        <v>12</v>
      </c>
      <c r="D310" s="1" t="s">
        <v>10</v>
      </c>
      <c r="E310" s="2">
        <v>44228</v>
      </c>
      <c r="F310">
        <v>-11610</v>
      </c>
      <c r="J310">
        <v>1070</v>
      </c>
      <c r="K310" t="str">
        <v>Small Business</v>
      </c>
      <c r="L310" t="str">
        <v>United States of America</v>
      </c>
      <c r="M310" s="2">
        <v>44197</v>
      </c>
      <c r="N310">
        <v>8675</v>
      </c>
      <c r="P310">
        <v>1070</v>
      </c>
      <c r="Q310" t="str">
        <v>Small Business</v>
      </c>
      <c r="R310" t="str">
        <v>United States of America</v>
      </c>
      <c r="S310" s="2">
        <v>44197</v>
      </c>
      <c r="T310">
        <v>8675</v>
      </c>
      <c r="W310">
        <v>3412</v>
      </c>
      <c r="X310" t="str">
        <v>Small Business</v>
      </c>
      <c r="Y310" t="str">
        <v>Canada</v>
      </c>
      <c r="Z310" s="2">
        <v>44228</v>
      </c>
      <c r="AA310">
        <v>-11610</v>
      </c>
      <c r="AC310">
        <v>3412</v>
      </c>
      <c r="AD310" t="str">
        <v>Small Business</v>
      </c>
      <c r="AE310" t="str">
        <v>Canada</v>
      </c>
      <c r="AF310">
        <v>44228</v>
      </c>
      <c r="AG310">
        <v>-11610</v>
      </c>
    </row>
    <row r="311" spans="2:33" x14ac:dyDescent="0.3">
      <c r="B311">
        <v>3423</v>
      </c>
      <c r="C311" s="1" t="s">
        <v>14</v>
      </c>
      <c r="D311" s="1" t="s">
        <v>10</v>
      </c>
      <c r="E311" s="2">
        <v>44348</v>
      </c>
      <c r="F311">
        <v>34080</v>
      </c>
      <c r="J311">
        <v>3287</v>
      </c>
      <c r="K311" t="str">
        <v>Small Business</v>
      </c>
      <c r="L311" t="str">
        <v>United States of America</v>
      </c>
      <c r="M311" s="2">
        <v>44440</v>
      </c>
      <c r="N311">
        <v>12156</v>
      </c>
      <c r="P311">
        <v>3287</v>
      </c>
      <c r="Q311" t="str">
        <v>Small Business</v>
      </c>
      <c r="R311" t="str">
        <v>United States of America</v>
      </c>
      <c r="S311" s="2">
        <v>44440</v>
      </c>
      <c r="T311">
        <v>12156</v>
      </c>
      <c r="W311">
        <v>3423</v>
      </c>
      <c r="X311" t="str">
        <v>Enterprise</v>
      </c>
      <c r="Y311" t="str">
        <v>Canada</v>
      </c>
      <c r="Z311" s="2">
        <v>44348</v>
      </c>
      <c r="AA311">
        <v>34080</v>
      </c>
      <c r="AC311">
        <v>3423</v>
      </c>
      <c r="AD311" t="str">
        <v>Enterprise</v>
      </c>
      <c r="AE311" t="str">
        <v>Canada</v>
      </c>
      <c r="AF311">
        <v>44348</v>
      </c>
      <c r="AG311">
        <v>34080</v>
      </c>
    </row>
    <row r="312" spans="2:33" x14ac:dyDescent="0.3">
      <c r="B312">
        <v>3440</v>
      </c>
      <c r="C312" s="1" t="s">
        <v>12</v>
      </c>
      <c r="D312" s="1" t="s">
        <v>6</v>
      </c>
      <c r="E312" s="2">
        <v>44317</v>
      </c>
      <c r="F312">
        <v>239368</v>
      </c>
      <c r="J312">
        <v>1331</v>
      </c>
      <c r="K312" t="str">
        <v>Small Business</v>
      </c>
      <c r="L312" t="str">
        <v>United States of America</v>
      </c>
      <c r="M312" s="2">
        <v>44531</v>
      </c>
      <c r="N312">
        <v>60882</v>
      </c>
      <c r="P312">
        <v>1331</v>
      </c>
      <c r="Q312" t="str">
        <v>Small Business</v>
      </c>
      <c r="R312" t="str">
        <v>United States of America</v>
      </c>
      <c r="S312" s="2">
        <v>44531</v>
      </c>
      <c r="T312">
        <v>60882</v>
      </c>
      <c r="W312">
        <v>3440</v>
      </c>
      <c r="X312" t="str">
        <v>Small Business</v>
      </c>
      <c r="Y312" t="str">
        <v>Mexico</v>
      </c>
      <c r="Z312" s="2">
        <v>44317</v>
      </c>
      <c r="AA312">
        <v>239368</v>
      </c>
      <c r="AC312">
        <v>3440</v>
      </c>
      <c r="AD312" t="str">
        <v>Small Business</v>
      </c>
      <c r="AE312" t="str">
        <v>Mexico</v>
      </c>
      <c r="AF312">
        <v>44317</v>
      </c>
      <c r="AG312">
        <v>239368</v>
      </c>
    </row>
    <row r="313" spans="2:33" x14ac:dyDescent="0.3">
      <c r="B313">
        <v>3442</v>
      </c>
      <c r="C313" s="1" t="s">
        <v>11</v>
      </c>
      <c r="D313" s="1" t="s">
        <v>7</v>
      </c>
      <c r="E313" s="2">
        <v>44470</v>
      </c>
      <c r="F313">
        <v>86076</v>
      </c>
      <c r="J313">
        <v>2537</v>
      </c>
      <c r="K313" t="str">
        <v>Small Business</v>
      </c>
      <c r="L313" t="str">
        <v>United States of America</v>
      </c>
      <c r="M313" s="2">
        <v>44409</v>
      </c>
      <c r="N313">
        <v>110965</v>
      </c>
      <c r="P313">
        <v>2537</v>
      </c>
      <c r="Q313" t="str">
        <v>Small Business</v>
      </c>
      <c r="R313" t="str">
        <v>United States of America</v>
      </c>
      <c r="S313" s="2">
        <v>44409</v>
      </c>
      <c r="T313">
        <v>110965</v>
      </c>
      <c r="W313">
        <v>3442</v>
      </c>
      <c r="X313" t="str">
        <v>Midmarket</v>
      </c>
      <c r="Y313" t="str">
        <v>France</v>
      </c>
      <c r="Z313" s="2">
        <v>44470</v>
      </c>
      <c r="AA313">
        <v>86076</v>
      </c>
      <c r="AC313">
        <v>3442</v>
      </c>
      <c r="AD313" t="str">
        <v>Midmarket</v>
      </c>
      <c r="AE313" t="str">
        <v>France</v>
      </c>
      <c r="AF313">
        <v>44470</v>
      </c>
      <c r="AG313">
        <v>86076</v>
      </c>
    </row>
    <row r="314" spans="2:33" x14ac:dyDescent="0.3">
      <c r="B314">
        <v>3443</v>
      </c>
      <c r="C314" s="1" t="s">
        <v>14</v>
      </c>
      <c r="D314" s="1" t="s">
        <v>9</v>
      </c>
      <c r="E314" s="2">
        <v>44256</v>
      </c>
      <c r="F314">
        <v>75969</v>
      </c>
      <c r="J314">
        <v>3479</v>
      </c>
      <c r="K314" t="str">
        <v>Small Business</v>
      </c>
      <c r="L314" t="str">
        <v>United States of America</v>
      </c>
      <c r="M314" s="2">
        <v>44317</v>
      </c>
      <c r="N314">
        <v>125616</v>
      </c>
      <c r="P314">
        <v>3479</v>
      </c>
      <c r="Q314" t="str">
        <v>Small Business</v>
      </c>
      <c r="R314" t="str">
        <v>United States of America</v>
      </c>
      <c r="S314" s="2">
        <v>44317</v>
      </c>
      <c r="T314">
        <v>125616</v>
      </c>
      <c r="W314">
        <v>3443</v>
      </c>
      <c r="X314" t="str">
        <v>Enterprise</v>
      </c>
      <c r="Y314" t="str">
        <v>United States of America</v>
      </c>
      <c r="Z314" s="2">
        <v>44256</v>
      </c>
      <c r="AA314">
        <v>75969</v>
      </c>
      <c r="AC314">
        <v>3443</v>
      </c>
      <c r="AD314" t="str">
        <v>Enterprise</v>
      </c>
      <c r="AE314" t="str">
        <v>United States of America</v>
      </c>
      <c r="AF314">
        <v>44256</v>
      </c>
      <c r="AG314">
        <v>75969</v>
      </c>
    </row>
    <row r="315" spans="2:33" x14ac:dyDescent="0.3">
      <c r="B315">
        <v>3450</v>
      </c>
      <c r="C315" s="1" t="s">
        <v>11</v>
      </c>
      <c r="D315" s="1" t="s">
        <v>9</v>
      </c>
      <c r="E315" s="2">
        <v>44378</v>
      </c>
      <c r="F315">
        <v>-39689</v>
      </c>
      <c r="J315">
        <v>1260</v>
      </c>
      <c r="K315" t="str">
        <v>Small Business</v>
      </c>
      <c r="L315" t="str">
        <v>United States of America</v>
      </c>
      <c r="M315" s="2">
        <v>44531</v>
      </c>
      <c r="N315">
        <v>152076</v>
      </c>
      <c r="P315">
        <v>1260</v>
      </c>
      <c r="Q315" t="str">
        <v>Small Business</v>
      </c>
      <c r="R315" t="str">
        <v>United States of America</v>
      </c>
      <c r="S315" s="2">
        <v>44531</v>
      </c>
      <c r="T315">
        <v>152076</v>
      </c>
      <c r="W315">
        <v>3450</v>
      </c>
      <c r="X315" t="str">
        <v>Midmarket</v>
      </c>
      <c r="Y315" t="str">
        <v>United States of America</v>
      </c>
      <c r="Z315" s="2">
        <v>44378</v>
      </c>
      <c r="AA315">
        <v>-39689</v>
      </c>
      <c r="AC315">
        <v>3450</v>
      </c>
      <c r="AD315" t="str">
        <v>Midmarket</v>
      </c>
      <c r="AE315" t="str">
        <v>United States of America</v>
      </c>
      <c r="AF315">
        <v>44378</v>
      </c>
      <c r="AG315">
        <v>-39689</v>
      </c>
    </row>
    <row r="316" spans="2:33" x14ac:dyDescent="0.3">
      <c r="B316">
        <v>3454</v>
      </c>
      <c r="C316" s="1" t="s">
        <v>11</v>
      </c>
      <c r="D316" s="1" t="s">
        <v>7</v>
      </c>
      <c r="E316" s="2">
        <v>44287</v>
      </c>
      <c r="F316">
        <v>51383</v>
      </c>
      <c r="J316">
        <v>1091</v>
      </c>
      <c r="K316" t="str">
        <v>Small Business</v>
      </c>
      <c r="L316" t="str">
        <v>United States of America</v>
      </c>
      <c r="M316" s="2">
        <v>44470</v>
      </c>
      <c r="N316">
        <v>174302</v>
      </c>
      <c r="P316">
        <v>1091</v>
      </c>
      <c r="Q316" t="str">
        <v>Small Business</v>
      </c>
      <c r="R316" t="str">
        <v>United States of America</v>
      </c>
      <c r="S316" s="2">
        <v>44470</v>
      </c>
      <c r="T316">
        <v>174302</v>
      </c>
      <c r="W316">
        <v>3454</v>
      </c>
      <c r="X316" t="str">
        <v>Midmarket</v>
      </c>
      <c r="Y316" t="str">
        <v>France</v>
      </c>
      <c r="Z316" s="2">
        <v>44287</v>
      </c>
      <c r="AA316">
        <v>51383</v>
      </c>
      <c r="AC316">
        <v>3454</v>
      </c>
      <c r="AD316" t="str">
        <v>Midmarket</v>
      </c>
      <c r="AE316" t="str">
        <v>France</v>
      </c>
      <c r="AF316">
        <v>44287</v>
      </c>
      <c r="AG316">
        <v>51383</v>
      </c>
    </row>
    <row r="317" spans="2:33" x14ac:dyDescent="0.3">
      <c r="B317">
        <v>3469</v>
      </c>
      <c r="C317" s="1" t="s">
        <v>13</v>
      </c>
      <c r="D317" s="1" t="s">
        <v>9</v>
      </c>
      <c r="E317" s="2">
        <v>44378</v>
      </c>
      <c r="F317">
        <v>252080</v>
      </c>
      <c r="J317">
        <v>1848</v>
      </c>
      <c r="K317" t="str">
        <v>Small Business</v>
      </c>
      <c r="L317" t="str">
        <v>United States of America</v>
      </c>
      <c r="M317" s="2">
        <v>44470</v>
      </c>
      <c r="N317">
        <v>175018</v>
      </c>
      <c r="P317">
        <v>1848</v>
      </c>
      <c r="Q317" t="str">
        <v>Small Business</v>
      </c>
      <c r="R317" t="str">
        <v>United States of America</v>
      </c>
      <c r="S317" s="2">
        <v>44470</v>
      </c>
      <c r="T317">
        <v>175018</v>
      </c>
      <c r="W317">
        <v>3469</v>
      </c>
      <c r="X317" t="str">
        <v>Channel Partners</v>
      </c>
      <c r="Y317" t="str">
        <v>United States of America</v>
      </c>
      <c r="Z317" s="2">
        <v>44378</v>
      </c>
      <c r="AA317">
        <v>252080</v>
      </c>
      <c r="AC317">
        <v>3469</v>
      </c>
      <c r="AD317" t="str">
        <v>Channel Partners</v>
      </c>
      <c r="AE317" t="str">
        <v>United States of America</v>
      </c>
      <c r="AF317">
        <v>44378</v>
      </c>
      <c r="AG317">
        <v>252080</v>
      </c>
    </row>
    <row r="318" spans="2:33" x14ac:dyDescent="0.3">
      <c r="B318">
        <v>3471</v>
      </c>
      <c r="C318" s="1" t="s">
        <v>11</v>
      </c>
      <c r="D318" s="1" t="s">
        <v>7</v>
      </c>
      <c r="E318" s="2">
        <v>44378</v>
      </c>
      <c r="F318">
        <v>176652</v>
      </c>
      <c r="J318">
        <v>2657</v>
      </c>
      <c r="K318" t="str">
        <v>Small Business</v>
      </c>
      <c r="L318" t="str">
        <v>United States of America</v>
      </c>
      <c r="M318" s="2">
        <v>44287</v>
      </c>
      <c r="N318">
        <v>221658</v>
      </c>
      <c r="P318">
        <v>2657</v>
      </c>
      <c r="Q318" t="str">
        <v>Small Business</v>
      </c>
      <c r="R318" t="str">
        <v>United States of America</v>
      </c>
      <c r="S318" s="2">
        <v>44287</v>
      </c>
      <c r="T318">
        <v>221658</v>
      </c>
      <c r="W318">
        <v>3471</v>
      </c>
      <c r="X318" t="str">
        <v>Midmarket</v>
      </c>
      <c r="Y318" t="str">
        <v>France</v>
      </c>
      <c r="Z318" s="2">
        <v>44378</v>
      </c>
      <c r="AA318">
        <v>176652</v>
      </c>
      <c r="AC318">
        <v>3471</v>
      </c>
      <c r="AD318" t="str">
        <v>Midmarket</v>
      </c>
      <c r="AE318" t="str">
        <v>France</v>
      </c>
      <c r="AF318">
        <v>44378</v>
      </c>
      <c r="AG318">
        <v>176652</v>
      </c>
    </row>
    <row r="319" spans="2:33" x14ac:dyDescent="0.3">
      <c r="B319">
        <v>3479</v>
      </c>
      <c r="C319" s="1" t="s">
        <v>12</v>
      </c>
      <c r="D319" s="1" t="s">
        <v>9</v>
      </c>
      <c r="E319" s="2">
        <v>44317</v>
      </c>
      <c r="F319">
        <v>125616</v>
      </c>
      <c r="J319">
        <v>3268</v>
      </c>
      <c r="K319" t="str">
        <v>Small Business</v>
      </c>
      <c r="L319" t="str">
        <v>United States of America</v>
      </c>
      <c r="M319" s="2">
        <v>44470</v>
      </c>
      <c r="N319">
        <v>245470</v>
      </c>
      <c r="P319">
        <v>3268</v>
      </c>
      <c r="Q319" t="str">
        <v>Small Business</v>
      </c>
      <c r="R319" t="str">
        <v>United States of America</v>
      </c>
      <c r="S319" s="2">
        <v>44470</v>
      </c>
      <c r="T319">
        <v>245470</v>
      </c>
      <c r="W319">
        <v>3479</v>
      </c>
      <c r="X319" t="str">
        <v>Small Business</v>
      </c>
      <c r="Y319" t="str">
        <v>United States of America</v>
      </c>
      <c r="Z319" s="2">
        <v>44317</v>
      </c>
      <c r="AA319">
        <v>125616</v>
      </c>
      <c r="AC319">
        <v>3479</v>
      </c>
      <c r="AD319" t="str">
        <v>Small Business</v>
      </c>
      <c r="AE319" t="str">
        <v>United States of America</v>
      </c>
      <c r="AF319">
        <v>44317</v>
      </c>
      <c r="AG319">
        <v>125616</v>
      </c>
    </row>
    <row r="320" spans="2:33" x14ac:dyDescent="0.3">
      <c r="B320">
        <v>3498</v>
      </c>
      <c r="C320" s="1" t="s">
        <v>14</v>
      </c>
      <c r="D320" s="1" t="s">
        <v>8</v>
      </c>
      <c r="E320" s="2">
        <v>44409</v>
      </c>
      <c r="F320">
        <v>7269</v>
      </c>
      <c r="J320">
        <v>1868</v>
      </c>
      <c r="K320" t="str">
        <v>Small Business</v>
      </c>
      <c r="L320" t="str">
        <v>United States of America</v>
      </c>
      <c r="M320" s="2">
        <v>44197</v>
      </c>
      <c r="N320">
        <v>248756</v>
      </c>
      <c r="P320">
        <v>1868</v>
      </c>
      <c r="Q320" t="str">
        <v>Small Business</v>
      </c>
      <c r="R320" t="str">
        <v>United States of America</v>
      </c>
      <c r="S320" s="2">
        <v>44197</v>
      </c>
      <c r="T320">
        <v>248756</v>
      </c>
      <c r="W320">
        <v>3498</v>
      </c>
      <c r="X320" t="str">
        <v>Enterprise</v>
      </c>
      <c r="Y320" t="str">
        <v>Germany</v>
      </c>
      <c r="Z320" s="2">
        <v>44409</v>
      </c>
      <c r="AA320">
        <v>7269</v>
      </c>
      <c r="AC320">
        <v>3498</v>
      </c>
      <c r="AD320" t="str">
        <v>Enterprise</v>
      </c>
      <c r="AE320" t="str">
        <v>Germany</v>
      </c>
      <c r="AF320">
        <v>44409</v>
      </c>
      <c r="AG320">
        <v>7269</v>
      </c>
    </row>
  </sheetData>
  <sortState xmlns:xlrd2="http://schemas.microsoft.com/office/spreadsheetml/2017/richdata2" ref="B8:F320">
    <sortCondition ref="B8:B320"/>
    <sortCondition ref="E8:E320"/>
    <sortCondition ref="C8:C320"/>
    <sortCondition ref="D8:D320"/>
    <sortCondition ref="F8:F320"/>
  </sortState>
  <mergeCells count="2">
    <mergeCell ref="J5:T5"/>
    <mergeCell ref="X5:A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F469-56D5-478E-8F94-CAC5DD7C1F49}">
  <dimension ref="B5:W318"/>
  <sheetViews>
    <sheetView topLeftCell="H1" workbookViewId="0">
      <selection activeCell="N23" sqref="N23"/>
    </sheetView>
  </sheetViews>
  <sheetFormatPr defaultRowHeight="14.4" x14ac:dyDescent="0.3"/>
  <cols>
    <col min="3" max="3" width="14.88671875" bestFit="1" customWidth="1"/>
    <col min="4" max="4" width="21.5546875" bestFit="1" customWidth="1"/>
    <col min="5" max="5" width="10.33203125" bestFit="1" customWidth="1"/>
    <col min="6" max="6" width="7" bestFit="1" customWidth="1"/>
    <col min="20" max="20" width="14.88671875" bestFit="1" customWidth="1"/>
    <col min="21" max="21" width="21.5546875" bestFit="1" customWidth="1"/>
    <col min="22" max="22" width="10.33203125" bestFit="1" customWidth="1"/>
  </cols>
  <sheetData>
    <row r="5" spans="2:23" x14ac:dyDescent="0.3">
      <c r="B5" s="8" t="s">
        <v>0</v>
      </c>
      <c r="C5" s="9" t="s">
        <v>1</v>
      </c>
      <c r="D5" s="9" t="s">
        <v>2</v>
      </c>
      <c r="E5" s="9" t="s">
        <v>3</v>
      </c>
      <c r="F5" s="9" t="s">
        <v>4</v>
      </c>
      <c r="S5" s="8" t="s">
        <v>0</v>
      </c>
      <c r="T5" s="9" t="s">
        <v>1</v>
      </c>
      <c r="U5" s="9" t="s">
        <v>2</v>
      </c>
      <c r="V5" s="9" t="s">
        <v>3</v>
      </c>
      <c r="W5" s="9" t="s">
        <v>4</v>
      </c>
    </row>
    <row r="6" spans="2:23" x14ac:dyDescent="0.3">
      <c r="B6">
        <v>3331</v>
      </c>
      <c r="C6" s="1" t="s">
        <v>13</v>
      </c>
      <c r="D6" s="1" t="s">
        <v>10</v>
      </c>
      <c r="E6" s="2">
        <v>44348</v>
      </c>
      <c r="F6">
        <v>-14202</v>
      </c>
      <c r="S6">
        <v>8</v>
      </c>
      <c r="T6" s="1" t="s">
        <v>5</v>
      </c>
      <c r="U6" s="1" t="s">
        <v>6</v>
      </c>
      <c r="V6" s="2">
        <v>44348</v>
      </c>
      <c r="W6" s="1">
        <v>108879</v>
      </c>
    </row>
    <row r="7" spans="2:23" x14ac:dyDescent="0.3">
      <c r="B7">
        <v>695</v>
      </c>
      <c r="C7" s="1" t="s">
        <v>13</v>
      </c>
      <c r="D7" s="1" t="s">
        <v>10</v>
      </c>
      <c r="E7" s="2">
        <v>44348</v>
      </c>
      <c r="F7" s="1">
        <v>17043</v>
      </c>
      <c r="S7">
        <v>27</v>
      </c>
      <c r="T7" s="1" t="s">
        <v>5</v>
      </c>
      <c r="U7" s="1" t="s">
        <v>7</v>
      </c>
      <c r="V7" s="2">
        <v>44470</v>
      </c>
      <c r="W7" s="1">
        <v>165656</v>
      </c>
    </row>
    <row r="8" spans="2:23" x14ac:dyDescent="0.3">
      <c r="B8">
        <v>526</v>
      </c>
      <c r="C8" s="1" t="s">
        <v>13</v>
      </c>
      <c r="D8" s="1" t="s">
        <v>10</v>
      </c>
      <c r="E8" s="2">
        <v>44409</v>
      </c>
      <c r="F8" s="1">
        <v>55010</v>
      </c>
      <c r="S8">
        <v>33</v>
      </c>
      <c r="T8" s="1" t="s">
        <v>5</v>
      </c>
      <c r="U8" s="1" t="s">
        <v>7</v>
      </c>
      <c r="V8" s="2">
        <v>44256</v>
      </c>
      <c r="W8" s="1">
        <v>25467</v>
      </c>
    </row>
    <row r="9" spans="2:23" x14ac:dyDescent="0.3">
      <c r="B9">
        <v>1746</v>
      </c>
      <c r="C9" s="1" t="s">
        <v>13</v>
      </c>
      <c r="D9" s="1" t="s">
        <v>10</v>
      </c>
      <c r="E9" s="2">
        <v>44197</v>
      </c>
      <c r="F9">
        <v>60394</v>
      </c>
      <c r="S9">
        <v>38</v>
      </c>
      <c r="T9" s="1" t="s">
        <v>5</v>
      </c>
      <c r="U9" s="1" t="s">
        <v>8</v>
      </c>
      <c r="V9" s="2">
        <v>44256</v>
      </c>
      <c r="W9" s="1">
        <v>16452</v>
      </c>
    </row>
    <row r="10" spans="2:23" x14ac:dyDescent="0.3">
      <c r="B10">
        <v>346</v>
      </c>
      <c r="C10" s="1" t="s">
        <v>13</v>
      </c>
      <c r="D10" s="1" t="s">
        <v>10</v>
      </c>
      <c r="E10" s="2">
        <v>44317</v>
      </c>
      <c r="F10" s="1">
        <v>166490</v>
      </c>
      <c r="S10">
        <v>46</v>
      </c>
      <c r="T10" s="1" t="s">
        <v>5</v>
      </c>
      <c r="U10" s="1" t="s">
        <v>7</v>
      </c>
      <c r="V10" s="2">
        <v>44440</v>
      </c>
      <c r="W10" s="1">
        <v>135801</v>
      </c>
    </row>
    <row r="11" spans="2:23" x14ac:dyDescent="0.3">
      <c r="B11">
        <v>1727</v>
      </c>
      <c r="C11" s="1" t="s">
        <v>13</v>
      </c>
      <c r="D11" s="1" t="s">
        <v>10</v>
      </c>
      <c r="E11" s="2">
        <v>44287</v>
      </c>
      <c r="F11">
        <v>196137</v>
      </c>
      <c r="S11">
        <v>72</v>
      </c>
      <c r="T11" s="1" t="s">
        <v>5</v>
      </c>
      <c r="U11" s="1" t="s">
        <v>8</v>
      </c>
      <c r="V11" s="2">
        <v>44348</v>
      </c>
      <c r="W11" s="1">
        <v>247286</v>
      </c>
    </row>
    <row r="12" spans="2:23" x14ac:dyDescent="0.3">
      <c r="B12">
        <v>405</v>
      </c>
      <c r="C12" s="1" t="s">
        <v>13</v>
      </c>
      <c r="D12" s="1" t="s">
        <v>10</v>
      </c>
      <c r="E12" s="2">
        <v>44531</v>
      </c>
      <c r="F12" s="1">
        <v>219249</v>
      </c>
      <c r="S12">
        <v>84</v>
      </c>
      <c r="T12" s="1" t="s">
        <v>5</v>
      </c>
      <c r="U12" s="1" t="s">
        <v>9</v>
      </c>
      <c r="V12" s="2">
        <v>44287</v>
      </c>
      <c r="W12" s="1">
        <v>191293</v>
      </c>
    </row>
    <row r="13" spans="2:23" x14ac:dyDescent="0.3">
      <c r="B13">
        <v>3127</v>
      </c>
      <c r="C13" s="1" t="s">
        <v>13</v>
      </c>
      <c r="D13" s="1" t="s">
        <v>10</v>
      </c>
      <c r="E13" s="2">
        <v>44531</v>
      </c>
      <c r="F13">
        <v>232472</v>
      </c>
      <c r="S13">
        <v>88</v>
      </c>
      <c r="T13" s="1" t="s">
        <v>5</v>
      </c>
      <c r="U13" s="1" t="s">
        <v>10</v>
      </c>
      <c r="V13" s="2">
        <v>44197</v>
      </c>
      <c r="W13" s="1">
        <v>36125</v>
      </c>
    </row>
    <row r="14" spans="2:23" x14ac:dyDescent="0.3">
      <c r="B14">
        <v>2715</v>
      </c>
      <c r="C14" s="1" t="s">
        <v>13</v>
      </c>
      <c r="D14" s="1" t="s">
        <v>7</v>
      </c>
      <c r="E14" s="2">
        <v>44501</v>
      </c>
      <c r="F14">
        <v>39271</v>
      </c>
      <c r="S14">
        <v>111</v>
      </c>
      <c r="T14" s="1" t="s">
        <v>5</v>
      </c>
      <c r="U14" s="1" t="s">
        <v>9</v>
      </c>
      <c r="V14" s="2">
        <v>44197</v>
      </c>
      <c r="W14" s="1">
        <v>123287</v>
      </c>
    </row>
    <row r="15" spans="2:23" x14ac:dyDescent="0.3">
      <c r="B15">
        <v>329</v>
      </c>
      <c r="C15" s="1" t="s">
        <v>13</v>
      </c>
      <c r="D15" s="1" t="s">
        <v>7</v>
      </c>
      <c r="E15" s="2">
        <v>44440</v>
      </c>
      <c r="F15" s="1">
        <v>60921</v>
      </c>
      <c r="S15">
        <v>113</v>
      </c>
      <c r="T15" s="1" t="s">
        <v>5</v>
      </c>
      <c r="U15" s="1" t="s">
        <v>9</v>
      </c>
      <c r="V15" s="2">
        <v>44378</v>
      </c>
      <c r="W15" s="1">
        <v>-34980</v>
      </c>
    </row>
    <row r="16" spans="2:23" x14ac:dyDescent="0.3">
      <c r="B16">
        <v>423</v>
      </c>
      <c r="C16" s="1" t="s">
        <v>13</v>
      </c>
      <c r="D16" s="1" t="s">
        <v>7</v>
      </c>
      <c r="E16" s="2">
        <v>44409</v>
      </c>
      <c r="F16" s="1">
        <v>87532</v>
      </c>
      <c r="S16">
        <v>115</v>
      </c>
      <c r="T16" s="1" t="s">
        <v>5</v>
      </c>
      <c r="U16" s="1" t="s">
        <v>8</v>
      </c>
      <c r="V16" s="2">
        <v>44317</v>
      </c>
      <c r="W16" s="1">
        <v>72086</v>
      </c>
    </row>
    <row r="17" spans="2:23" x14ac:dyDescent="0.3">
      <c r="B17">
        <v>2577</v>
      </c>
      <c r="C17" s="1" t="s">
        <v>13</v>
      </c>
      <c r="D17" s="1" t="s">
        <v>7</v>
      </c>
      <c r="E17" s="2">
        <v>44287</v>
      </c>
      <c r="F17">
        <v>89649</v>
      </c>
      <c r="S17">
        <v>127</v>
      </c>
      <c r="T17" s="1" t="s">
        <v>5</v>
      </c>
      <c r="U17" s="1" t="s">
        <v>9</v>
      </c>
      <c r="V17" s="2">
        <v>44470</v>
      </c>
      <c r="W17" s="1">
        <v>84660</v>
      </c>
    </row>
    <row r="18" spans="2:23" x14ac:dyDescent="0.3">
      <c r="B18">
        <v>1783</v>
      </c>
      <c r="C18" s="1" t="s">
        <v>13</v>
      </c>
      <c r="D18" s="1" t="s">
        <v>7</v>
      </c>
      <c r="E18" s="2">
        <v>44531</v>
      </c>
      <c r="F18">
        <v>112636</v>
      </c>
      <c r="S18">
        <v>128</v>
      </c>
      <c r="T18" s="1" t="s">
        <v>5</v>
      </c>
      <c r="U18" s="1" t="s">
        <v>7</v>
      </c>
      <c r="V18" s="2">
        <v>44531</v>
      </c>
      <c r="W18" s="1">
        <v>201069</v>
      </c>
    </row>
    <row r="19" spans="2:23" x14ac:dyDescent="0.3">
      <c r="B19">
        <v>3189</v>
      </c>
      <c r="C19" s="1" t="s">
        <v>13</v>
      </c>
      <c r="D19" s="1" t="s">
        <v>7</v>
      </c>
      <c r="E19" s="2">
        <v>44501</v>
      </c>
      <c r="F19">
        <v>195638</v>
      </c>
      <c r="S19">
        <v>131</v>
      </c>
      <c r="T19" s="1" t="s">
        <v>5</v>
      </c>
      <c r="U19" s="1" t="s">
        <v>9</v>
      </c>
      <c r="V19" s="2">
        <v>44531</v>
      </c>
      <c r="W19" s="1">
        <v>74221</v>
      </c>
    </row>
    <row r="20" spans="2:23" x14ac:dyDescent="0.3">
      <c r="B20">
        <v>1053</v>
      </c>
      <c r="C20" s="1" t="s">
        <v>13</v>
      </c>
      <c r="D20" s="1" t="s">
        <v>7</v>
      </c>
      <c r="E20" s="2">
        <v>44501</v>
      </c>
      <c r="F20">
        <v>211082</v>
      </c>
      <c r="S20">
        <v>165</v>
      </c>
      <c r="T20" s="1" t="s">
        <v>5</v>
      </c>
      <c r="U20" s="1" t="s">
        <v>8</v>
      </c>
      <c r="V20" s="2">
        <v>44348</v>
      </c>
      <c r="W20" s="1">
        <v>155904</v>
      </c>
    </row>
    <row r="21" spans="2:23" x14ac:dyDescent="0.3">
      <c r="B21">
        <v>1823</v>
      </c>
      <c r="C21" s="1" t="s">
        <v>13</v>
      </c>
      <c r="D21" s="1" t="s">
        <v>7</v>
      </c>
      <c r="E21" s="2">
        <v>44317</v>
      </c>
      <c r="F21">
        <v>223042</v>
      </c>
      <c r="S21">
        <v>174</v>
      </c>
      <c r="T21" s="1" t="s">
        <v>5</v>
      </c>
      <c r="U21" s="1" t="s">
        <v>6</v>
      </c>
      <c r="V21" s="2">
        <v>44470</v>
      </c>
      <c r="W21" s="1">
        <v>-37886</v>
      </c>
    </row>
    <row r="22" spans="2:23" x14ac:dyDescent="0.3">
      <c r="B22">
        <v>2466</v>
      </c>
      <c r="C22" s="1" t="s">
        <v>13</v>
      </c>
      <c r="D22" s="1" t="s">
        <v>7</v>
      </c>
      <c r="E22" s="2">
        <v>44440</v>
      </c>
      <c r="F22">
        <v>258051</v>
      </c>
      <c r="S22">
        <v>184</v>
      </c>
      <c r="T22" s="1" t="s">
        <v>5</v>
      </c>
      <c r="U22" s="1" t="s">
        <v>8</v>
      </c>
      <c r="V22" s="2">
        <v>44531</v>
      </c>
      <c r="W22" s="1">
        <v>169991</v>
      </c>
    </row>
    <row r="23" spans="2:23" x14ac:dyDescent="0.3">
      <c r="B23">
        <v>1121</v>
      </c>
      <c r="C23" s="1" t="s">
        <v>13</v>
      </c>
      <c r="D23" s="1" t="s">
        <v>7</v>
      </c>
      <c r="E23" s="2">
        <v>44317</v>
      </c>
      <c r="F23">
        <v>258583</v>
      </c>
      <c r="S23">
        <v>211</v>
      </c>
      <c r="T23" s="1" t="s">
        <v>5</v>
      </c>
      <c r="U23" s="1" t="s">
        <v>9</v>
      </c>
      <c r="V23" s="2">
        <v>44501</v>
      </c>
      <c r="W23" s="1">
        <v>207031</v>
      </c>
    </row>
    <row r="24" spans="2:23" x14ac:dyDescent="0.3">
      <c r="B24">
        <v>3106</v>
      </c>
      <c r="C24" s="1" t="s">
        <v>13</v>
      </c>
      <c r="D24" s="1" t="s">
        <v>8</v>
      </c>
      <c r="E24" s="2">
        <v>44501</v>
      </c>
      <c r="F24">
        <v>55433</v>
      </c>
      <c r="S24">
        <v>221</v>
      </c>
      <c r="T24" s="1" t="s">
        <v>5</v>
      </c>
      <c r="U24" s="1" t="s">
        <v>6</v>
      </c>
      <c r="V24" s="2">
        <v>44501</v>
      </c>
      <c r="W24" s="1">
        <v>39668</v>
      </c>
    </row>
    <row r="25" spans="2:23" x14ac:dyDescent="0.3">
      <c r="B25">
        <v>1989</v>
      </c>
      <c r="C25" s="1" t="s">
        <v>13</v>
      </c>
      <c r="D25" s="1" t="s">
        <v>8</v>
      </c>
      <c r="E25" s="2">
        <v>44287</v>
      </c>
      <c r="F25">
        <v>61230</v>
      </c>
      <c r="S25">
        <v>280</v>
      </c>
      <c r="T25" s="1" t="s">
        <v>5</v>
      </c>
      <c r="U25" s="1" t="s">
        <v>10</v>
      </c>
      <c r="V25" s="2">
        <v>44228</v>
      </c>
      <c r="W25" s="1">
        <v>180474</v>
      </c>
    </row>
    <row r="26" spans="2:23" x14ac:dyDescent="0.3">
      <c r="B26">
        <v>2001</v>
      </c>
      <c r="C26" s="1" t="s">
        <v>13</v>
      </c>
      <c r="D26" s="1" t="s">
        <v>8</v>
      </c>
      <c r="E26" s="2">
        <v>44228</v>
      </c>
      <c r="F26">
        <v>74022</v>
      </c>
      <c r="S26">
        <v>282</v>
      </c>
      <c r="T26" s="1" t="s">
        <v>5</v>
      </c>
      <c r="U26" s="1" t="s">
        <v>9</v>
      </c>
      <c r="V26" s="2">
        <v>44197</v>
      </c>
      <c r="W26" s="1">
        <v>-7921</v>
      </c>
    </row>
    <row r="27" spans="2:23" x14ac:dyDescent="0.3">
      <c r="B27">
        <v>688</v>
      </c>
      <c r="C27" s="1" t="s">
        <v>13</v>
      </c>
      <c r="D27" s="1" t="s">
        <v>8</v>
      </c>
      <c r="E27" s="2">
        <v>44256</v>
      </c>
      <c r="F27" s="1">
        <v>87460</v>
      </c>
      <c r="S27">
        <v>302</v>
      </c>
      <c r="T27" s="1" t="s">
        <v>11</v>
      </c>
      <c r="U27" s="1" t="s">
        <v>8</v>
      </c>
      <c r="V27" s="2">
        <v>44197</v>
      </c>
      <c r="W27" s="1">
        <v>193122</v>
      </c>
    </row>
    <row r="28" spans="2:23" x14ac:dyDescent="0.3">
      <c r="B28">
        <v>2475</v>
      </c>
      <c r="C28" s="1" t="s">
        <v>13</v>
      </c>
      <c r="D28" s="1" t="s">
        <v>8</v>
      </c>
      <c r="E28" s="2">
        <v>44256</v>
      </c>
      <c r="F28">
        <v>114470</v>
      </c>
      <c r="S28">
        <v>309</v>
      </c>
      <c r="T28" s="1" t="s">
        <v>12</v>
      </c>
      <c r="U28" s="1" t="s">
        <v>6</v>
      </c>
      <c r="V28" s="2">
        <v>44409</v>
      </c>
      <c r="W28" s="1">
        <v>149617</v>
      </c>
    </row>
    <row r="29" spans="2:23" x14ac:dyDescent="0.3">
      <c r="B29">
        <v>3307</v>
      </c>
      <c r="C29" s="1" t="s">
        <v>13</v>
      </c>
      <c r="D29" s="1" t="s">
        <v>8</v>
      </c>
      <c r="E29" s="2">
        <v>44348</v>
      </c>
      <c r="F29">
        <v>223894</v>
      </c>
      <c r="S29">
        <v>325</v>
      </c>
      <c r="T29" s="1" t="s">
        <v>11</v>
      </c>
      <c r="U29" s="1" t="s">
        <v>9</v>
      </c>
      <c r="V29" s="2">
        <v>44470</v>
      </c>
      <c r="W29" s="1">
        <v>93656</v>
      </c>
    </row>
    <row r="30" spans="2:23" x14ac:dyDescent="0.3">
      <c r="B30">
        <v>1706</v>
      </c>
      <c r="C30" s="1" t="s">
        <v>13</v>
      </c>
      <c r="D30" s="1" t="s">
        <v>8</v>
      </c>
      <c r="E30" s="2">
        <v>44287</v>
      </c>
      <c r="F30">
        <v>247904</v>
      </c>
      <c r="S30">
        <v>329</v>
      </c>
      <c r="T30" s="1" t="s">
        <v>13</v>
      </c>
      <c r="U30" s="1" t="s">
        <v>7</v>
      </c>
      <c r="V30" s="2">
        <v>44440</v>
      </c>
      <c r="W30" s="1">
        <v>60921</v>
      </c>
    </row>
    <row r="31" spans="2:23" x14ac:dyDescent="0.3">
      <c r="B31">
        <v>3224</v>
      </c>
      <c r="C31" s="1" t="s">
        <v>13</v>
      </c>
      <c r="D31" s="1" t="s">
        <v>8</v>
      </c>
      <c r="E31" s="2">
        <v>44197</v>
      </c>
      <c r="F31">
        <v>256329</v>
      </c>
      <c r="S31">
        <v>342</v>
      </c>
      <c r="T31" s="1" t="s">
        <v>14</v>
      </c>
      <c r="U31" s="1" t="s">
        <v>7</v>
      </c>
      <c r="V31" s="2">
        <v>44197</v>
      </c>
      <c r="W31" s="1">
        <v>180969</v>
      </c>
    </row>
    <row r="32" spans="2:23" x14ac:dyDescent="0.3">
      <c r="B32">
        <v>686</v>
      </c>
      <c r="C32" s="1" t="s">
        <v>13</v>
      </c>
      <c r="D32" s="1" t="s">
        <v>6</v>
      </c>
      <c r="E32" s="2">
        <v>44470</v>
      </c>
      <c r="F32" s="1">
        <v>18670</v>
      </c>
      <c r="S32">
        <v>346</v>
      </c>
      <c r="T32" s="1" t="s">
        <v>13</v>
      </c>
      <c r="U32" s="1" t="s">
        <v>10</v>
      </c>
      <c r="V32" s="2">
        <v>44317</v>
      </c>
      <c r="W32" s="1">
        <v>166490</v>
      </c>
    </row>
    <row r="33" spans="2:23" x14ac:dyDescent="0.3">
      <c r="B33">
        <v>3305</v>
      </c>
      <c r="C33" s="1" t="s">
        <v>13</v>
      </c>
      <c r="D33" s="1" t="s">
        <v>6</v>
      </c>
      <c r="E33" s="2">
        <v>44256</v>
      </c>
      <c r="F33">
        <v>155535</v>
      </c>
      <c r="S33">
        <v>403</v>
      </c>
      <c r="T33" s="1" t="s">
        <v>11</v>
      </c>
      <c r="U33" s="1" t="s">
        <v>10</v>
      </c>
      <c r="V33" s="2">
        <v>44378</v>
      </c>
      <c r="W33" s="1">
        <v>12909</v>
      </c>
    </row>
    <row r="34" spans="2:23" x14ac:dyDescent="0.3">
      <c r="B34">
        <v>2716</v>
      </c>
      <c r="C34" s="1" t="s">
        <v>13</v>
      </c>
      <c r="D34" s="1" t="s">
        <v>6</v>
      </c>
      <c r="E34" s="2">
        <v>44440</v>
      </c>
      <c r="F34">
        <v>208038</v>
      </c>
      <c r="S34">
        <v>405</v>
      </c>
      <c r="T34" s="1" t="s">
        <v>13</v>
      </c>
      <c r="U34" s="1" t="s">
        <v>10</v>
      </c>
      <c r="V34" s="2">
        <v>44531</v>
      </c>
      <c r="W34" s="1">
        <v>219249</v>
      </c>
    </row>
    <row r="35" spans="2:23" x14ac:dyDescent="0.3">
      <c r="B35">
        <v>1244</v>
      </c>
      <c r="C35" s="1" t="s">
        <v>13</v>
      </c>
      <c r="D35" s="1" t="s">
        <v>6</v>
      </c>
      <c r="E35" s="2">
        <v>44378</v>
      </c>
      <c r="F35">
        <v>219148</v>
      </c>
      <c r="S35">
        <v>413</v>
      </c>
      <c r="T35" s="1" t="s">
        <v>11</v>
      </c>
      <c r="U35" s="1" t="s">
        <v>10</v>
      </c>
      <c r="V35" s="2">
        <v>44378</v>
      </c>
      <c r="W35" s="1">
        <v>36046</v>
      </c>
    </row>
    <row r="36" spans="2:23" x14ac:dyDescent="0.3">
      <c r="B36">
        <v>1788</v>
      </c>
      <c r="C36" s="1" t="s">
        <v>13</v>
      </c>
      <c r="D36" s="1" t="s">
        <v>6</v>
      </c>
      <c r="E36" s="2">
        <v>44317</v>
      </c>
      <c r="F36">
        <v>232025</v>
      </c>
      <c r="S36">
        <v>423</v>
      </c>
      <c r="T36" s="1" t="s">
        <v>13</v>
      </c>
      <c r="U36" s="1" t="s">
        <v>7</v>
      </c>
      <c r="V36" s="2">
        <v>44409</v>
      </c>
      <c r="W36" s="1">
        <v>87532</v>
      </c>
    </row>
    <row r="37" spans="2:23" x14ac:dyDescent="0.3">
      <c r="B37">
        <v>451</v>
      </c>
      <c r="C37" s="1" t="s">
        <v>13</v>
      </c>
      <c r="D37" s="1" t="s">
        <v>6</v>
      </c>
      <c r="E37" s="2">
        <v>44440</v>
      </c>
      <c r="F37" s="1">
        <v>242254</v>
      </c>
      <c r="S37">
        <v>441</v>
      </c>
      <c r="T37" s="1" t="s">
        <v>12</v>
      </c>
      <c r="U37" s="1" t="s">
        <v>7</v>
      </c>
      <c r="V37" s="2">
        <v>44531</v>
      </c>
      <c r="W37" s="1">
        <v>82089</v>
      </c>
    </row>
    <row r="38" spans="2:23" x14ac:dyDescent="0.3">
      <c r="B38">
        <v>1743</v>
      </c>
      <c r="C38" s="1" t="s">
        <v>13</v>
      </c>
      <c r="D38" s="1" t="s">
        <v>9</v>
      </c>
      <c r="E38" s="2">
        <v>44197</v>
      </c>
      <c r="F38">
        <v>6345</v>
      </c>
      <c r="S38">
        <v>451</v>
      </c>
      <c r="T38" s="1" t="s">
        <v>13</v>
      </c>
      <c r="U38" s="1" t="s">
        <v>6</v>
      </c>
      <c r="V38" s="2">
        <v>44440</v>
      </c>
      <c r="W38" s="1">
        <v>242254</v>
      </c>
    </row>
    <row r="39" spans="2:23" x14ac:dyDescent="0.3">
      <c r="B39">
        <v>1782</v>
      </c>
      <c r="C39" s="1" t="s">
        <v>13</v>
      </c>
      <c r="D39" s="1" t="s">
        <v>9</v>
      </c>
      <c r="E39" s="2">
        <v>44256</v>
      </c>
      <c r="F39">
        <v>30219</v>
      </c>
      <c r="S39">
        <v>482</v>
      </c>
      <c r="T39" s="1" t="s">
        <v>11</v>
      </c>
      <c r="U39" s="1" t="s">
        <v>7</v>
      </c>
      <c r="V39" s="2">
        <v>44378</v>
      </c>
      <c r="W39" s="1">
        <v>57399</v>
      </c>
    </row>
    <row r="40" spans="2:23" x14ac:dyDescent="0.3">
      <c r="B40">
        <v>1048</v>
      </c>
      <c r="C40" s="1" t="s">
        <v>13</v>
      </c>
      <c r="D40" s="1" t="s">
        <v>9</v>
      </c>
      <c r="E40" s="2">
        <v>44197</v>
      </c>
      <c r="F40">
        <v>41318</v>
      </c>
      <c r="S40">
        <v>492</v>
      </c>
      <c r="T40" s="1" t="s">
        <v>12</v>
      </c>
      <c r="U40" s="1" t="s">
        <v>6</v>
      </c>
      <c r="V40" s="2">
        <v>44197</v>
      </c>
      <c r="W40" s="1">
        <v>244677</v>
      </c>
    </row>
    <row r="41" spans="2:23" x14ac:dyDescent="0.3">
      <c r="B41">
        <v>3122</v>
      </c>
      <c r="C41" s="1" t="s">
        <v>13</v>
      </c>
      <c r="D41" s="1" t="s">
        <v>9</v>
      </c>
      <c r="E41" s="2">
        <v>44378</v>
      </c>
      <c r="F41">
        <v>59920</v>
      </c>
      <c r="S41">
        <v>526</v>
      </c>
      <c r="T41" s="1" t="s">
        <v>13</v>
      </c>
      <c r="U41" s="1" t="s">
        <v>10</v>
      </c>
      <c r="V41" s="2">
        <v>44409</v>
      </c>
      <c r="W41" s="1">
        <v>55010</v>
      </c>
    </row>
    <row r="42" spans="2:23" x14ac:dyDescent="0.3">
      <c r="B42">
        <v>3379</v>
      </c>
      <c r="C42" s="1" t="s">
        <v>13</v>
      </c>
      <c r="D42" s="1" t="s">
        <v>9</v>
      </c>
      <c r="E42" s="2">
        <v>44440</v>
      </c>
      <c r="F42">
        <v>74093</v>
      </c>
      <c r="S42">
        <v>568</v>
      </c>
      <c r="T42" s="1" t="s">
        <v>13</v>
      </c>
      <c r="U42" s="1" t="s">
        <v>9</v>
      </c>
      <c r="V42" s="2">
        <v>44531</v>
      </c>
      <c r="W42" s="1">
        <v>142874</v>
      </c>
    </row>
    <row r="43" spans="2:23" x14ac:dyDescent="0.3">
      <c r="B43">
        <v>1024</v>
      </c>
      <c r="C43" s="1" t="s">
        <v>13</v>
      </c>
      <c r="D43" s="1" t="s">
        <v>9</v>
      </c>
      <c r="E43" s="2">
        <v>44409</v>
      </c>
      <c r="F43">
        <v>124717</v>
      </c>
      <c r="S43">
        <v>591</v>
      </c>
      <c r="T43" s="1" t="s">
        <v>12</v>
      </c>
      <c r="U43" s="1" t="s">
        <v>6</v>
      </c>
      <c r="V43" s="2">
        <v>44531</v>
      </c>
      <c r="W43" s="1">
        <v>166353</v>
      </c>
    </row>
    <row r="44" spans="2:23" x14ac:dyDescent="0.3">
      <c r="B44">
        <v>568</v>
      </c>
      <c r="C44" s="1" t="s">
        <v>13</v>
      </c>
      <c r="D44" s="1" t="s">
        <v>9</v>
      </c>
      <c r="E44" s="2">
        <v>44531</v>
      </c>
      <c r="F44" s="1">
        <v>142874</v>
      </c>
      <c r="S44">
        <v>594</v>
      </c>
      <c r="T44" s="1" t="s">
        <v>11</v>
      </c>
      <c r="U44" s="1" t="s">
        <v>10</v>
      </c>
      <c r="V44" s="2">
        <v>44531</v>
      </c>
      <c r="W44" s="1">
        <v>47888</v>
      </c>
    </row>
    <row r="45" spans="2:23" x14ac:dyDescent="0.3">
      <c r="B45">
        <v>1022</v>
      </c>
      <c r="C45" s="1" t="s">
        <v>13</v>
      </c>
      <c r="D45" s="1" t="s">
        <v>9</v>
      </c>
      <c r="E45" s="2">
        <v>44378</v>
      </c>
      <c r="F45">
        <v>152936</v>
      </c>
      <c r="S45">
        <v>636</v>
      </c>
      <c r="T45" s="1" t="s">
        <v>14</v>
      </c>
      <c r="U45" s="1" t="s">
        <v>6</v>
      </c>
      <c r="V45" s="2">
        <v>44409</v>
      </c>
      <c r="W45" s="1">
        <v>86220</v>
      </c>
    </row>
    <row r="46" spans="2:23" x14ac:dyDescent="0.3">
      <c r="B46">
        <v>2100</v>
      </c>
      <c r="C46" s="1" t="s">
        <v>13</v>
      </c>
      <c r="D46" s="1" t="s">
        <v>9</v>
      </c>
      <c r="E46" s="2">
        <v>44287</v>
      </c>
      <c r="F46">
        <v>189847</v>
      </c>
      <c r="S46">
        <v>640</v>
      </c>
      <c r="T46" s="1" t="s">
        <v>12</v>
      </c>
      <c r="U46" s="1" t="s">
        <v>6</v>
      </c>
      <c r="V46" s="2">
        <v>44287</v>
      </c>
      <c r="W46" s="1">
        <v>27542</v>
      </c>
    </row>
    <row r="47" spans="2:23" x14ac:dyDescent="0.3">
      <c r="B47">
        <v>3265</v>
      </c>
      <c r="C47" s="1" t="s">
        <v>13</v>
      </c>
      <c r="D47" s="1" t="s">
        <v>9</v>
      </c>
      <c r="E47" s="2">
        <v>44228</v>
      </c>
      <c r="F47">
        <v>192728</v>
      </c>
      <c r="S47">
        <v>659</v>
      </c>
      <c r="T47" s="1" t="s">
        <v>14</v>
      </c>
      <c r="U47" s="1" t="s">
        <v>6</v>
      </c>
      <c r="V47" s="2">
        <v>44287</v>
      </c>
      <c r="W47" s="1">
        <v>173199</v>
      </c>
    </row>
    <row r="48" spans="2:23" x14ac:dyDescent="0.3">
      <c r="B48">
        <v>1722</v>
      </c>
      <c r="C48" s="1" t="s">
        <v>13</v>
      </c>
      <c r="D48" s="1" t="s">
        <v>9</v>
      </c>
      <c r="E48" s="2">
        <v>44287</v>
      </c>
      <c r="F48">
        <v>201120</v>
      </c>
      <c r="S48">
        <v>681</v>
      </c>
      <c r="T48" s="1" t="s">
        <v>12</v>
      </c>
      <c r="U48" s="1" t="s">
        <v>8</v>
      </c>
      <c r="V48" s="2">
        <v>44409</v>
      </c>
      <c r="W48" s="1">
        <v>17711</v>
      </c>
    </row>
    <row r="49" spans="2:23" x14ac:dyDescent="0.3">
      <c r="B49">
        <v>3469</v>
      </c>
      <c r="C49" s="1" t="s">
        <v>13</v>
      </c>
      <c r="D49" s="1" t="s">
        <v>9</v>
      </c>
      <c r="E49" s="2">
        <v>44378</v>
      </c>
      <c r="F49">
        <v>252080</v>
      </c>
      <c r="S49">
        <v>686</v>
      </c>
      <c r="T49" s="1" t="s">
        <v>13</v>
      </c>
      <c r="U49" s="1" t="s">
        <v>6</v>
      </c>
      <c r="V49" s="2">
        <v>44470</v>
      </c>
      <c r="W49" s="1">
        <v>18670</v>
      </c>
    </row>
    <row r="50" spans="2:23" x14ac:dyDescent="0.3">
      <c r="B50">
        <v>1809</v>
      </c>
      <c r="C50" s="1" t="s">
        <v>14</v>
      </c>
      <c r="D50" s="1" t="s">
        <v>10</v>
      </c>
      <c r="E50" s="2">
        <v>44378</v>
      </c>
      <c r="F50">
        <v>23560</v>
      </c>
      <c r="S50">
        <v>688</v>
      </c>
      <c r="T50" s="1" t="s">
        <v>13</v>
      </c>
      <c r="U50" s="1" t="s">
        <v>8</v>
      </c>
      <c r="V50" s="2">
        <v>44256</v>
      </c>
      <c r="W50" s="1">
        <v>87460</v>
      </c>
    </row>
    <row r="51" spans="2:23" x14ac:dyDescent="0.3">
      <c r="B51">
        <v>3423</v>
      </c>
      <c r="C51" s="1" t="s">
        <v>14</v>
      </c>
      <c r="D51" s="1" t="s">
        <v>10</v>
      </c>
      <c r="E51" s="2">
        <v>44348</v>
      </c>
      <c r="F51">
        <v>34080</v>
      </c>
      <c r="S51">
        <v>695</v>
      </c>
      <c r="T51" s="1" t="s">
        <v>13</v>
      </c>
      <c r="U51" s="1" t="s">
        <v>10</v>
      </c>
      <c r="V51" s="2">
        <v>44348</v>
      </c>
      <c r="W51" s="1">
        <v>17043</v>
      </c>
    </row>
    <row r="52" spans="2:23" x14ac:dyDescent="0.3">
      <c r="B52">
        <v>3145</v>
      </c>
      <c r="C52" s="1" t="s">
        <v>14</v>
      </c>
      <c r="D52" s="1" t="s">
        <v>10</v>
      </c>
      <c r="E52" s="2">
        <v>44197</v>
      </c>
      <c r="F52">
        <v>40778</v>
      </c>
      <c r="S52">
        <v>706</v>
      </c>
      <c r="T52" s="1" t="s">
        <v>5</v>
      </c>
      <c r="U52" s="1" t="s">
        <v>7</v>
      </c>
      <c r="V52" s="2">
        <v>44197</v>
      </c>
      <c r="W52">
        <v>48442</v>
      </c>
    </row>
    <row r="53" spans="2:23" x14ac:dyDescent="0.3">
      <c r="B53">
        <v>1045</v>
      </c>
      <c r="C53" s="1" t="s">
        <v>14</v>
      </c>
      <c r="D53" s="1" t="s">
        <v>10</v>
      </c>
      <c r="E53" s="2">
        <v>44409</v>
      </c>
      <c r="F53">
        <v>99343</v>
      </c>
      <c r="S53">
        <v>728</v>
      </c>
      <c r="T53" s="1" t="s">
        <v>5</v>
      </c>
      <c r="U53" s="1" t="s">
        <v>9</v>
      </c>
      <c r="V53" s="2">
        <v>44287</v>
      </c>
      <c r="W53">
        <v>175220</v>
      </c>
    </row>
    <row r="54" spans="2:23" x14ac:dyDescent="0.3">
      <c r="B54">
        <v>3108</v>
      </c>
      <c r="C54" s="1" t="s">
        <v>14</v>
      </c>
      <c r="D54" s="1" t="s">
        <v>10</v>
      </c>
      <c r="E54" s="2">
        <v>44378</v>
      </c>
      <c r="F54">
        <v>104422</v>
      </c>
      <c r="S54">
        <v>733</v>
      </c>
      <c r="T54" s="1" t="s">
        <v>5</v>
      </c>
      <c r="U54" s="1" t="s">
        <v>7</v>
      </c>
      <c r="V54" s="2">
        <v>44501</v>
      </c>
      <c r="W54">
        <v>146394</v>
      </c>
    </row>
    <row r="55" spans="2:23" x14ac:dyDescent="0.3">
      <c r="B55">
        <v>3295</v>
      </c>
      <c r="C55" s="1" t="s">
        <v>14</v>
      </c>
      <c r="D55" s="1" t="s">
        <v>10</v>
      </c>
      <c r="E55" s="2">
        <v>44501</v>
      </c>
      <c r="F55">
        <v>161110</v>
      </c>
      <c r="S55">
        <v>738</v>
      </c>
      <c r="T55" s="1" t="s">
        <v>5</v>
      </c>
      <c r="U55" s="1" t="s">
        <v>8</v>
      </c>
      <c r="V55" s="2">
        <v>44531</v>
      </c>
      <c r="W55">
        <v>158679</v>
      </c>
    </row>
    <row r="56" spans="2:23" x14ac:dyDescent="0.3">
      <c r="B56">
        <v>2670</v>
      </c>
      <c r="C56" s="1" t="s">
        <v>14</v>
      </c>
      <c r="D56" s="1" t="s">
        <v>7</v>
      </c>
      <c r="E56" s="2">
        <v>44531</v>
      </c>
      <c r="F56">
        <v>12709</v>
      </c>
      <c r="S56">
        <v>739</v>
      </c>
      <c r="T56" s="1" t="s">
        <v>5</v>
      </c>
      <c r="U56" s="1" t="s">
        <v>10</v>
      </c>
      <c r="V56" s="2">
        <v>44501</v>
      </c>
      <c r="W56">
        <v>86186</v>
      </c>
    </row>
    <row r="57" spans="2:23" x14ac:dyDescent="0.3">
      <c r="B57">
        <v>1332</v>
      </c>
      <c r="C57" s="1" t="s">
        <v>14</v>
      </c>
      <c r="D57" s="1" t="s">
        <v>7</v>
      </c>
      <c r="E57" s="2">
        <v>44378</v>
      </c>
      <c r="F57">
        <v>26819</v>
      </c>
      <c r="S57">
        <v>748</v>
      </c>
      <c r="T57" s="1" t="s">
        <v>5</v>
      </c>
      <c r="U57" s="1" t="s">
        <v>9</v>
      </c>
      <c r="V57" s="2">
        <v>44378</v>
      </c>
      <c r="W57">
        <v>5850</v>
      </c>
    </row>
    <row r="58" spans="2:23" x14ac:dyDescent="0.3">
      <c r="B58">
        <v>2580</v>
      </c>
      <c r="C58" s="1" t="s">
        <v>14</v>
      </c>
      <c r="D58" s="1" t="s">
        <v>7</v>
      </c>
      <c r="E58" s="2">
        <v>44287</v>
      </c>
      <c r="F58">
        <v>42319</v>
      </c>
      <c r="S58">
        <v>762</v>
      </c>
      <c r="T58" s="1" t="s">
        <v>5</v>
      </c>
      <c r="U58" s="1" t="s">
        <v>9</v>
      </c>
      <c r="V58" s="2">
        <v>44348</v>
      </c>
      <c r="W58">
        <v>-15140</v>
      </c>
    </row>
    <row r="59" spans="2:23" x14ac:dyDescent="0.3">
      <c r="B59">
        <v>1377</v>
      </c>
      <c r="C59" s="1" t="s">
        <v>14</v>
      </c>
      <c r="D59" s="1" t="s">
        <v>7</v>
      </c>
      <c r="E59" s="2">
        <v>44317</v>
      </c>
      <c r="F59">
        <v>57755</v>
      </c>
      <c r="S59">
        <v>777</v>
      </c>
      <c r="T59" s="1" t="s">
        <v>5</v>
      </c>
      <c r="U59" s="1" t="s">
        <v>6</v>
      </c>
      <c r="V59" s="2">
        <v>44348</v>
      </c>
      <c r="W59">
        <v>190517</v>
      </c>
    </row>
    <row r="60" spans="2:23" x14ac:dyDescent="0.3">
      <c r="B60">
        <v>2439</v>
      </c>
      <c r="C60" s="1" t="s">
        <v>14</v>
      </c>
      <c r="D60" s="1" t="s">
        <v>7</v>
      </c>
      <c r="E60" s="2">
        <v>44531</v>
      </c>
      <c r="F60">
        <v>71529</v>
      </c>
      <c r="S60">
        <v>780</v>
      </c>
      <c r="T60" s="1" t="s">
        <v>5</v>
      </c>
      <c r="U60" s="1" t="s">
        <v>6</v>
      </c>
      <c r="V60" s="2">
        <v>44409</v>
      </c>
      <c r="W60">
        <v>131983</v>
      </c>
    </row>
    <row r="61" spans="2:23" x14ac:dyDescent="0.3">
      <c r="B61">
        <v>1210</v>
      </c>
      <c r="C61" s="1" t="s">
        <v>14</v>
      </c>
      <c r="D61" s="1" t="s">
        <v>7</v>
      </c>
      <c r="E61" s="2">
        <v>44409</v>
      </c>
      <c r="F61">
        <v>109849</v>
      </c>
      <c r="S61">
        <v>796</v>
      </c>
      <c r="T61" s="1" t="s">
        <v>5</v>
      </c>
      <c r="U61" s="1" t="s">
        <v>7</v>
      </c>
      <c r="V61" s="2">
        <v>44348</v>
      </c>
      <c r="W61">
        <v>137843</v>
      </c>
    </row>
    <row r="62" spans="2:23" x14ac:dyDescent="0.3">
      <c r="B62">
        <v>2044</v>
      </c>
      <c r="C62" s="1" t="s">
        <v>14</v>
      </c>
      <c r="D62" s="1" t="s">
        <v>7</v>
      </c>
      <c r="E62" s="2">
        <v>44317</v>
      </c>
      <c r="F62">
        <v>164464</v>
      </c>
      <c r="S62">
        <v>803</v>
      </c>
      <c r="T62" s="1" t="s">
        <v>5</v>
      </c>
      <c r="U62" s="1" t="s">
        <v>7</v>
      </c>
      <c r="V62" s="2">
        <v>44378</v>
      </c>
      <c r="W62">
        <v>96209</v>
      </c>
    </row>
    <row r="63" spans="2:23" x14ac:dyDescent="0.3">
      <c r="B63">
        <v>342</v>
      </c>
      <c r="C63" s="1" t="s">
        <v>14</v>
      </c>
      <c r="D63" s="1" t="s">
        <v>7</v>
      </c>
      <c r="E63" s="2">
        <v>44197</v>
      </c>
      <c r="F63" s="1">
        <v>180969</v>
      </c>
      <c r="S63">
        <v>805</v>
      </c>
      <c r="T63" s="1" t="s">
        <v>5</v>
      </c>
      <c r="U63" s="1" t="s">
        <v>10</v>
      </c>
      <c r="V63" s="2">
        <v>44228</v>
      </c>
      <c r="W63">
        <v>134977</v>
      </c>
    </row>
    <row r="64" spans="2:23" x14ac:dyDescent="0.3">
      <c r="B64">
        <v>2744</v>
      </c>
      <c r="C64" s="1" t="s">
        <v>14</v>
      </c>
      <c r="D64" s="1" t="s">
        <v>7</v>
      </c>
      <c r="E64" s="2">
        <v>44531</v>
      </c>
      <c r="F64">
        <v>210352</v>
      </c>
      <c r="S64">
        <v>819</v>
      </c>
      <c r="T64" s="1" t="s">
        <v>5</v>
      </c>
      <c r="U64" s="1" t="s">
        <v>10</v>
      </c>
      <c r="V64" s="2">
        <v>44317</v>
      </c>
      <c r="W64">
        <v>59423</v>
      </c>
    </row>
    <row r="65" spans="2:23" x14ac:dyDescent="0.3">
      <c r="B65">
        <v>2739</v>
      </c>
      <c r="C65" s="1" t="s">
        <v>14</v>
      </c>
      <c r="D65" s="1" t="s">
        <v>7</v>
      </c>
      <c r="E65" s="2">
        <v>44470</v>
      </c>
      <c r="F65">
        <v>236531</v>
      </c>
      <c r="S65">
        <v>825</v>
      </c>
      <c r="T65" s="1" t="s">
        <v>5</v>
      </c>
      <c r="U65" s="1" t="s">
        <v>10</v>
      </c>
      <c r="V65" s="2">
        <v>44348</v>
      </c>
      <c r="W65">
        <v>32352</v>
      </c>
    </row>
    <row r="66" spans="2:23" x14ac:dyDescent="0.3">
      <c r="B66">
        <v>3498</v>
      </c>
      <c r="C66" s="1" t="s">
        <v>14</v>
      </c>
      <c r="D66" s="1" t="s">
        <v>8</v>
      </c>
      <c r="E66" s="2">
        <v>44409</v>
      </c>
      <c r="F66">
        <v>7269</v>
      </c>
      <c r="S66">
        <v>842</v>
      </c>
      <c r="T66" s="1" t="s">
        <v>5</v>
      </c>
      <c r="U66" s="1" t="s">
        <v>6</v>
      </c>
      <c r="V66" s="2">
        <v>44409</v>
      </c>
      <c r="W66">
        <v>19225</v>
      </c>
    </row>
    <row r="67" spans="2:23" x14ac:dyDescent="0.3">
      <c r="B67">
        <v>1398</v>
      </c>
      <c r="C67" s="1" t="s">
        <v>14</v>
      </c>
      <c r="D67" s="1" t="s">
        <v>8</v>
      </c>
      <c r="E67" s="2">
        <v>44409</v>
      </c>
      <c r="F67">
        <v>19002</v>
      </c>
      <c r="S67">
        <v>858</v>
      </c>
      <c r="T67" s="1" t="s">
        <v>5</v>
      </c>
      <c r="U67" s="1" t="s">
        <v>6</v>
      </c>
      <c r="V67" s="2">
        <v>44256</v>
      </c>
      <c r="W67">
        <v>150851</v>
      </c>
    </row>
    <row r="68" spans="2:23" x14ac:dyDescent="0.3">
      <c r="B68">
        <v>2423</v>
      </c>
      <c r="C68" s="1" t="s">
        <v>14</v>
      </c>
      <c r="D68" s="1" t="s">
        <v>8</v>
      </c>
      <c r="E68" s="2">
        <v>44409</v>
      </c>
      <c r="F68">
        <v>23010</v>
      </c>
      <c r="S68">
        <v>864</v>
      </c>
      <c r="T68" s="1" t="s">
        <v>5</v>
      </c>
      <c r="U68" s="1" t="s">
        <v>7</v>
      </c>
      <c r="V68" s="2">
        <v>44348</v>
      </c>
      <c r="W68">
        <v>7110</v>
      </c>
    </row>
    <row r="69" spans="2:23" x14ac:dyDescent="0.3">
      <c r="B69">
        <v>1329</v>
      </c>
      <c r="C69" s="1" t="s">
        <v>14</v>
      </c>
      <c r="D69" s="1" t="s">
        <v>8</v>
      </c>
      <c r="E69" s="2">
        <v>44378</v>
      </c>
      <c r="F69">
        <v>36547</v>
      </c>
      <c r="S69">
        <v>867</v>
      </c>
      <c r="T69" s="1" t="s">
        <v>5</v>
      </c>
      <c r="U69" s="1" t="s">
        <v>6</v>
      </c>
      <c r="V69" s="2">
        <v>44348</v>
      </c>
      <c r="W69">
        <v>259896</v>
      </c>
    </row>
    <row r="70" spans="2:23" x14ac:dyDescent="0.3">
      <c r="B70">
        <v>2009</v>
      </c>
      <c r="C70" s="1" t="s">
        <v>14</v>
      </c>
      <c r="D70" s="1" t="s">
        <v>8</v>
      </c>
      <c r="E70" s="2">
        <v>44317</v>
      </c>
      <c r="F70">
        <v>124153</v>
      </c>
      <c r="S70">
        <v>870</v>
      </c>
      <c r="T70" s="1" t="s">
        <v>5</v>
      </c>
      <c r="U70" s="1" t="s">
        <v>10</v>
      </c>
      <c r="V70" s="2">
        <v>44501</v>
      </c>
      <c r="W70">
        <v>222162</v>
      </c>
    </row>
    <row r="71" spans="2:23" x14ac:dyDescent="0.3">
      <c r="B71">
        <v>1107</v>
      </c>
      <c r="C71" s="1" t="s">
        <v>14</v>
      </c>
      <c r="D71" s="1" t="s">
        <v>8</v>
      </c>
      <c r="E71" s="2">
        <v>44256</v>
      </c>
      <c r="F71">
        <v>126174</v>
      </c>
      <c r="S71">
        <v>874</v>
      </c>
      <c r="T71" s="1" t="s">
        <v>5</v>
      </c>
      <c r="U71" s="1" t="s">
        <v>6</v>
      </c>
      <c r="V71" s="2">
        <v>44470</v>
      </c>
      <c r="W71">
        <v>5652</v>
      </c>
    </row>
    <row r="72" spans="2:23" x14ac:dyDescent="0.3">
      <c r="B72">
        <v>1353</v>
      </c>
      <c r="C72" s="1" t="s">
        <v>14</v>
      </c>
      <c r="D72" s="1" t="s">
        <v>8</v>
      </c>
      <c r="E72" s="2">
        <v>44440</v>
      </c>
      <c r="F72">
        <v>220591</v>
      </c>
      <c r="S72">
        <v>891</v>
      </c>
      <c r="T72" s="1" t="s">
        <v>5</v>
      </c>
      <c r="U72" s="1" t="s">
        <v>9</v>
      </c>
      <c r="V72" s="2">
        <v>44228</v>
      </c>
      <c r="W72">
        <v>173392</v>
      </c>
    </row>
    <row r="73" spans="2:23" x14ac:dyDescent="0.3">
      <c r="B73">
        <v>2621</v>
      </c>
      <c r="C73" s="1" t="s">
        <v>14</v>
      </c>
      <c r="D73" s="1" t="s">
        <v>6</v>
      </c>
      <c r="E73" s="2">
        <v>44317</v>
      </c>
      <c r="F73">
        <v>1696</v>
      </c>
      <c r="S73">
        <v>893</v>
      </c>
      <c r="T73" s="1" t="s">
        <v>5</v>
      </c>
      <c r="U73" s="1" t="s">
        <v>6</v>
      </c>
      <c r="V73" s="2">
        <v>44228</v>
      </c>
      <c r="W73">
        <v>230726</v>
      </c>
    </row>
    <row r="74" spans="2:23" x14ac:dyDescent="0.3">
      <c r="B74">
        <v>1307</v>
      </c>
      <c r="C74" s="1" t="s">
        <v>14</v>
      </c>
      <c r="D74" s="1" t="s">
        <v>6</v>
      </c>
      <c r="E74" s="2">
        <v>44228</v>
      </c>
      <c r="F74">
        <v>13845</v>
      </c>
      <c r="S74">
        <v>894</v>
      </c>
      <c r="T74" s="1" t="s">
        <v>5</v>
      </c>
      <c r="U74" s="1" t="s">
        <v>9</v>
      </c>
      <c r="V74" s="2">
        <v>44470</v>
      </c>
      <c r="W74">
        <v>154630</v>
      </c>
    </row>
    <row r="75" spans="2:23" x14ac:dyDescent="0.3">
      <c r="B75">
        <v>2654</v>
      </c>
      <c r="C75" s="1" t="s">
        <v>14</v>
      </c>
      <c r="D75" s="1" t="s">
        <v>6</v>
      </c>
      <c r="E75" s="2">
        <v>44228</v>
      </c>
      <c r="F75">
        <v>27849</v>
      </c>
      <c r="S75">
        <v>911</v>
      </c>
      <c r="T75" s="1" t="s">
        <v>5</v>
      </c>
      <c r="U75" s="1" t="s">
        <v>9</v>
      </c>
      <c r="V75" s="2">
        <v>44348</v>
      </c>
      <c r="W75">
        <v>161165</v>
      </c>
    </row>
    <row r="76" spans="2:23" x14ac:dyDescent="0.3">
      <c r="B76">
        <v>3399</v>
      </c>
      <c r="C76" s="1" t="s">
        <v>14</v>
      </c>
      <c r="D76" s="1" t="s">
        <v>6</v>
      </c>
      <c r="E76" s="2">
        <v>44409</v>
      </c>
      <c r="F76">
        <v>75634</v>
      </c>
      <c r="S76">
        <v>926</v>
      </c>
      <c r="T76" s="1" t="s">
        <v>5</v>
      </c>
      <c r="U76" s="1" t="s">
        <v>8</v>
      </c>
      <c r="V76" s="2">
        <v>44348</v>
      </c>
      <c r="W76">
        <v>6105</v>
      </c>
    </row>
    <row r="77" spans="2:23" x14ac:dyDescent="0.3">
      <c r="B77">
        <v>636</v>
      </c>
      <c r="C77" s="1" t="s">
        <v>14</v>
      </c>
      <c r="D77" s="1" t="s">
        <v>6</v>
      </c>
      <c r="E77" s="2">
        <v>44409</v>
      </c>
      <c r="F77" s="1">
        <v>86220</v>
      </c>
      <c r="S77">
        <v>930</v>
      </c>
      <c r="T77" s="1" t="s">
        <v>5</v>
      </c>
      <c r="U77" s="1" t="s">
        <v>6</v>
      </c>
      <c r="V77" s="2">
        <v>44256</v>
      </c>
      <c r="W77">
        <v>34334</v>
      </c>
    </row>
    <row r="78" spans="2:23" x14ac:dyDescent="0.3">
      <c r="B78">
        <v>1256</v>
      </c>
      <c r="C78" s="1" t="s">
        <v>14</v>
      </c>
      <c r="D78" s="1" t="s">
        <v>6</v>
      </c>
      <c r="E78" s="2">
        <v>44348</v>
      </c>
      <c r="F78">
        <v>91931</v>
      </c>
      <c r="S78">
        <v>949</v>
      </c>
      <c r="T78" s="1" t="s">
        <v>5</v>
      </c>
      <c r="U78" s="1" t="s">
        <v>10</v>
      </c>
      <c r="V78" s="2">
        <v>44531</v>
      </c>
      <c r="W78">
        <v>8406</v>
      </c>
    </row>
    <row r="79" spans="2:23" x14ac:dyDescent="0.3">
      <c r="B79">
        <v>2455</v>
      </c>
      <c r="C79" s="1" t="s">
        <v>14</v>
      </c>
      <c r="D79" s="1" t="s">
        <v>6</v>
      </c>
      <c r="E79" s="2">
        <v>44228</v>
      </c>
      <c r="F79">
        <v>157993</v>
      </c>
      <c r="S79">
        <v>950</v>
      </c>
      <c r="T79" s="1" t="s">
        <v>5</v>
      </c>
      <c r="U79" s="1" t="s">
        <v>10</v>
      </c>
      <c r="V79" s="2">
        <v>44348</v>
      </c>
      <c r="W79">
        <v>27137</v>
      </c>
    </row>
    <row r="80" spans="2:23" x14ac:dyDescent="0.3">
      <c r="B80">
        <v>659</v>
      </c>
      <c r="C80" s="1" t="s">
        <v>14</v>
      </c>
      <c r="D80" s="1" t="s">
        <v>6</v>
      </c>
      <c r="E80" s="2">
        <v>44287</v>
      </c>
      <c r="F80" s="1">
        <v>173199</v>
      </c>
      <c r="S80">
        <v>952</v>
      </c>
      <c r="T80" s="1" t="s">
        <v>5</v>
      </c>
      <c r="U80" s="1" t="s">
        <v>10</v>
      </c>
      <c r="V80" s="2">
        <v>44378</v>
      </c>
      <c r="W80">
        <v>7819</v>
      </c>
    </row>
    <row r="81" spans="2:23" x14ac:dyDescent="0.3">
      <c r="B81">
        <v>3138</v>
      </c>
      <c r="C81" s="1" t="s">
        <v>14</v>
      </c>
      <c r="D81" s="1" t="s">
        <v>9</v>
      </c>
      <c r="E81" s="2">
        <v>44501</v>
      </c>
      <c r="F81">
        <v>28110</v>
      </c>
      <c r="S81">
        <v>963</v>
      </c>
      <c r="T81" s="1" t="s">
        <v>5</v>
      </c>
      <c r="U81" s="1" t="s">
        <v>9</v>
      </c>
      <c r="V81" s="2">
        <v>44440</v>
      </c>
      <c r="W81">
        <v>193691</v>
      </c>
    </row>
    <row r="82" spans="2:23" x14ac:dyDescent="0.3">
      <c r="B82">
        <v>3443</v>
      </c>
      <c r="C82" s="1" t="s">
        <v>14</v>
      </c>
      <c r="D82" s="1" t="s">
        <v>9</v>
      </c>
      <c r="E82" s="2">
        <v>44256</v>
      </c>
      <c r="F82">
        <v>75969</v>
      </c>
      <c r="S82">
        <v>973</v>
      </c>
      <c r="T82" s="1" t="s">
        <v>5</v>
      </c>
      <c r="U82" s="1" t="s">
        <v>9</v>
      </c>
      <c r="V82" s="2">
        <v>44378</v>
      </c>
      <c r="W82">
        <v>229218</v>
      </c>
    </row>
    <row r="83" spans="2:23" x14ac:dyDescent="0.3">
      <c r="B83">
        <v>1037</v>
      </c>
      <c r="C83" s="1" t="s">
        <v>14</v>
      </c>
      <c r="D83" s="1" t="s">
        <v>9</v>
      </c>
      <c r="E83" s="2">
        <v>44531</v>
      </c>
      <c r="F83">
        <v>198140</v>
      </c>
      <c r="S83">
        <v>977</v>
      </c>
      <c r="T83" s="1" t="s">
        <v>5</v>
      </c>
      <c r="U83" s="1" t="s">
        <v>6</v>
      </c>
      <c r="V83" s="2">
        <v>44317</v>
      </c>
      <c r="W83">
        <v>82968</v>
      </c>
    </row>
    <row r="84" spans="2:23" x14ac:dyDescent="0.3">
      <c r="B84">
        <v>952</v>
      </c>
      <c r="C84" s="1" t="s">
        <v>5</v>
      </c>
      <c r="D84" s="1" t="s">
        <v>10</v>
      </c>
      <c r="E84" s="2">
        <v>44378</v>
      </c>
      <c r="F84">
        <v>7819</v>
      </c>
      <c r="S84">
        <v>979</v>
      </c>
      <c r="T84" s="1" t="s">
        <v>5</v>
      </c>
      <c r="U84" s="1" t="s">
        <v>7</v>
      </c>
      <c r="V84" s="2">
        <v>44348</v>
      </c>
      <c r="W84">
        <v>234786</v>
      </c>
    </row>
    <row r="85" spans="2:23" x14ac:dyDescent="0.3">
      <c r="B85">
        <v>949</v>
      </c>
      <c r="C85" s="1" t="s">
        <v>5</v>
      </c>
      <c r="D85" s="1" t="s">
        <v>10</v>
      </c>
      <c r="E85" s="2">
        <v>44531</v>
      </c>
      <c r="F85">
        <v>8406</v>
      </c>
      <c r="S85">
        <v>983</v>
      </c>
      <c r="T85" s="1" t="s">
        <v>5</v>
      </c>
      <c r="U85" s="1" t="s">
        <v>9</v>
      </c>
      <c r="V85" s="2">
        <v>44470</v>
      </c>
      <c r="W85">
        <v>249705</v>
      </c>
    </row>
    <row r="86" spans="2:23" x14ac:dyDescent="0.3">
      <c r="B86">
        <v>2352</v>
      </c>
      <c r="C86" s="1" t="s">
        <v>5</v>
      </c>
      <c r="D86" s="1" t="s">
        <v>10</v>
      </c>
      <c r="E86" s="2">
        <v>44348</v>
      </c>
      <c r="F86">
        <v>17150</v>
      </c>
      <c r="S86">
        <v>1004</v>
      </c>
      <c r="T86" s="1" t="s">
        <v>11</v>
      </c>
      <c r="U86" s="1" t="s">
        <v>8</v>
      </c>
      <c r="V86" s="2">
        <v>44409</v>
      </c>
      <c r="W86">
        <v>22746</v>
      </c>
    </row>
    <row r="87" spans="2:23" x14ac:dyDescent="0.3">
      <c r="B87">
        <v>1505</v>
      </c>
      <c r="C87" s="1" t="s">
        <v>5</v>
      </c>
      <c r="D87" s="1" t="s">
        <v>10</v>
      </c>
      <c r="E87" s="2">
        <v>44470</v>
      </c>
      <c r="F87">
        <v>24838</v>
      </c>
      <c r="S87">
        <v>1011</v>
      </c>
      <c r="T87" s="1" t="s">
        <v>11</v>
      </c>
      <c r="U87" s="1" t="s">
        <v>9</v>
      </c>
      <c r="V87" s="2">
        <v>44409</v>
      </c>
      <c r="W87">
        <v>85536</v>
      </c>
    </row>
    <row r="88" spans="2:23" x14ac:dyDescent="0.3">
      <c r="B88">
        <v>950</v>
      </c>
      <c r="C88" s="1" t="s">
        <v>5</v>
      </c>
      <c r="D88" s="1" t="s">
        <v>10</v>
      </c>
      <c r="E88" s="2">
        <v>44348</v>
      </c>
      <c r="F88">
        <v>27137</v>
      </c>
      <c r="S88">
        <v>1019</v>
      </c>
      <c r="T88" s="1" t="s">
        <v>11</v>
      </c>
      <c r="U88" s="1" t="s">
        <v>7</v>
      </c>
      <c r="V88" s="2">
        <v>44501</v>
      </c>
      <c r="W88">
        <v>25301</v>
      </c>
    </row>
    <row r="89" spans="2:23" x14ac:dyDescent="0.3">
      <c r="B89">
        <v>825</v>
      </c>
      <c r="C89" s="1" t="s">
        <v>5</v>
      </c>
      <c r="D89" s="1" t="s">
        <v>10</v>
      </c>
      <c r="E89" s="2">
        <v>44348</v>
      </c>
      <c r="F89">
        <v>32352</v>
      </c>
      <c r="S89">
        <v>1022</v>
      </c>
      <c r="T89" s="1" t="s">
        <v>13</v>
      </c>
      <c r="U89" s="1" t="s">
        <v>9</v>
      </c>
      <c r="V89" s="2">
        <v>44378</v>
      </c>
      <c r="W89">
        <v>152936</v>
      </c>
    </row>
    <row r="90" spans="2:23" x14ac:dyDescent="0.3">
      <c r="B90">
        <v>88</v>
      </c>
      <c r="C90" s="1" t="s">
        <v>5</v>
      </c>
      <c r="D90" s="1" t="s">
        <v>10</v>
      </c>
      <c r="E90" s="2">
        <v>44197</v>
      </c>
      <c r="F90" s="1">
        <v>36125</v>
      </c>
      <c r="S90">
        <v>1024</v>
      </c>
      <c r="T90" s="1" t="s">
        <v>13</v>
      </c>
      <c r="U90" s="1" t="s">
        <v>9</v>
      </c>
      <c r="V90" s="2">
        <v>44409</v>
      </c>
      <c r="W90">
        <v>124717</v>
      </c>
    </row>
    <row r="91" spans="2:23" x14ac:dyDescent="0.3">
      <c r="B91">
        <v>3050</v>
      </c>
      <c r="C91" s="1" t="s">
        <v>5</v>
      </c>
      <c r="D91" s="1" t="s">
        <v>10</v>
      </c>
      <c r="E91" s="2">
        <v>44256</v>
      </c>
      <c r="F91">
        <v>51626</v>
      </c>
      <c r="S91">
        <v>1037</v>
      </c>
      <c r="T91" s="1" t="s">
        <v>14</v>
      </c>
      <c r="U91" s="1" t="s">
        <v>9</v>
      </c>
      <c r="V91" s="2">
        <v>44531</v>
      </c>
      <c r="W91">
        <v>198140</v>
      </c>
    </row>
    <row r="92" spans="2:23" x14ac:dyDescent="0.3">
      <c r="B92">
        <v>3080</v>
      </c>
      <c r="C92" s="1" t="s">
        <v>5</v>
      </c>
      <c r="D92" s="1" t="s">
        <v>10</v>
      </c>
      <c r="E92" s="2">
        <v>44440</v>
      </c>
      <c r="F92">
        <v>55991</v>
      </c>
      <c r="S92">
        <v>1045</v>
      </c>
      <c r="T92" s="1" t="s">
        <v>14</v>
      </c>
      <c r="U92" s="1" t="s">
        <v>10</v>
      </c>
      <c r="V92" s="2">
        <v>44409</v>
      </c>
      <c r="W92">
        <v>99343</v>
      </c>
    </row>
    <row r="93" spans="2:23" x14ac:dyDescent="0.3">
      <c r="B93">
        <v>819</v>
      </c>
      <c r="C93" s="1" t="s">
        <v>5</v>
      </c>
      <c r="D93" s="1" t="s">
        <v>10</v>
      </c>
      <c r="E93" s="2">
        <v>44317</v>
      </c>
      <c r="F93">
        <v>59423</v>
      </c>
      <c r="S93">
        <v>1048</v>
      </c>
      <c r="T93" s="1" t="s">
        <v>13</v>
      </c>
      <c r="U93" s="1" t="s">
        <v>9</v>
      </c>
      <c r="V93" s="2">
        <v>44197</v>
      </c>
      <c r="W93">
        <v>41318</v>
      </c>
    </row>
    <row r="94" spans="2:23" x14ac:dyDescent="0.3">
      <c r="B94">
        <v>2839</v>
      </c>
      <c r="C94" s="1" t="s">
        <v>5</v>
      </c>
      <c r="D94" s="1" t="s">
        <v>10</v>
      </c>
      <c r="E94" s="2">
        <v>44501</v>
      </c>
      <c r="F94">
        <v>63494</v>
      </c>
      <c r="S94">
        <v>1053</v>
      </c>
      <c r="T94" s="1" t="s">
        <v>13</v>
      </c>
      <c r="U94" s="1" t="s">
        <v>7</v>
      </c>
      <c r="V94" s="2">
        <v>44501</v>
      </c>
      <c r="W94">
        <v>211082</v>
      </c>
    </row>
    <row r="95" spans="2:23" x14ac:dyDescent="0.3">
      <c r="B95">
        <v>1653</v>
      </c>
      <c r="C95" s="1" t="s">
        <v>5</v>
      </c>
      <c r="D95" s="1" t="s">
        <v>10</v>
      </c>
      <c r="E95" s="2">
        <v>44378</v>
      </c>
      <c r="F95">
        <v>64755</v>
      </c>
      <c r="S95">
        <v>1070</v>
      </c>
      <c r="T95" s="1" t="s">
        <v>12</v>
      </c>
      <c r="U95" s="1" t="s">
        <v>9</v>
      </c>
      <c r="V95" s="2">
        <v>44197</v>
      </c>
      <c r="W95">
        <v>8675</v>
      </c>
    </row>
    <row r="96" spans="2:23" x14ac:dyDescent="0.3">
      <c r="B96">
        <v>739</v>
      </c>
      <c r="C96" s="1" t="s">
        <v>5</v>
      </c>
      <c r="D96" s="1" t="s">
        <v>10</v>
      </c>
      <c r="E96" s="2">
        <v>44501</v>
      </c>
      <c r="F96">
        <v>86186</v>
      </c>
      <c r="S96">
        <v>1079</v>
      </c>
      <c r="T96" s="1" t="s">
        <v>12</v>
      </c>
      <c r="U96" s="1" t="s">
        <v>8</v>
      </c>
      <c r="V96" s="2">
        <v>44256</v>
      </c>
      <c r="W96">
        <v>132363</v>
      </c>
    </row>
    <row r="97" spans="2:23" x14ac:dyDescent="0.3">
      <c r="B97">
        <v>1525</v>
      </c>
      <c r="C97" s="1" t="s">
        <v>5</v>
      </c>
      <c r="D97" s="1" t="s">
        <v>10</v>
      </c>
      <c r="E97" s="2">
        <v>44228</v>
      </c>
      <c r="F97">
        <v>105602</v>
      </c>
      <c r="S97">
        <v>1084</v>
      </c>
      <c r="T97" s="1" t="s">
        <v>11</v>
      </c>
      <c r="U97" s="1" t="s">
        <v>6</v>
      </c>
      <c r="V97" s="2">
        <v>44531</v>
      </c>
      <c r="W97">
        <v>130275</v>
      </c>
    </row>
    <row r="98" spans="2:23" x14ac:dyDescent="0.3">
      <c r="B98">
        <v>805</v>
      </c>
      <c r="C98" s="1" t="s">
        <v>5</v>
      </c>
      <c r="D98" s="1" t="s">
        <v>10</v>
      </c>
      <c r="E98" s="2">
        <v>44228</v>
      </c>
      <c r="F98">
        <v>134977</v>
      </c>
      <c r="S98">
        <v>1091</v>
      </c>
      <c r="T98" s="1" t="s">
        <v>12</v>
      </c>
      <c r="U98" s="1" t="s">
        <v>9</v>
      </c>
      <c r="V98" s="2">
        <v>44470</v>
      </c>
      <c r="W98">
        <v>174302</v>
      </c>
    </row>
    <row r="99" spans="2:23" x14ac:dyDescent="0.3">
      <c r="B99">
        <v>1415</v>
      </c>
      <c r="C99" s="1" t="s">
        <v>5</v>
      </c>
      <c r="D99" s="1" t="s">
        <v>10</v>
      </c>
      <c r="E99" s="2">
        <v>44531</v>
      </c>
      <c r="F99">
        <v>135311</v>
      </c>
      <c r="S99">
        <v>1107</v>
      </c>
      <c r="T99" s="1" t="s">
        <v>14</v>
      </c>
      <c r="U99" s="1" t="s">
        <v>8</v>
      </c>
      <c r="V99" s="2">
        <v>44256</v>
      </c>
      <c r="W99">
        <v>126174</v>
      </c>
    </row>
    <row r="100" spans="2:23" x14ac:dyDescent="0.3">
      <c r="B100">
        <v>1675</v>
      </c>
      <c r="C100" s="1" t="s">
        <v>5</v>
      </c>
      <c r="D100" s="1" t="s">
        <v>10</v>
      </c>
      <c r="E100" s="2">
        <v>44287</v>
      </c>
      <c r="F100">
        <v>137705</v>
      </c>
      <c r="S100">
        <v>1112</v>
      </c>
      <c r="T100" s="1" t="s">
        <v>12</v>
      </c>
      <c r="U100" s="1" t="s">
        <v>7</v>
      </c>
      <c r="V100" s="2">
        <v>44470</v>
      </c>
      <c r="W100">
        <v>13328</v>
      </c>
    </row>
    <row r="101" spans="2:23" x14ac:dyDescent="0.3">
      <c r="B101">
        <v>1488</v>
      </c>
      <c r="C101" s="1" t="s">
        <v>5</v>
      </c>
      <c r="D101" s="1" t="s">
        <v>10</v>
      </c>
      <c r="E101" s="2">
        <v>44228</v>
      </c>
      <c r="F101">
        <v>155266</v>
      </c>
      <c r="S101">
        <v>1115</v>
      </c>
      <c r="T101" s="1" t="s">
        <v>12</v>
      </c>
      <c r="U101" s="1" t="s">
        <v>10</v>
      </c>
      <c r="V101" s="2">
        <v>44256</v>
      </c>
      <c r="W101">
        <v>48808</v>
      </c>
    </row>
    <row r="102" spans="2:23" x14ac:dyDescent="0.3">
      <c r="B102">
        <v>2925</v>
      </c>
      <c r="C102" s="1" t="s">
        <v>5</v>
      </c>
      <c r="D102" s="1" t="s">
        <v>10</v>
      </c>
      <c r="E102" s="2">
        <v>44378</v>
      </c>
      <c r="F102">
        <v>159745</v>
      </c>
      <c r="S102">
        <v>1121</v>
      </c>
      <c r="T102" s="1" t="s">
        <v>13</v>
      </c>
      <c r="U102" s="1" t="s">
        <v>7</v>
      </c>
      <c r="V102" s="2">
        <v>44317</v>
      </c>
      <c r="W102">
        <v>258583</v>
      </c>
    </row>
    <row r="103" spans="2:23" x14ac:dyDescent="0.3">
      <c r="B103">
        <v>1624</v>
      </c>
      <c r="C103" s="1" t="s">
        <v>5</v>
      </c>
      <c r="D103" s="1" t="s">
        <v>10</v>
      </c>
      <c r="E103" s="2">
        <v>44317</v>
      </c>
      <c r="F103">
        <v>166824</v>
      </c>
      <c r="S103">
        <v>1191</v>
      </c>
      <c r="T103" s="1" t="s">
        <v>11</v>
      </c>
      <c r="U103" s="1" t="s">
        <v>6</v>
      </c>
      <c r="V103" s="2">
        <v>44228</v>
      </c>
      <c r="W103">
        <v>33850</v>
      </c>
    </row>
    <row r="104" spans="2:23" x14ac:dyDescent="0.3">
      <c r="B104">
        <v>280</v>
      </c>
      <c r="C104" s="1" t="s">
        <v>5</v>
      </c>
      <c r="D104" s="1" t="s">
        <v>10</v>
      </c>
      <c r="E104" s="2">
        <v>44228</v>
      </c>
      <c r="F104" s="1">
        <v>180474</v>
      </c>
      <c r="S104">
        <v>1200</v>
      </c>
      <c r="T104" s="1" t="s">
        <v>11</v>
      </c>
      <c r="U104" s="1" t="s">
        <v>7</v>
      </c>
      <c r="V104" s="2">
        <v>44440</v>
      </c>
      <c r="W104">
        <v>147727</v>
      </c>
    </row>
    <row r="105" spans="2:23" x14ac:dyDescent="0.3">
      <c r="B105">
        <v>3027</v>
      </c>
      <c r="C105" s="1" t="s">
        <v>5</v>
      </c>
      <c r="D105" s="1" t="s">
        <v>10</v>
      </c>
      <c r="E105" s="2">
        <v>44348</v>
      </c>
      <c r="F105">
        <v>213069</v>
      </c>
      <c r="S105">
        <v>1210</v>
      </c>
      <c r="T105" s="1" t="s">
        <v>14</v>
      </c>
      <c r="U105" s="1" t="s">
        <v>7</v>
      </c>
      <c r="V105" s="2">
        <v>44409</v>
      </c>
      <c r="W105">
        <v>109849</v>
      </c>
    </row>
    <row r="106" spans="2:23" x14ac:dyDescent="0.3">
      <c r="B106">
        <v>1615</v>
      </c>
      <c r="C106" s="1" t="s">
        <v>5</v>
      </c>
      <c r="D106" s="1" t="s">
        <v>10</v>
      </c>
      <c r="E106" s="2">
        <v>44409</v>
      </c>
      <c r="F106">
        <v>217962</v>
      </c>
      <c r="S106">
        <v>1227</v>
      </c>
      <c r="T106" s="1" t="s">
        <v>11</v>
      </c>
      <c r="U106" s="1" t="s">
        <v>7</v>
      </c>
      <c r="V106" s="2">
        <v>44470</v>
      </c>
      <c r="W106">
        <v>231047</v>
      </c>
    </row>
    <row r="107" spans="2:23" x14ac:dyDescent="0.3">
      <c r="B107">
        <v>870</v>
      </c>
      <c r="C107" s="1" t="s">
        <v>5</v>
      </c>
      <c r="D107" s="1" t="s">
        <v>10</v>
      </c>
      <c r="E107" s="2">
        <v>44501</v>
      </c>
      <c r="F107">
        <v>222162</v>
      </c>
      <c r="S107">
        <v>1244</v>
      </c>
      <c r="T107" s="1" t="s">
        <v>13</v>
      </c>
      <c r="U107" s="1" t="s">
        <v>6</v>
      </c>
      <c r="V107" s="2">
        <v>44378</v>
      </c>
      <c r="W107">
        <v>219148</v>
      </c>
    </row>
    <row r="108" spans="2:23" x14ac:dyDescent="0.3">
      <c r="B108">
        <v>2136</v>
      </c>
      <c r="C108" s="1" t="s">
        <v>5</v>
      </c>
      <c r="D108" s="1" t="s">
        <v>10</v>
      </c>
      <c r="E108" s="2">
        <v>44317</v>
      </c>
      <c r="F108">
        <v>240648</v>
      </c>
      <c r="S108">
        <v>1253</v>
      </c>
      <c r="T108" s="1" t="s">
        <v>11</v>
      </c>
      <c r="U108" s="1" t="s">
        <v>10</v>
      </c>
      <c r="V108" s="2">
        <v>44228</v>
      </c>
      <c r="W108">
        <v>187979</v>
      </c>
    </row>
    <row r="109" spans="2:23" x14ac:dyDescent="0.3">
      <c r="B109">
        <v>2916</v>
      </c>
      <c r="C109" s="1" t="s">
        <v>5</v>
      </c>
      <c r="D109" s="1" t="s">
        <v>10</v>
      </c>
      <c r="E109" s="2">
        <v>44287</v>
      </c>
      <c r="F109">
        <v>244904</v>
      </c>
      <c r="S109">
        <v>1256</v>
      </c>
      <c r="T109" s="1" t="s">
        <v>14</v>
      </c>
      <c r="U109" s="1" t="s">
        <v>6</v>
      </c>
      <c r="V109" s="2">
        <v>44348</v>
      </c>
      <c r="W109">
        <v>91931</v>
      </c>
    </row>
    <row r="110" spans="2:23" x14ac:dyDescent="0.3">
      <c r="B110">
        <v>864</v>
      </c>
      <c r="C110" s="1" t="s">
        <v>5</v>
      </c>
      <c r="D110" s="1" t="s">
        <v>7</v>
      </c>
      <c r="E110" s="2">
        <v>44348</v>
      </c>
      <c r="F110">
        <v>7110</v>
      </c>
      <c r="S110">
        <v>1260</v>
      </c>
      <c r="T110" s="1" t="s">
        <v>12</v>
      </c>
      <c r="U110" s="1" t="s">
        <v>9</v>
      </c>
      <c r="V110" s="2">
        <v>44531</v>
      </c>
      <c r="W110">
        <v>152076</v>
      </c>
    </row>
    <row r="111" spans="2:23" x14ac:dyDescent="0.3">
      <c r="B111">
        <v>3036</v>
      </c>
      <c r="C111" s="1" t="s">
        <v>5</v>
      </c>
      <c r="D111" s="1" t="s">
        <v>7</v>
      </c>
      <c r="E111" s="2">
        <v>44348</v>
      </c>
      <c r="F111">
        <v>7190</v>
      </c>
      <c r="S111">
        <v>1269</v>
      </c>
      <c r="T111" s="1" t="s">
        <v>11</v>
      </c>
      <c r="U111" s="1" t="s">
        <v>6</v>
      </c>
      <c r="V111" s="2">
        <v>44440</v>
      </c>
      <c r="W111">
        <v>213879</v>
      </c>
    </row>
    <row r="112" spans="2:23" x14ac:dyDescent="0.3">
      <c r="B112">
        <v>2972</v>
      </c>
      <c r="C112" s="1" t="s">
        <v>5</v>
      </c>
      <c r="D112" s="1" t="s">
        <v>7</v>
      </c>
      <c r="E112" s="2">
        <v>44409</v>
      </c>
      <c r="F112">
        <v>7382</v>
      </c>
      <c r="S112">
        <v>1285</v>
      </c>
      <c r="T112" s="1" t="s">
        <v>12</v>
      </c>
      <c r="U112" s="1" t="s">
        <v>6</v>
      </c>
      <c r="V112" s="2">
        <v>44228</v>
      </c>
      <c r="W112">
        <v>7298</v>
      </c>
    </row>
    <row r="113" spans="2:23" x14ac:dyDescent="0.3">
      <c r="B113">
        <v>1446</v>
      </c>
      <c r="C113" s="1" t="s">
        <v>5</v>
      </c>
      <c r="D113" s="1" t="s">
        <v>7</v>
      </c>
      <c r="E113" s="2">
        <v>44531</v>
      </c>
      <c r="F113">
        <v>9682</v>
      </c>
      <c r="S113">
        <v>1296</v>
      </c>
      <c r="T113" s="1" t="s">
        <v>11</v>
      </c>
      <c r="U113" s="1" t="s">
        <v>9</v>
      </c>
      <c r="V113" s="2">
        <v>44197</v>
      </c>
      <c r="W113">
        <v>1661</v>
      </c>
    </row>
    <row r="114" spans="2:23" x14ac:dyDescent="0.3">
      <c r="B114">
        <v>2897</v>
      </c>
      <c r="C114" s="1" t="s">
        <v>5</v>
      </c>
      <c r="D114" s="1" t="s">
        <v>7</v>
      </c>
      <c r="E114" s="2">
        <v>44409</v>
      </c>
      <c r="F114">
        <v>23250</v>
      </c>
      <c r="S114">
        <v>1307</v>
      </c>
      <c r="T114" s="1" t="s">
        <v>14</v>
      </c>
      <c r="U114" s="1" t="s">
        <v>6</v>
      </c>
      <c r="V114" s="2">
        <v>44228</v>
      </c>
      <c r="W114">
        <v>13845</v>
      </c>
    </row>
    <row r="115" spans="2:23" x14ac:dyDescent="0.3">
      <c r="B115">
        <v>33</v>
      </c>
      <c r="C115" s="1" t="s">
        <v>5</v>
      </c>
      <c r="D115" s="1" t="s">
        <v>7</v>
      </c>
      <c r="E115" s="2">
        <v>44256</v>
      </c>
      <c r="F115" s="1">
        <v>25467</v>
      </c>
      <c r="S115">
        <v>1324</v>
      </c>
      <c r="T115" s="1" t="s">
        <v>11</v>
      </c>
      <c r="U115" s="1" t="s">
        <v>8</v>
      </c>
      <c r="V115" s="2">
        <v>44501</v>
      </c>
      <c r="W115">
        <v>188860</v>
      </c>
    </row>
    <row r="116" spans="2:23" x14ac:dyDescent="0.3">
      <c r="B116">
        <v>3094</v>
      </c>
      <c r="C116" s="1" t="s">
        <v>5</v>
      </c>
      <c r="D116" s="1" t="s">
        <v>7</v>
      </c>
      <c r="E116" s="2">
        <v>44197</v>
      </c>
      <c r="F116">
        <v>28289</v>
      </c>
      <c r="S116">
        <v>1329</v>
      </c>
      <c r="T116" s="1" t="s">
        <v>14</v>
      </c>
      <c r="U116" s="1" t="s">
        <v>8</v>
      </c>
      <c r="V116" s="2">
        <v>44378</v>
      </c>
      <c r="W116">
        <v>36547</v>
      </c>
    </row>
    <row r="117" spans="2:23" x14ac:dyDescent="0.3">
      <c r="B117">
        <v>1636</v>
      </c>
      <c r="C117" s="1" t="s">
        <v>5</v>
      </c>
      <c r="D117" s="1" t="s">
        <v>7</v>
      </c>
      <c r="E117" s="2">
        <v>44287</v>
      </c>
      <c r="F117">
        <v>35096</v>
      </c>
      <c r="S117">
        <v>1331</v>
      </c>
      <c r="T117" s="1" t="s">
        <v>12</v>
      </c>
      <c r="U117" s="1" t="s">
        <v>9</v>
      </c>
      <c r="V117" s="2">
        <v>44531</v>
      </c>
      <c r="W117">
        <v>60882</v>
      </c>
    </row>
    <row r="118" spans="2:23" x14ac:dyDescent="0.3">
      <c r="B118">
        <v>1572</v>
      </c>
      <c r="C118" s="1" t="s">
        <v>5</v>
      </c>
      <c r="D118" s="1" t="s">
        <v>7</v>
      </c>
      <c r="E118" s="2">
        <v>44378</v>
      </c>
      <c r="F118">
        <v>44394</v>
      </c>
      <c r="S118">
        <v>1332</v>
      </c>
      <c r="T118" s="1" t="s">
        <v>14</v>
      </c>
      <c r="U118" s="1" t="s">
        <v>7</v>
      </c>
      <c r="V118" s="2">
        <v>44378</v>
      </c>
      <c r="W118">
        <v>26819</v>
      </c>
    </row>
    <row r="119" spans="2:23" x14ac:dyDescent="0.3">
      <c r="B119">
        <v>706</v>
      </c>
      <c r="C119" s="1" t="s">
        <v>5</v>
      </c>
      <c r="D119" s="1" t="s">
        <v>7</v>
      </c>
      <c r="E119" s="2">
        <v>44197</v>
      </c>
      <c r="F119">
        <v>48442</v>
      </c>
      <c r="S119">
        <v>1342</v>
      </c>
      <c r="T119" s="1" t="s">
        <v>11</v>
      </c>
      <c r="U119" s="1" t="s">
        <v>7</v>
      </c>
      <c r="V119" s="2">
        <v>44348</v>
      </c>
      <c r="W119">
        <v>139728</v>
      </c>
    </row>
    <row r="120" spans="2:23" x14ac:dyDescent="0.3">
      <c r="B120">
        <v>2214</v>
      </c>
      <c r="C120" s="1" t="s">
        <v>5</v>
      </c>
      <c r="D120" s="1" t="s">
        <v>7</v>
      </c>
      <c r="E120" s="2">
        <v>44228</v>
      </c>
      <c r="F120">
        <v>86142</v>
      </c>
      <c r="S120">
        <v>1353</v>
      </c>
      <c r="T120" s="1" t="s">
        <v>14</v>
      </c>
      <c r="U120" s="1" t="s">
        <v>8</v>
      </c>
      <c r="V120" s="2">
        <v>44440</v>
      </c>
      <c r="W120">
        <v>220591</v>
      </c>
    </row>
    <row r="121" spans="2:23" x14ac:dyDescent="0.3">
      <c r="B121">
        <v>2896</v>
      </c>
      <c r="C121" s="1" t="s">
        <v>5</v>
      </c>
      <c r="D121" s="1" t="s">
        <v>7</v>
      </c>
      <c r="E121" s="2">
        <v>44378</v>
      </c>
      <c r="F121">
        <v>89802</v>
      </c>
      <c r="S121">
        <v>1355</v>
      </c>
      <c r="T121" s="1" t="s">
        <v>11</v>
      </c>
      <c r="U121" s="1" t="s">
        <v>9</v>
      </c>
      <c r="V121" s="2">
        <v>44348</v>
      </c>
      <c r="W121">
        <v>216695</v>
      </c>
    </row>
    <row r="122" spans="2:23" x14ac:dyDescent="0.3">
      <c r="B122">
        <v>803</v>
      </c>
      <c r="C122" s="1" t="s">
        <v>5</v>
      </c>
      <c r="D122" s="1" t="s">
        <v>7</v>
      </c>
      <c r="E122" s="2">
        <v>44378</v>
      </c>
      <c r="F122">
        <v>96209</v>
      </c>
      <c r="S122">
        <v>1377</v>
      </c>
      <c r="T122" s="1" t="s">
        <v>14</v>
      </c>
      <c r="U122" s="1" t="s">
        <v>7</v>
      </c>
      <c r="V122" s="2">
        <v>44317</v>
      </c>
      <c r="W122">
        <v>57755</v>
      </c>
    </row>
    <row r="123" spans="2:23" x14ac:dyDescent="0.3">
      <c r="B123">
        <v>1429</v>
      </c>
      <c r="C123" s="1" t="s">
        <v>5</v>
      </c>
      <c r="D123" s="1" t="s">
        <v>7</v>
      </c>
      <c r="E123" s="2">
        <v>44348</v>
      </c>
      <c r="F123">
        <v>115261</v>
      </c>
      <c r="S123">
        <v>1381</v>
      </c>
      <c r="T123" s="1" t="s">
        <v>12</v>
      </c>
      <c r="U123" s="1" t="s">
        <v>8</v>
      </c>
      <c r="V123" s="2">
        <v>44409</v>
      </c>
      <c r="W123">
        <v>102572</v>
      </c>
    </row>
    <row r="124" spans="2:23" x14ac:dyDescent="0.3">
      <c r="B124">
        <v>3085</v>
      </c>
      <c r="C124" s="1" t="s">
        <v>5</v>
      </c>
      <c r="D124" s="1" t="s">
        <v>7</v>
      </c>
      <c r="E124" s="2">
        <v>44228</v>
      </c>
      <c r="F124">
        <v>134107</v>
      </c>
      <c r="S124">
        <v>1396</v>
      </c>
      <c r="T124" s="1" t="s">
        <v>11</v>
      </c>
      <c r="U124" s="1" t="s">
        <v>10</v>
      </c>
      <c r="V124" s="2">
        <v>44409</v>
      </c>
      <c r="W124">
        <v>229197</v>
      </c>
    </row>
    <row r="125" spans="2:23" x14ac:dyDescent="0.3">
      <c r="B125">
        <v>46</v>
      </c>
      <c r="C125" s="1" t="s">
        <v>5</v>
      </c>
      <c r="D125" s="1" t="s">
        <v>7</v>
      </c>
      <c r="E125" s="2">
        <v>44440</v>
      </c>
      <c r="F125" s="1">
        <v>135801</v>
      </c>
      <c r="S125">
        <v>1398</v>
      </c>
      <c r="T125" s="1" t="s">
        <v>14</v>
      </c>
      <c r="U125" s="1" t="s">
        <v>8</v>
      </c>
      <c r="V125" s="2">
        <v>44409</v>
      </c>
      <c r="W125">
        <v>19002</v>
      </c>
    </row>
    <row r="126" spans="2:23" x14ac:dyDescent="0.3">
      <c r="B126">
        <v>796</v>
      </c>
      <c r="C126" s="1" t="s">
        <v>5</v>
      </c>
      <c r="D126" s="1" t="s">
        <v>7</v>
      </c>
      <c r="E126" s="2">
        <v>44348</v>
      </c>
      <c r="F126">
        <v>137843</v>
      </c>
      <c r="S126">
        <v>1413</v>
      </c>
      <c r="T126" s="1" t="s">
        <v>5</v>
      </c>
      <c r="U126" s="1" t="s">
        <v>6</v>
      </c>
      <c r="V126" s="2">
        <v>44440</v>
      </c>
      <c r="W126">
        <v>209590</v>
      </c>
    </row>
    <row r="127" spans="2:23" x14ac:dyDescent="0.3">
      <c r="B127">
        <v>1537</v>
      </c>
      <c r="C127" s="1" t="s">
        <v>5</v>
      </c>
      <c r="D127" s="1" t="s">
        <v>7</v>
      </c>
      <c r="E127" s="2">
        <v>44197</v>
      </c>
      <c r="F127">
        <v>142596</v>
      </c>
      <c r="S127">
        <v>1415</v>
      </c>
      <c r="T127" s="1" t="s">
        <v>5</v>
      </c>
      <c r="U127" s="1" t="s">
        <v>10</v>
      </c>
      <c r="V127" s="2">
        <v>44531</v>
      </c>
      <c r="W127">
        <v>135311</v>
      </c>
    </row>
    <row r="128" spans="2:23" x14ac:dyDescent="0.3">
      <c r="B128">
        <v>733</v>
      </c>
      <c r="C128" s="1" t="s">
        <v>5</v>
      </c>
      <c r="D128" s="1" t="s">
        <v>7</v>
      </c>
      <c r="E128" s="2">
        <v>44501</v>
      </c>
      <c r="F128">
        <v>146394</v>
      </c>
      <c r="S128">
        <v>1429</v>
      </c>
      <c r="T128" s="1" t="s">
        <v>5</v>
      </c>
      <c r="U128" s="1" t="s">
        <v>7</v>
      </c>
      <c r="V128" s="2">
        <v>44348</v>
      </c>
      <c r="W128">
        <v>115261</v>
      </c>
    </row>
    <row r="129" spans="2:23" x14ac:dyDescent="0.3">
      <c r="B129">
        <v>2811</v>
      </c>
      <c r="C129" s="1" t="s">
        <v>5</v>
      </c>
      <c r="D129" s="1" t="s">
        <v>7</v>
      </c>
      <c r="E129" s="2">
        <v>44197</v>
      </c>
      <c r="F129">
        <v>151301</v>
      </c>
      <c r="S129">
        <v>1434</v>
      </c>
      <c r="T129" s="1" t="s">
        <v>5</v>
      </c>
      <c r="U129" s="1" t="s">
        <v>6</v>
      </c>
      <c r="V129" s="2">
        <v>44287</v>
      </c>
      <c r="W129">
        <v>220171</v>
      </c>
    </row>
    <row r="130" spans="2:23" x14ac:dyDescent="0.3">
      <c r="B130">
        <v>27</v>
      </c>
      <c r="C130" s="1" t="s">
        <v>5</v>
      </c>
      <c r="D130" s="1" t="s">
        <v>7</v>
      </c>
      <c r="E130" s="2">
        <v>44470</v>
      </c>
      <c r="F130" s="1">
        <v>165656</v>
      </c>
      <c r="S130">
        <v>1446</v>
      </c>
      <c r="T130" s="1" t="s">
        <v>5</v>
      </c>
      <c r="U130" s="1" t="s">
        <v>7</v>
      </c>
      <c r="V130" s="2">
        <v>44531</v>
      </c>
      <c r="W130">
        <v>9682</v>
      </c>
    </row>
    <row r="131" spans="2:23" x14ac:dyDescent="0.3">
      <c r="B131">
        <v>1540</v>
      </c>
      <c r="C131" s="1" t="s">
        <v>5</v>
      </c>
      <c r="D131" s="1" t="s">
        <v>7</v>
      </c>
      <c r="E131" s="2">
        <v>44348</v>
      </c>
      <c r="F131">
        <v>165992</v>
      </c>
      <c r="S131">
        <v>1471</v>
      </c>
      <c r="T131" s="1" t="s">
        <v>5</v>
      </c>
      <c r="U131" s="1" t="s">
        <v>8</v>
      </c>
      <c r="V131" s="2">
        <v>44531</v>
      </c>
      <c r="W131">
        <v>81048</v>
      </c>
    </row>
    <row r="132" spans="2:23" x14ac:dyDescent="0.3">
      <c r="B132">
        <v>1686</v>
      </c>
      <c r="C132" s="1" t="s">
        <v>5</v>
      </c>
      <c r="D132" s="1" t="s">
        <v>7</v>
      </c>
      <c r="E132" s="2">
        <v>44378</v>
      </c>
      <c r="F132">
        <v>173616</v>
      </c>
      <c r="S132">
        <v>1488</v>
      </c>
      <c r="T132" s="1" t="s">
        <v>5</v>
      </c>
      <c r="U132" s="1" t="s">
        <v>10</v>
      </c>
      <c r="V132" s="2">
        <v>44228</v>
      </c>
      <c r="W132">
        <v>155266</v>
      </c>
    </row>
    <row r="133" spans="2:23" x14ac:dyDescent="0.3">
      <c r="B133">
        <v>128</v>
      </c>
      <c r="C133" s="1" t="s">
        <v>5</v>
      </c>
      <c r="D133" s="1" t="s">
        <v>7</v>
      </c>
      <c r="E133" s="2">
        <v>44531</v>
      </c>
      <c r="F133" s="1">
        <v>201069</v>
      </c>
      <c r="S133">
        <v>1489</v>
      </c>
      <c r="T133" s="1" t="s">
        <v>5</v>
      </c>
      <c r="U133" s="1" t="s">
        <v>8</v>
      </c>
      <c r="V133" s="2">
        <v>44317</v>
      </c>
      <c r="W133">
        <v>24879</v>
      </c>
    </row>
    <row r="134" spans="2:23" x14ac:dyDescent="0.3">
      <c r="B134">
        <v>2207</v>
      </c>
      <c r="C134" s="1" t="s">
        <v>5</v>
      </c>
      <c r="D134" s="1" t="s">
        <v>7</v>
      </c>
      <c r="E134" s="2">
        <v>44228</v>
      </c>
      <c r="F134">
        <v>210276</v>
      </c>
      <c r="S134">
        <v>1505</v>
      </c>
      <c r="T134" s="1" t="s">
        <v>5</v>
      </c>
      <c r="U134" s="1" t="s">
        <v>10</v>
      </c>
      <c r="V134" s="2">
        <v>44470</v>
      </c>
      <c r="W134">
        <v>24838</v>
      </c>
    </row>
    <row r="135" spans="2:23" x14ac:dyDescent="0.3">
      <c r="B135">
        <v>979</v>
      </c>
      <c r="C135" s="1" t="s">
        <v>5</v>
      </c>
      <c r="D135" s="1" t="s">
        <v>7</v>
      </c>
      <c r="E135" s="2">
        <v>44348</v>
      </c>
      <c r="F135">
        <v>234786</v>
      </c>
      <c r="S135">
        <v>1525</v>
      </c>
      <c r="T135" s="1" t="s">
        <v>5</v>
      </c>
      <c r="U135" s="1" t="s">
        <v>10</v>
      </c>
      <c r="V135" s="2">
        <v>44228</v>
      </c>
      <c r="W135">
        <v>105602</v>
      </c>
    </row>
    <row r="136" spans="2:23" x14ac:dyDescent="0.3">
      <c r="B136">
        <v>2259</v>
      </c>
      <c r="C136" s="1" t="s">
        <v>5</v>
      </c>
      <c r="D136" s="1" t="s">
        <v>8</v>
      </c>
      <c r="E136" s="2">
        <v>44531</v>
      </c>
      <c r="F136">
        <v>-21877</v>
      </c>
      <c r="S136">
        <v>1526</v>
      </c>
      <c r="T136" s="1" t="s">
        <v>5</v>
      </c>
      <c r="U136" s="1" t="s">
        <v>9</v>
      </c>
      <c r="V136" s="2">
        <v>44287</v>
      </c>
      <c r="W136">
        <v>214102</v>
      </c>
    </row>
    <row r="137" spans="2:23" x14ac:dyDescent="0.3">
      <c r="B137">
        <v>926</v>
      </c>
      <c r="C137" s="1" t="s">
        <v>5</v>
      </c>
      <c r="D137" s="1" t="s">
        <v>8</v>
      </c>
      <c r="E137" s="2">
        <v>44348</v>
      </c>
      <c r="F137">
        <v>6105</v>
      </c>
      <c r="S137">
        <v>1531</v>
      </c>
      <c r="T137" s="1" t="s">
        <v>5</v>
      </c>
      <c r="U137" s="1" t="s">
        <v>9</v>
      </c>
      <c r="V137" s="2">
        <v>44440</v>
      </c>
      <c r="W137">
        <v>27327</v>
      </c>
    </row>
    <row r="138" spans="2:23" x14ac:dyDescent="0.3">
      <c r="B138">
        <v>1667</v>
      </c>
      <c r="C138" s="1" t="s">
        <v>5</v>
      </c>
      <c r="D138" s="1" t="s">
        <v>8</v>
      </c>
      <c r="E138" s="2">
        <v>44317</v>
      </c>
      <c r="F138">
        <v>8950</v>
      </c>
      <c r="S138">
        <v>1537</v>
      </c>
      <c r="T138" s="1" t="s">
        <v>5</v>
      </c>
      <c r="U138" s="1" t="s">
        <v>7</v>
      </c>
      <c r="V138" s="2">
        <v>44197</v>
      </c>
      <c r="W138">
        <v>142596</v>
      </c>
    </row>
    <row r="139" spans="2:23" x14ac:dyDescent="0.3">
      <c r="B139">
        <v>38</v>
      </c>
      <c r="C139" s="1" t="s">
        <v>5</v>
      </c>
      <c r="D139" s="1" t="s">
        <v>8</v>
      </c>
      <c r="E139" s="2">
        <v>44256</v>
      </c>
      <c r="F139" s="1">
        <v>16452</v>
      </c>
      <c r="S139">
        <v>1540</v>
      </c>
      <c r="T139" s="1" t="s">
        <v>5</v>
      </c>
      <c r="U139" s="1" t="s">
        <v>7</v>
      </c>
      <c r="V139" s="2">
        <v>44348</v>
      </c>
      <c r="W139">
        <v>165992</v>
      </c>
    </row>
    <row r="140" spans="2:23" x14ac:dyDescent="0.3">
      <c r="B140">
        <v>1489</v>
      </c>
      <c r="C140" s="1" t="s">
        <v>5</v>
      </c>
      <c r="D140" s="1" t="s">
        <v>8</v>
      </c>
      <c r="E140" s="2">
        <v>44317</v>
      </c>
      <c r="F140">
        <v>24879</v>
      </c>
      <c r="S140">
        <v>1547</v>
      </c>
      <c r="T140" s="1" t="s">
        <v>5</v>
      </c>
      <c r="U140" s="1" t="s">
        <v>9</v>
      </c>
      <c r="V140" s="2">
        <v>44531</v>
      </c>
      <c r="W140">
        <v>129328</v>
      </c>
    </row>
    <row r="141" spans="2:23" x14ac:dyDescent="0.3">
      <c r="B141">
        <v>1583</v>
      </c>
      <c r="C141" s="1" t="s">
        <v>5</v>
      </c>
      <c r="D141" s="1" t="s">
        <v>8</v>
      </c>
      <c r="E141" s="2">
        <v>44228</v>
      </c>
      <c r="F141">
        <v>56810</v>
      </c>
      <c r="S141">
        <v>1553</v>
      </c>
      <c r="T141" s="1" t="s">
        <v>5</v>
      </c>
      <c r="U141" s="1" t="s">
        <v>6</v>
      </c>
      <c r="V141" s="2">
        <v>44470</v>
      </c>
      <c r="W141">
        <v>86460</v>
      </c>
    </row>
    <row r="142" spans="2:23" x14ac:dyDescent="0.3">
      <c r="B142">
        <v>115</v>
      </c>
      <c r="C142" s="1" t="s">
        <v>5</v>
      </c>
      <c r="D142" s="1" t="s">
        <v>8</v>
      </c>
      <c r="E142" s="2">
        <v>44317</v>
      </c>
      <c r="F142" s="1">
        <v>72086</v>
      </c>
      <c r="S142">
        <v>1567</v>
      </c>
      <c r="T142" s="1" t="s">
        <v>5</v>
      </c>
      <c r="U142" s="1" t="s">
        <v>6</v>
      </c>
      <c r="V142" s="2">
        <v>44228</v>
      </c>
      <c r="W142">
        <v>22003</v>
      </c>
    </row>
    <row r="143" spans="2:23" x14ac:dyDescent="0.3">
      <c r="B143">
        <v>2816</v>
      </c>
      <c r="C143" s="1" t="s">
        <v>5</v>
      </c>
      <c r="D143" s="1" t="s">
        <v>8</v>
      </c>
      <c r="E143" s="2">
        <v>44501</v>
      </c>
      <c r="F143">
        <v>74813</v>
      </c>
      <c r="S143">
        <v>1572</v>
      </c>
      <c r="T143" s="1" t="s">
        <v>5</v>
      </c>
      <c r="U143" s="1" t="s">
        <v>7</v>
      </c>
      <c r="V143" s="2">
        <v>44378</v>
      </c>
      <c r="W143">
        <v>44394</v>
      </c>
    </row>
    <row r="144" spans="2:23" x14ac:dyDescent="0.3">
      <c r="B144">
        <v>1471</v>
      </c>
      <c r="C144" s="1" t="s">
        <v>5</v>
      </c>
      <c r="D144" s="1" t="s">
        <v>8</v>
      </c>
      <c r="E144" s="2">
        <v>44531</v>
      </c>
      <c r="F144">
        <v>81048</v>
      </c>
      <c r="S144">
        <v>1574</v>
      </c>
      <c r="T144" s="1" t="s">
        <v>5</v>
      </c>
      <c r="U144" s="1" t="s">
        <v>6</v>
      </c>
      <c r="V144" s="2">
        <v>44440</v>
      </c>
      <c r="W144">
        <v>217075</v>
      </c>
    </row>
    <row r="145" spans="2:23" x14ac:dyDescent="0.3">
      <c r="B145">
        <v>2245</v>
      </c>
      <c r="C145" s="1" t="s">
        <v>5</v>
      </c>
      <c r="D145" s="1" t="s">
        <v>8</v>
      </c>
      <c r="E145" s="2">
        <v>44378</v>
      </c>
      <c r="F145">
        <v>86843</v>
      </c>
      <c r="S145">
        <v>1583</v>
      </c>
      <c r="T145" s="1" t="s">
        <v>5</v>
      </c>
      <c r="U145" s="1" t="s">
        <v>8</v>
      </c>
      <c r="V145" s="2">
        <v>44228</v>
      </c>
      <c r="W145">
        <v>56810</v>
      </c>
    </row>
    <row r="146" spans="2:23" x14ac:dyDescent="0.3">
      <c r="B146">
        <v>2301</v>
      </c>
      <c r="C146" s="1" t="s">
        <v>5</v>
      </c>
      <c r="D146" s="1" t="s">
        <v>8</v>
      </c>
      <c r="E146" s="2">
        <v>44197</v>
      </c>
      <c r="F146">
        <v>95623</v>
      </c>
      <c r="S146">
        <v>1590</v>
      </c>
      <c r="T146" s="1" t="s">
        <v>5</v>
      </c>
      <c r="U146" s="1" t="s">
        <v>6</v>
      </c>
      <c r="V146" s="2">
        <v>44470</v>
      </c>
      <c r="W146">
        <v>169915</v>
      </c>
    </row>
    <row r="147" spans="2:23" x14ac:dyDescent="0.3">
      <c r="B147">
        <v>3088</v>
      </c>
      <c r="C147" s="1" t="s">
        <v>5</v>
      </c>
      <c r="D147" s="1" t="s">
        <v>8</v>
      </c>
      <c r="E147" s="2">
        <v>44470</v>
      </c>
      <c r="F147">
        <v>104379</v>
      </c>
      <c r="S147">
        <v>1615</v>
      </c>
      <c r="T147" s="1" t="s">
        <v>5</v>
      </c>
      <c r="U147" s="1" t="s">
        <v>10</v>
      </c>
      <c r="V147" s="2">
        <v>44409</v>
      </c>
      <c r="W147">
        <v>217962</v>
      </c>
    </row>
    <row r="148" spans="2:23" x14ac:dyDescent="0.3">
      <c r="B148">
        <v>1691</v>
      </c>
      <c r="C148" s="1" t="s">
        <v>5</v>
      </c>
      <c r="D148" s="1" t="s">
        <v>8</v>
      </c>
      <c r="E148" s="2">
        <v>44531</v>
      </c>
      <c r="F148">
        <v>151084</v>
      </c>
      <c r="S148">
        <v>1624</v>
      </c>
      <c r="T148" s="1" t="s">
        <v>5</v>
      </c>
      <c r="U148" s="1" t="s">
        <v>10</v>
      </c>
      <c r="V148" s="2">
        <v>44317</v>
      </c>
      <c r="W148">
        <v>166824</v>
      </c>
    </row>
    <row r="149" spans="2:23" x14ac:dyDescent="0.3">
      <c r="B149">
        <v>165</v>
      </c>
      <c r="C149" s="1" t="s">
        <v>5</v>
      </c>
      <c r="D149" s="1" t="s">
        <v>8</v>
      </c>
      <c r="E149" s="2">
        <v>44348</v>
      </c>
      <c r="F149" s="1">
        <v>155904</v>
      </c>
      <c r="S149">
        <v>1636</v>
      </c>
      <c r="T149" s="1" t="s">
        <v>5</v>
      </c>
      <c r="U149" s="1" t="s">
        <v>7</v>
      </c>
      <c r="V149" s="2">
        <v>44287</v>
      </c>
      <c r="W149">
        <v>35096</v>
      </c>
    </row>
    <row r="150" spans="2:23" x14ac:dyDescent="0.3">
      <c r="B150">
        <v>738</v>
      </c>
      <c r="C150" s="1" t="s">
        <v>5</v>
      </c>
      <c r="D150" s="1" t="s">
        <v>8</v>
      </c>
      <c r="E150" s="2">
        <v>44531</v>
      </c>
      <c r="F150">
        <v>158679</v>
      </c>
      <c r="S150">
        <v>1653</v>
      </c>
      <c r="T150" s="1" t="s">
        <v>5</v>
      </c>
      <c r="U150" s="1" t="s">
        <v>10</v>
      </c>
      <c r="V150" s="2">
        <v>44378</v>
      </c>
      <c r="W150">
        <v>64755</v>
      </c>
    </row>
    <row r="151" spans="2:23" x14ac:dyDescent="0.3">
      <c r="B151">
        <v>2821</v>
      </c>
      <c r="C151" s="1" t="s">
        <v>5</v>
      </c>
      <c r="D151" s="1" t="s">
        <v>8</v>
      </c>
      <c r="E151" s="2">
        <v>44197</v>
      </c>
      <c r="F151">
        <v>161532</v>
      </c>
      <c r="S151">
        <v>1667</v>
      </c>
      <c r="T151" s="1" t="s">
        <v>5</v>
      </c>
      <c r="U151" s="1" t="s">
        <v>8</v>
      </c>
      <c r="V151" s="2">
        <v>44317</v>
      </c>
      <c r="W151">
        <v>8950</v>
      </c>
    </row>
    <row r="152" spans="2:23" x14ac:dyDescent="0.3">
      <c r="B152">
        <v>1688</v>
      </c>
      <c r="C152" s="1" t="s">
        <v>5</v>
      </c>
      <c r="D152" s="1" t="s">
        <v>8</v>
      </c>
      <c r="E152" s="2">
        <v>44228</v>
      </c>
      <c r="F152">
        <v>168122</v>
      </c>
      <c r="S152">
        <v>1668</v>
      </c>
      <c r="T152" s="1" t="s">
        <v>5</v>
      </c>
      <c r="U152" s="1" t="s">
        <v>8</v>
      </c>
      <c r="V152" s="2">
        <v>44197</v>
      </c>
      <c r="W152">
        <v>210209</v>
      </c>
    </row>
    <row r="153" spans="2:23" x14ac:dyDescent="0.3">
      <c r="B153">
        <v>184</v>
      </c>
      <c r="C153" s="1" t="s">
        <v>5</v>
      </c>
      <c r="D153" s="1" t="s">
        <v>8</v>
      </c>
      <c r="E153" s="2">
        <v>44531</v>
      </c>
      <c r="F153" s="1">
        <v>169991</v>
      </c>
      <c r="S153">
        <v>1674</v>
      </c>
      <c r="T153" s="1" t="s">
        <v>5</v>
      </c>
      <c r="U153" s="1" t="s">
        <v>6</v>
      </c>
      <c r="V153" s="2">
        <v>44409</v>
      </c>
      <c r="W153">
        <v>191733</v>
      </c>
    </row>
    <row r="154" spans="2:23" x14ac:dyDescent="0.3">
      <c r="B154">
        <v>3051</v>
      </c>
      <c r="C154" s="1" t="s">
        <v>5</v>
      </c>
      <c r="D154" s="1" t="s">
        <v>8</v>
      </c>
      <c r="E154" s="2">
        <v>44440</v>
      </c>
      <c r="F154">
        <v>200584</v>
      </c>
      <c r="S154">
        <v>1675</v>
      </c>
      <c r="T154" s="1" t="s">
        <v>5</v>
      </c>
      <c r="U154" s="1" t="s">
        <v>10</v>
      </c>
      <c r="V154" s="2">
        <v>44287</v>
      </c>
      <c r="W154">
        <v>137705</v>
      </c>
    </row>
    <row r="155" spans="2:23" x14ac:dyDescent="0.3">
      <c r="B155">
        <v>1668</v>
      </c>
      <c r="C155" s="1" t="s">
        <v>5</v>
      </c>
      <c r="D155" s="1" t="s">
        <v>8</v>
      </c>
      <c r="E155" s="2">
        <v>44197</v>
      </c>
      <c r="F155">
        <v>210209</v>
      </c>
      <c r="S155">
        <v>1683</v>
      </c>
      <c r="T155" s="1" t="s">
        <v>5</v>
      </c>
      <c r="U155" s="1" t="s">
        <v>9</v>
      </c>
      <c r="V155" s="2">
        <v>44440</v>
      </c>
      <c r="W155">
        <v>242971</v>
      </c>
    </row>
    <row r="156" spans="2:23" x14ac:dyDescent="0.3">
      <c r="B156">
        <v>72</v>
      </c>
      <c r="C156" s="1" t="s">
        <v>5</v>
      </c>
      <c r="D156" s="1" t="s">
        <v>8</v>
      </c>
      <c r="E156" s="2">
        <v>44348</v>
      </c>
      <c r="F156" s="1">
        <v>247286</v>
      </c>
      <c r="S156">
        <v>1686</v>
      </c>
      <c r="T156" s="1" t="s">
        <v>5</v>
      </c>
      <c r="U156" s="1" t="s">
        <v>7</v>
      </c>
      <c r="V156" s="2">
        <v>44378</v>
      </c>
      <c r="W156">
        <v>173616</v>
      </c>
    </row>
    <row r="157" spans="2:23" x14ac:dyDescent="0.3">
      <c r="B157">
        <v>174</v>
      </c>
      <c r="C157" s="1" t="s">
        <v>5</v>
      </c>
      <c r="D157" s="1" t="s">
        <v>6</v>
      </c>
      <c r="E157" s="2">
        <v>44470</v>
      </c>
      <c r="F157" s="1">
        <v>-37886</v>
      </c>
      <c r="S157">
        <v>1688</v>
      </c>
      <c r="T157" s="1" t="s">
        <v>5</v>
      </c>
      <c r="U157" s="1" t="s">
        <v>8</v>
      </c>
      <c r="V157" s="2">
        <v>44228</v>
      </c>
      <c r="W157">
        <v>168122</v>
      </c>
    </row>
    <row r="158" spans="2:23" x14ac:dyDescent="0.3">
      <c r="B158">
        <v>874</v>
      </c>
      <c r="C158" s="1" t="s">
        <v>5</v>
      </c>
      <c r="D158" s="1" t="s">
        <v>6</v>
      </c>
      <c r="E158" s="2">
        <v>44470</v>
      </c>
      <c r="F158">
        <v>5652</v>
      </c>
      <c r="S158">
        <v>1691</v>
      </c>
      <c r="T158" s="1" t="s">
        <v>5</v>
      </c>
      <c r="U158" s="1" t="s">
        <v>8</v>
      </c>
      <c r="V158" s="2">
        <v>44531</v>
      </c>
      <c r="W158">
        <v>151084</v>
      </c>
    </row>
    <row r="159" spans="2:23" x14ac:dyDescent="0.3">
      <c r="B159">
        <v>2847</v>
      </c>
      <c r="C159" s="1" t="s">
        <v>5</v>
      </c>
      <c r="D159" s="1" t="s">
        <v>6</v>
      </c>
      <c r="E159" s="2">
        <v>44501</v>
      </c>
      <c r="F159">
        <v>8463</v>
      </c>
      <c r="S159">
        <v>1706</v>
      </c>
      <c r="T159" s="1" t="s">
        <v>13</v>
      </c>
      <c r="U159" s="1" t="s">
        <v>8</v>
      </c>
      <c r="V159" s="2">
        <v>44287</v>
      </c>
      <c r="W159">
        <v>247904</v>
      </c>
    </row>
    <row r="160" spans="2:23" x14ac:dyDescent="0.3">
      <c r="B160">
        <v>2852</v>
      </c>
      <c r="C160" s="1" t="s">
        <v>5</v>
      </c>
      <c r="D160" s="1" t="s">
        <v>6</v>
      </c>
      <c r="E160" s="2">
        <v>44531</v>
      </c>
      <c r="F160">
        <v>9630</v>
      </c>
      <c r="S160">
        <v>1709</v>
      </c>
      <c r="T160" s="1" t="s">
        <v>12</v>
      </c>
      <c r="U160" s="1" t="s">
        <v>6</v>
      </c>
      <c r="V160" s="2">
        <v>44228</v>
      </c>
      <c r="W160">
        <v>33876</v>
      </c>
    </row>
    <row r="161" spans="2:23" x14ac:dyDescent="0.3">
      <c r="B161">
        <v>842</v>
      </c>
      <c r="C161" s="1" t="s">
        <v>5</v>
      </c>
      <c r="D161" s="1" t="s">
        <v>6</v>
      </c>
      <c r="E161" s="2">
        <v>44409</v>
      </c>
      <c r="F161">
        <v>19225</v>
      </c>
      <c r="S161">
        <v>1719</v>
      </c>
      <c r="T161" s="1" t="s">
        <v>11</v>
      </c>
      <c r="U161" s="1" t="s">
        <v>7</v>
      </c>
      <c r="V161" s="2">
        <v>44348</v>
      </c>
      <c r="W161">
        <v>95791</v>
      </c>
    </row>
    <row r="162" spans="2:23" x14ac:dyDescent="0.3">
      <c r="B162">
        <v>1567</v>
      </c>
      <c r="C162" s="1" t="s">
        <v>5</v>
      </c>
      <c r="D162" s="1" t="s">
        <v>6</v>
      </c>
      <c r="E162" s="2">
        <v>44228</v>
      </c>
      <c r="F162">
        <v>22003</v>
      </c>
      <c r="S162">
        <v>1722</v>
      </c>
      <c r="T162" s="1" t="s">
        <v>13</v>
      </c>
      <c r="U162" s="1" t="s">
        <v>9</v>
      </c>
      <c r="V162" s="2">
        <v>44287</v>
      </c>
      <c r="W162">
        <v>201120</v>
      </c>
    </row>
    <row r="163" spans="2:23" x14ac:dyDescent="0.3">
      <c r="B163">
        <v>3093</v>
      </c>
      <c r="C163" s="1" t="s">
        <v>5</v>
      </c>
      <c r="D163" s="1" t="s">
        <v>6</v>
      </c>
      <c r="E163" s="2">
        <v>44470</v>
      </c>
      <c r="F163">
        <v>22810</v>
      </c>
      <c r="S163">
        <v>1727</v>
      </c>
      <c r="T163" s="1" t="s">
        <v>13</v>
      </c>
      <c r="U163" s="1" t="s">
        <v>10</v>
      </c>
      <c r="V163" s="2">
        <v>44287</v>
      </c>
      <c r="W163">
        <v>196137</v>
      </c>
    </row>
    <row r="164" spans="2:23" x14ac:dyDescent="0.3">
      <c r="B164">
        <v>930</v>
      </c>
      <c r="C164" s="1" t="s">
        <v>5</v>
      </c>
      <c r="D164" s="1" t="s">
        <v>6</v>
      </c>
      <c r="E164" s="2">
        <v>44256</v>
      </c>
      <c r="F164">
        <v>34334</v>
      </c>
      <c r="S164">
        <v>1743</v>
      </c>
      <c r="T164" s="1" t="s">
        <v>13</v>
      </c>
      <c r="U164" s="1" t="s">
        <v>9</v>
      </c>
      <c r="V164" s="2">
        <v>44197</v>
      </c>
      <c r="W164">
        <v>6345</v>
      </c>
    </row>
    <row r="165" spans="2:23" x14ac:dyDescent="0.3">
      <c r="B165">
        <v>221</v>
      </c>
      <c r="C165" s="1" t="s">
        <v>5</v>
      </c>
      <c r="D165" s="1" t="s">
        <v>6</v>
      </c>
      <c r="E165" s="2">
        <v>44501</v>
      </c>
      <c r="F165" s="1">
        <v>39668</v>
      </c>
      <c r="S165">
        <v>1746</v>
      </c>
      <c r="T165" s="1" t="s">
        <v>13</v>
      </c>
      <c r="U165" s="1" t="s">
        <v>10</v>
      </c>
      <c r="V165" s="2">
        <v>44197</v>
      </c>
      <c r="W165">
        <v>60394</v>
      </c>
    </row>
    <row r="166" spans="2:23" x14ac:dyDescent="0.3">
      <c r="B166">
        <v>3099</v>
      </c>
      <c r="C166" s="1" t="s">
        <v>5</v>
      </c>
      <c r="D166" s="1" t="s">
        <v>6</v>
      </c>
      <c r="E166" s="2">
        <v>44348</v>
      </c>
      <c r="F166">
        <v>65162</v>
      </c>
      <c r="S166">
        <v>1774</v>
      </c>
      <c r="T166" s="1" t="s">
        <v>11</v>
      </c>
      <c r="U166" s="1" t="s">
        <v>8</v>
      </c>
      <c r="V166" s="2">
        <v>44197</v>
      </c>
      <c r="W166">
        <v>208053</v>
      </c>
    </row>
    <row r="167" spans="2:23" x14ac:dyDescent="0.3">
      <c r="B167">
        <v>2176</v>
      </c>
      <c r="C167" s="1" t="s">
        <v>5</v>
      </c>
      <c r="D167" s="1" t="s">
        <v>6</v>
      </c>
      <c r="E167" s="2">
        <v>44287</v>
      </c>
      <c r="F167">
        <v>73163</v>
      </c>
      <c r="S167">
        <v>1776</v>
      </c>
      <c r="T167" s="1" t="s">
        <v>11</v>
      </c>
      <c r="U167" s="1" t="s">
        <v>6</v>
      </c>
      <c r="V167" s="2">
        <v>44287</v>
      </c>
      <c r="W167">
        <v>216555</v>
      </c>
    </row>
    <row r="168" spans="2:23" x14ac:dyDescent="0.3">
      <c r="B168">
        <v>977</v>
      </c>
      <c r="C168" s="1" t="s">
        <v>5</v>
      </c>
      <c r="D168" s="1" t="s">
        <v>6</v>
      </c>
      <c r="E168" s="2">
        <v>44317</v>
      </c>
      <c r="F168">
        <v>82968</v>
      </c>
      <c r="S168">
        <v>1782</v>
      </c>
      <c r="T168" s="1" t="s">
        <v>13</v>
      </c>
      <c r="U168" s="1" t="s">
        <v>9</v>
      </c>
      <c r="V168" s="2">
        <v>44256</v>
      </c>
      <c r="W168">
        <v>30219</v>
      </c>
    </row>
    <row r="169" spans="2:23" x14ac:dyDescent="0.3">
      <c r="B169">
        <v>1553</v>
      </c>
      <c r="C169" s="1" t="s">
        <v>5</v>
      </c>
      <c r="D169" s="1" t="s">
        <v>6</v>
      </c>
      <c r="E169" s="2">
        <v>44470</v>
      </c>
      <c r="F169">
        <v>86460</v>
      </c>
      <c r="S169">
        <v>1783</v>
      </c>
      <c r="T169" s="1" t="s">
        <v>13</v>
      </c>
      <c r="U169" s="1" t="s">
        <v>7</v>
      </c>
      <c r="V169" s="2">
        <v>44531</v>
      </c>
      <c r="W169">
        <v>112636</v>
      </c>
    </row>
    <row r="170" spans="2:23" x14ac:dyDescent="0.3">
      <c r="B170">
        <v>8</v>
      </c>
      <c r="C170" s="1" t="s">
        <v>5</v>
      </c>
      <c r="D170" s="1" t="s">
        <v>6</v>
      </c>
      <c r="E170" s="2">
        <v>44348</v>
      </c>
      <c r="F170" s="1">
        <v>108879</v>
      </c>
      <c r="S170">
        <v>1788</v>
      </c>
      <c r="T170" s="1" t="s">
        <v>13</v>
      </c>
      <c r="U170" s="1" t="s">
        <v>6</v>
      </c>
      <c r="V170" s="2">
        <v>44317</v>
      </c>
      <c r="W170">
        <v>232025</v>
      </c>
    </row>
    <row r="171" spans="2:23" x14ac:dyDescent="0.3">
      <c r="B171">
        <v>780</v>
      </c>
      <c r="C171" s="1" t="s">
        <v>5</v>
      </c>
      <c r="D171" s="1" t="s">
        <v>6</v>
      </c>
      <c r="E171" s="2">
        <v>44409</v>
      </c>
      <c r="F171">
        <v>131983</v>
      </c>
      <c r="S171">
        <v>1809</v>
      </c>
      <c r="T171" s="1" t="s">
        <v>14</v>
      </c>
      <c r="U171" s="1" t="s">
        <v>10</v>
      </c>
      <c r="V171" s="2">
        <v>44378</v>
      </c>
      <c r="W171">
        <v>23560</v>
      </c>
    </row>
    <row r="172" spans="2:23" x14ac:dyDescent="0.3">
      <c r="B172">
        <v>2369</v>
      </c>
      <c r="C172" s="1" t="s">
        <v>5</v>
      </c>
      <c r="D172" s="1" t="s">
        <v>6</v>
      </c>
      <c r="E172" s="2">
        <v>44378</v>
      </c>
      <c r="F172">
        <v>138473</v>
      </c>
      <c r="S172">
        <v>1823</v>
      </c>
      <c r="T172" s="1" t="s">
        <v>13</v>
      </c>
      <c r="U172" s="1" t="s">
        <v>7</v>
      </c>
      <c r="V172" s="2">
        <v>44317</v>
      </c>
      <c r="W172">
        <v>223042</v>
      </c>
    </row>
    <row r="173" spans="2:23" x14ac:dyDescent="0.3">
      <c r="B173">
        <v>858</v>
      </c>
      <c r="C173" s="1" t="s">
        <v>5</v>
      </c>
      <c r="D173" s="1" t="s">
        <v>6</v>
      </c>
      <c r="E173" s="2">
        <v>44256</v>
      </c>
      <c r="F173">
        <v>150851</v>
      </c>
      <c r="S173">
        <v>1829</v>
      </c>
      <c r="T173" s="1" t="s">
        <v>12</v>
      </c>
      <c r="U173" s="1" t="s">
        <v>7</v>
      </c>
      <c r="V173" s="2">
        <v>44378</v>
      </c>
      <c r="W173">
        <v>185869</v>
      </c>
    </row>
    <row r="174" spans="2:23" x14ac:dyDescent="0.3">
      <c r="B174">
        <v>1590</v>
      </c>
      <c r="C174" s="1" t="s">
        <v>5</v>
      </c>
      <c r="D174" s="1" t="s">
        <v>6</v>
      </c>
      <c r="E174" s="2">
        <v>44470</v>
      </c>
      <c r="F174">
        <v>169915</v>
      </c>
      <c r="S174">
        <v>1833</v>
      </c>
      <c r="T174" s="1" t="s">
        <v>12</v>
      </c>
      <c r="U174" s="1" t="s">
        <v>7</v>
      </c>
      <c r="V174" s="2">
        <v>44287</v>
      </c>
      <c r="W174">
        <v>73394</v>
      </c>
    </row>
    <row r="175" spans="2:23" x14ac:dyDescent="0.3">
      <c r="B175">
        <v>777</v>
      </c>
      <c r="C175" s="1" t="s">
        <v>5</v>
      </c>
      <c r="D175" s="1" t="s">
        <v>6</v>
      </c>
      <c r="E175" s="2">
        <v>44348</v>
      </c>
      <c r="F175">
        <v>190517</v>
      </c>
      <c r="S175">
        <v>1839</v>
      </c>
      <c r="T175" s="1" t="s">
        <v>11</v>
      </c>
      <c r="U175" s="1" t="s">
        <v>7</v>
      </c>
      <c r="V175" s="2">
        <v>44348</v>
      </c>
      <c r="W175">
        <v>254580</v>
      </c>
    </row>
    <row r="176" spans="2:23" x14ac:dyDescent="0.3">
      <c r="B176">
        <v>1674</v>
      </c>
      <c r="C176" s="1" t="s">
        <v>5</v>
      </c>
      <c r="D176" s="1" t="s">
        <v>6</v>
      </c>
      <c r="E176" s="2">
        <v>44409</v>
      </c>
      <c r="F176">
        <v>191733</v>
      </c>
      <c r="S176">
        <v>1848</v>
      </c>
      <c r="T176" s="1" t="s">
        <v>12</v>
      </c>
      <c r="U176" s="1" t="s">
        <v>9</v>
      </c>
      <c r="V176" s="2">
        <v>44470</v>
      </c>
      <c r="W176">
        <v>175018</v>
      </c>
    </row>
    <row r="177" spans="2:23" x14ac:dyDescent="0.3">
      <c r="B177">
        <v>2958</v>
      </c>
      <c r="C177" s="1" t="s">
        <v>5</v>
      </c>
      <c r="D177" s="1" t="s">
        <v>6</v>
      </c>
      <c r="E177" s="2">
        <v>44228</v>
      </c>
      <c r="F177">
        <v>194150</v>
      </c>
      <c r="S177">
        <v>1868</v>
      </c>
      <c r="T177" s="1" t="s">
        <v>12</v>
      </c>
      <c r="U177" s="1" t="s">
        <v>9</v>
      </c>
      <c r="V177" s="2">
        <v>44197</v>
      </c>
      <c r="W177">
        <v>248756</v>
      </c>
    </row>
    <row r="178" spans="2:23" x14ac:dyDescent="0.3">
      <c r="B178">
        <v>2239</v>
      </c>
      <c r="C178" s="1" t="s">
        <v>5</v>
      </c>
      <c r="D178" s="1" t="s">
        <v>6</v>
      </c>
      <c r="E178" s="2">
        <v>44287</v>
      </c>
      <c r="F178">
        <v>203878</v>
      </c>
      <c r="S178">
        <v>1903</v>
      </c>
      <c r="T178" s="1" t="s">
        <v>11</v>
      </c>
      <c r="U178" s="1" t="s">
        <v>10</v>
      </c>
      <c r="V178" s="2">
        <v>44531</v>
      </c>
      <c r="W178">
        <v>22305</v>
      </c>
    </row>
    <row r="179" spans="2:23" x14ac:dyDescent="0.3">
      <c r="B179">
        <v>1413</v>
      </c>
      <c r="C179" s="1" t="s">
        <v>5</v>
      </c>
      <c r="D179" s="1" t="s">
        <v>6</v>
      </c>
      <c r="E179" s="2">
        <v>44440</v>
      </c>
      <c r="F179">
        <v>209590</v>
      </c>
      <c r="S179">
        <v>1912</v>
      </c>
      <c r="T179" s="1" t="s">
        <v>11</v>
      </c>
      <c r="U179" s="1" t="s">
        <v>6</v>
      </c>
      <c r="V179" s="2">
        <v>44228</v>
      </c>
      <c r="W179">
        <v>5187</v>
      </c>
    </row>
    <row r="180" spans="2:23" x14ac:dyDescent="0.3">
      <c r="B180">
        <v>1574</v>
      </c>
      <c r="C180" s="1" t="s">
        <v>5</v>
      </c>
      <c r="D180" s="1" t="s">
        <v>6</v>
      </c>
      <c r="E180" s="2">
        <v>44440</v>
      </c>
      <c r="F180">
        <v>217075</v>
      </c>
      <c r="S180">
        <v>1964</v>
      </c>
      <c r="T180" s="1" t="s">
        <v>12</v>
      </c>
      <c r="U180" s="1" t="s">
        <v>10</v>
      </c>
      <c r="V180" s="2">
        <v>44197</v>
      </c>
      <c r="W180">
        <v>100486</v>
      </c>
    </row>
    <row r="181" spans="2:23" x14ac:dyDescent="0.3">
      <c r="B181">
        <v>1434</v>
      </c>
      <c r="C181" s="1" t="s">
        <v>5</v>
      </c>
      <c r="D181" s="1" t="s">
        <v>6</v>
      </c>
      <c r="E181" s="2">
        <v>44287</v>
      </c>
      <c r="F181">
        <v>220171</v>
      </c>
      <c r="S181">
        <v>1975</v>
      </c>
      <c r="T181" s="1" t="s">
        <v>11</v>
      </c>
      <c r="U181" s="1" t="s">
        <v>7</v>
      </c>
      <c r="V181" s="2">
        <v>44287</v>
      </c>
      <c r="W181">
        <v>259</v>
      </c>
    </row>
    <row r="182" spans="2:23" x14ac:dyDescent="0.3">
      <c r="B182">
        <v>893</v>
      </c>
      <c r="C182" s="1" t="s">
        <v>5</v>
      </c>
      <c r="D182" s="1" t="s">
        <v>6</v>
      </c>
      <c r="E182" s="2">
        <v>44228</v>
      </c>
      <c r="F182">
        <v>230726</v>
      </c>
      <c r="S182">
        <v>1989</v>
      </c>
      <c r="T182" s="1" t="s">
        <v>13</v>
      </c>
      <c r="U182" s="1" t="s">
        <v>8</v>
      </c>
      <c r="V182" s="2">
        <v>44287</v>
      </c>
      <c r="W182">
        <v>61230</v>
      </c>
    </row>
    <row r="183" spans="2:23" x14ac:dyDescent="0.3">
      <c r="B183">
        <v>3059</v>
      </c>
      <c r="C183" s="1" t="s">
        <v>5</v>
      </c>
      <c r="D183" s="1" t="s">
        <v>6</v>
      </c>
      <c r="E183" s="2">
        <v>44378</v>
      </c>
      <c r="F183">
        <v>235104</v>
      </c>
      <c r="S183">
        <v>2000</v>
      </c>
      <c r="T183" s="1" t="s">
        <v>11</v>
      </c>
      <c r="U183" s="1" t="s">
        <v>8</v>
      </c>
      <c r="V183" s="2">
        <v>44256</v>
      </c>
      <c r="W183">
        <v>29435</v>
      </c>
    </row>
    <row r="184" spans="2:23" x14ac:dyDescent="0.3">
      <c r="B184">
        <v>867</v>
      </c>
      <c r="C184" s="1" t="s">
        <v>5</v>
      </c>
      <c r="D184" s="1" t="s">
        <v>6</v>
      </c>
      <c r="E184" s="2">
        <v>44348</v>
      </c>
      <c r="F184">
        <v>259896</v>
      </c>
      <c r="S184">
        <v>2001</v>
      </c>
      <c r="T184" s="1" t="s">
        <v>13</v>
      </c>
      <c r="U184" s="1" t="s">
        <v>8</v>
      </c>
      <c r="V184" s="2">
        <v>44228</v>
      </c>
      <c r="W184">
        <v>74022</v>
      </c>
    </row>
    <row r="185" spans="2:23" x14ac:dyDescent="0.3">
      <c r="B185">
        <v>113</v>
      </c>
      <c r="C185" s="1" t="s">
        <v>5</v>
      </c>
      <c r="D185" s="1" t="s">
        <v>9</v>
      </c>
      <c r="E185" s="2">
        <v>44378</v>
      </c>
      <c r="F185" s="1">
        <v>-34980</v>
      </c>
      <c r="S185">
        <v>2009</v>
      </c>
      <c r="T185" s="1" t="s">
        <v>14</v>
      </c>
      <c r="U185" s="1" t="s">
        <v>8</v>
      </c>
      <c r="V185" s="2">
        <v>44317</v>
      </c>
      <c r="W185">
        <v>124153</v>
      </c>
    </row>
    <row r="186" spans="2:23" x14ac:dyDescent="0.3">
      <c r="B186">
        <v>762</v>
      </c>
      <c r="C186" s="1" t="s">
        <v>5</v>
      </c>
      <c r="D186" s="1" t="s">
        <v>9</v>
      </c>
      <c r="E186" s="2">
        <v>44348</v>
      </c>
      <c r="F186">
        <v>-15140</v>
      </c>
      <c r="S186">
        <v>2033</v>
      </c>
      <c r="T186" s="1" t="s">
        <v>11</v>
      </c>
      <c r="U186" s="1" t="s">
        <v>10</v>
      </c>
      <c r="V186" s="2">
        <v>44470</v>
      </c>
      <c r="W186">
        <v>225220</v>
      </c>
    </row>
    <row r="187" spans="2:23" x14ac:dyDescent="0.3">
      <c r="B187">
        <v>282</v>
      </c>
      <c r="C187" s="1" t="s">
        <v>5</v>
      </c>
      <c r="D187" s="1" t="s">
        <v>9</v>
      </c>
      <c r="E187" s="2">
        <v>44197</v>
      </c>
      <c r="F187" s="1">
        <v>-7921</v>
      </c>
      <c r="S187">
        <v>2044</v>
      </c>
      <c r="T187" s="1" t="s">
        <v>14</v>
      </c>
      <c r="U187" s="1" t="s">
        <v>7</v>
      </c>
      <c r="V187" s="2">
        <v>44317</v>
      </c>
      <c r="W187">
        <v>164464</v>
      </c>
    </row>
    <row r="188" spans="2:23" x14ac:dyDescent="0.3">
      <c r="B188">
        <v>748</v>
      </c>
      <c r="C188" s="1" t="s">
        <v>5</v>
      </c>
      <c r="D188" s="1" t="s">
        <v>9</v>
      </c>
      <c r="E188" s="2">
        <v>44378</v>
      </c>
      <c r="F188">
        <v>5850</v>
      </c>
      <c r="S188">
        <v>2099</v>
      </c>
      <c r="T188" s="1" t="s">
        <v>11</v>
      </c>
      <c r="U188" s="1" t="s">
        <v>8</v>
      </c>
      <c r="V188" s="2">
        <v>44287</v>
      </c>
      <c r="W188">
        <v>145328</v>
      </c>
    </row>
    <row r="189" spans="2:23" x14ac:dyDescent="0.3">
      <c r="B189">
        <v>2933</v>
      </c>
      <c r="C189" s="1" t="s">
        <v>5</v>
      </c>
      <c r="D189" s="1" t="s">
        <v>9</v>
      </c>
      <c r="E189" s="2">
        <v>44197</v>
      </c>
      <c r="F189">
        <v>6256</v>
      </c>
      <c r="S189">
        <v>2100</v>
      </c>
      <c r="T189" s="1" t="s">
        <v>13</v>
      </c>
      <c r="U189" s="1" t="s">
        <v>9</v>
      </c>
      <c r="V189" s="2">
        <v>44287</v>
      </c>
      <c r="W189">
        <v>189847</v>
      </c>
    </row>
    <row r="190" spans="2:23" x14ac:dyDescent="0.3">
      <c r="B190">
        <v>2390</v>
      </c>
      <c r="C190" s="1" t="s">
        <v>5</v>
      </c>
      <c r="D190" s="1" t="s">
        <v>9</v>
      </c>
      <c r="E190" s="2">
        <v>44409</v>
      </c>
      <c r="F190">
        <v>10877</v>
      </c>
      <c r="S190">
        <v>2136</v>
      </c>
      <c r="T190" s="1" t="s">
        <v>5</v>
      </c>
      <c r="U190" s="1" t="s">
        <v>10</v>
      </c>
      <c r="V190" s="2">
        <v>44317</v>
      </c>
      <c r="W190">
        <v>240648</v>
      </c>
    </row>
    <row r="191" spans="2:23" x14ac:dyDescent="0.3">
      <c r="B191">
        <v>2187</v>
      </c>
      <c r="C191" s="1" t="s">
        <v>5</v>
      </c>
      <c r="D191" s="1" t="s">
        <v>9</v>
      </c>
      <c r="E191" s="2">
        <v>44440</v>
      </c>
      <c r="F191">
        <v>13179</v>
      </c>
      <c r="S191">
        <v>2176</v>
      </c>
      <c r="T191" s="1" t="s">
        <v>5</v>
      </c>
      <c r="U191" s="1" t="s">
        <v>6</v>
      </c>
      <c r="V191" s="2">
        <v>44287</v>
      </c>
      <c r="W191">
        <v>73163</v>
      </c>
    </row>
    <row r="192" spans="2:23" x14ac:dyDescent="0.3">
      <c r="B192">
        <v>2913</v>
      </c>
      <c r="C192" s="1" t="s">
        <v>5</v>
      </c>
      <c r="D192" s="1" t="s">
        <v>9</v>
      </c>
      <c r="E192" s="2">
        <v>44197</v>
      </c>
      <c r="F192">
        <v>25860</v>
      </c>
      <c r="S192">
        <v>2184</v>
      </c>
      <c r="T192" s="1" t="s">
        <v>5</v>
      </c>
      <c r="U192" s="1" t="s">
        <v>9</v>
      </c>
      <c r="V192" s="2">
        <v>44409</v>
      </c>
      <c r="W192">
        <v>67090</v>
      </c>
    </row>
    <row r="193" spans="2:23" x14ac:dyDescent="0.3">
      <c r="B193">
        <v>3013</v>
      </c>
      <c r="C193" s="1" t="s">
        <v>5</v>
      </c>
      <c r="D193" s="1" t="s">
        <v>9</v>
      </c>
      <c r="E193" s="2">
        <v>44317</v>
      </c>
      <c r="F193">
        <v>26172</v>
      </c>
      <c r="S193">
        <v>2187</v>
      </c>
      <c r="T193" s="1" t="s">
        <v>5</v>
      </c>
      <c r="U193" s="1" t="s">
        <v>9</v>
      </c>
      <c r="V193" s="2">
        <v>44440</v>
      </c>
      <c r="W193">
        <v>13179</v>
      </c>
    </row>
    <row r="194" spans="2:23" x14ac:dyDescent="0.3">
      <c r="B194">
        <v>1531</v>
      </c>
      <c r="C194" s="1" t="s">
        <v>5</v>
      </c>
      <c r="D194" s="1" t="s">
        <v>9</v>
      </c>
      <c r="E194" s="2">
        <v>44440</v>
      </c>
      <c r="F194">
        <v>27327</v>
      </c>
      <c r="S194">
        <v>2207</v>
      </c>
      <c r="T194" s="1" t="s">
        <v>5</v>
      </c>
      <c r="U194" s="1" t="s">
        <v>7</v>
      </c>
      <c r="V194" s="2">
        <v>44228</v>
      </c>
      <c r="W194">
        <v>210276</v>
      </c>
    </row>
    <row r="195" spans="2:23" x14ac:dyDescent="0.3">
      <c r="B195">
        <v>2910</v>
      </c>
      <c r="C195" s="1" t="s">
        <v>5</v>
      </c>
      <c r="D195" s="1" t="s">
        <v>9</v>
      </c>
      <c r="E195" s="2">
        <v>44378</v>
      </c>
      <c r="F195">
        <v>52513</v>
      </c>
      <c r="S195">
        <v>2214</v>
      </c>
      <c r="T195" s="1" t="s">
        <v>5</v>
      </c>
      <c r="U195" s="1" t="s">
        <v>7</v>
      </c>
      <c r="V195" s="2">
        <v>44228</v>
      </c>
      <c r="W195">
        <v>86142</v>
      </c>
    </row>
    <row r="196" spans="2:23" x14ac:dyDescent="0.3">
      <c r="B196">
        <v>2184</v>
      </c>
      <c r="C196" s="1" t="s">
        <v>5</v>
      </c>
      <c r="D196" s="1" t="s">
        <v>9</v>
      </c>
      <c r="E196" s="2">
        <v>44409</v>
      </c>
      <c r="F196">
        <v>67090</v>
      </c>
      <c r="S196">
        <v>2239</v>
      </c>
      <c r="T196" s="1" t="s">
        <v>5</v>
      </c>
      <c r="U196" s="1" t="s">
        <v>6</v>
      </c>
      <c r="V196" s="2">
        <v>44287</v>
      </c>
      <c r="W196">
        <v>203878</v>
      </c>
    </row>
    <row r="197" spans="2:23" x14ac:dyDescent="0.3">
      <c r="B197">
        <v>131</v>
      </c>
      <c r="C197" s="1" t="s">
        <v>5</v>
      </c>
      <c r="D197" s="1" t="s">
        <v>9</v>
      </c>
      <c r="E197" s="2">
        <v>44531</v>
      </c>
      <c r="F197" s="1">
        <v>74221</v>
      </c>
      <c r="S197">
        <v>2245</v>
      </c>
      <c r="T197" s="1" t="s">
        <v>5</v>
      </c>
      <c r="U197" s="1" t="s">
        <v>8</v>
      </c>
      <c r="V197" s="2">
        <v>44378</v>
      </c>
      <c r="W197">
        <v>86843</v>
      </c>
    </row>
    <row r="198" spans="2:23" x14ac:dyDescent="0.3">
      <c r="B198">
        <v>2376</v>
      </c>
      <c r="C198" s="1" t="s">
        <v>5</v>
      </c>
      <c r="D198" s="1" t="s">
        <v>9</v>
      </c>
      <c r="E198" s="2">
        <v>44287</v>
      </c>
      <c r="F198">
        <v>81846</v>
      </c>
      <c r="S198">
        <v>2259</v>
      </c>
      <c r="T198" s="1" t="s">
        <v>5</v>
      </c>
      <c r="U198" s="1" t="s">
        <v>8</v>
      </c>
      <c r="V198" s="2">
        <v>44531</v>
      </c>
      <c r="W198">
        <v>-21877</v>
      </c>
    </row>
    <row r="199" spans="2:23" x14ac:dyDescent="0.3">
      <c r="B199">
        <v>127</v>
      </c>
      <c r="C199" s="1" t="s">
        <v>5</v>
      </c>
      <c r="D199" s="1" t="s">
        <v>9</v>
      </c>
      <c r="E199" s="2">
        <v>44470</v>
      </c>
      <c r="F199" s="1">
        <v>84660</v>
      </c>
      <c r="S199">
        <v>2301</v>
      </c>
      <c r="T199" s="1" t="s">
        <v>5</v>
      </c>
      <c r="U199" s="1" t="s">
        <v>8</v>
      </c>
      <c r="V199" s="2">
        <v>44197</v>
      </c>
      <c r="W199">
        <v>95623</v>
      </c>
    </row>
    <row r="200" spans="2:23" x14ac:dyDescent="0.3">
      <c r="B200">
        <v>2333</v>
      </c>
      <c r="C200" s="1" t="s">
        <v>5</v>
      </c>
      <c r="D200" s="1" t="s">
        <v>9</v>
      </c>
      <c r="E200" s="2">
        <v>44378</v>
      </c>
      <c r="F200">
        <v>103592</v>
      </c>
      <c r="S200">
        <v>2318</v>
      </c>
      <c r="T200" s="1" t="s">
        <v>5</v>
      </c>
      <c r="U200" s="1" t="s">
        <v>9</v>
      </c>
      <c r="V200" s="2">
        <v>44531</v>
      </c>
      <c r="W200">
        <v>244284</v>
      </c>
    </row>
    <row r="201" spans="2:23" x14ac:dyDescent="0.3">
      <c r="B201">
        <v>111</v>
      </c>
      <c r="C201" s="1" t="s">
        <v>5</v>
      </c>
      <c r="D201" s="1" t="s">
        <v>9</v>
      </c>
      <c r="E201" s="2">
        <v>44197</v>
      </c>
      <c r="F201" s="1">
        <v>123287</v>
      </c>
      <c r="S201">
        <v>2333</v>
      </c>
      <c r="T201" s="1" t="s">
        <v>5</v>
      </c>
      <c r="U201" s="1" t="s">
        <v>9</v>
      </c>
      <c r="V201" s="2">
        <v>44378</v>
      </c>
      <c r="W201">
        <v>103592</v>
      </c>
    </row>
    <row r="202" spans="2:23" x14ac:dyDescent="0.3">
      <c r="B202">
        <v>1547</v>
      </c>
      <c r="C202" s="1" t="s">
        <v>5</v>
      </c>
      <c r="D202" s="1" t="s">
        <v>9</v>
      </c>
      <c r="E202" s="2">
        <v>44531</v>
      </c>
      <c r="F202">
        <v>129328</v>
      </c>
      <c r="S202">
        <v>2352</v>
      </c>
      <c r="T202" s="1" t="s">
        <v>5</v>
      </c>
      <c r="U202" s="1" t="s">
        <v>10</v>
      </c>
      <c r="V202" s="2">
        <v>44348</v>
      </c>
      <c r="W202">
        <v>17150</v>
      </c>
    </row>
    <row r="203" spans="2:23" x14ac:dyDescent="0.3">
      <c r="B203">
        <v>2862</v>
      </c>
      <c r="C203" s="1" t="s">
        <v>5</v>
      </c>
      <c r="D203" s="1" t="s">
        <v>9</v>
      </c>
      <c r="E203" s="2">
        <v>44470</v>
      </c>
      <c r="F203">
        <v>139432</v>
      </c>
      <c r="S203">
        <v>2369</v>
      </c>
      <c r="T203" s="1" t="s">
        <v>5</v>
      </c>
      <c r="U203" s="1" t="s">
        <v>6</v>
      </c>
      <c r="V203" s="2">
        <v>44378</v>
      </c>
      <c r="W203">
        <v>138473</v>
      </c>
    </row>
    <row r="204" spans="2:23" x14ac:dyDescent="0.3">
      <c r="B204">
        <v>894</v>
      </c>
      <c r="C204" s="1" t="s">
        <v>5</v>
      </c>
      <c r="D204" s="1" t="s">
        <v>9</v>
      </c>
      <c r="E204" s="2">
        <v>44470</v>
      </c>
      <c r="F204">
        <v>154630</v>
      </c>
      <c r="S204">
        <v>2376</v>
      </c>
      <c r="T204" s="1" t="s">
        <v>5</v>
      </c>
      <c r="U204" s="1" t="s">
        <v>9</v>
      </c>
      <c r="V204" s="2">
        <v>44287</v>
      </c>
      <c r="W204">
        <v>81846</v>
      </c>
    </row>
    <row r="205" spans="2:23" x14ac:dyDescent="0.3">
      <c r="B205">
        <v>2899</v>
      </c>
      <c r="C205" s="1" t="s">
        <v>5</v>
      </c>
      <c r="D205" s="1" t="s">
        <v>9</v>
      </c>
      <c r="E205" s="2">
        <v>44501</v>
      </c>
      <c r="F205">
        <v>156072</v>
      </c>
      <c r="S205">
        <v>2390</v>
      </c>
      <c r="T205" s="1" t="s">
        <v>5</v>
      </c>
      <c r="U205" s="1" t="s">
        <v>9</v>
      </c>
      <c r="V205" s="2">
        <v>44409</v>
      </c>
      <c r="W205">
        <v>10877</v>
      </c>
    </row>
    <row r="206" spans="2:23" x14ac:dyDescent="0.3">
      <c r="B206">
        <v>911</v>
      </c>
      <c r="C206" s="1" t="s">
        <v>5</v>
      </c>
      <c r="D206" s="1" t="s">
        <v>9</v>
      </c>
      <c r="E206" s="2">
        <v>44348</v>
      </c>
      <c r="F206">
        <v>161165</v>
      </c>
      <c r="S206">
        <v>2407</v>
      </c>
      <c r="T206" s="1" t="s">
        <v>11</v>
      </c>
      <c r="U206" s="1" t="s">
        <v>6</v>
      </c>
      <c r="V206" s="2">
        <v>44409</v>
      </c>
      <c r="W206">
        <v>155980</v>
      </c>
    </row>
    <row r="207" spans="2:23" x14ac:dyDescent="0.3">
      <c r="B207">
        <v>891</v>
      </c>
      <c r="C207" s="1" t="s">
        <v>5</v>
      </c>
      <c r="D207" s="1" t="s">
        <v>9</v>
      </c>
      <c r="E207" s="2">
        <v>44228</v>
      </c>
      <c r="F207">
        <v>173392</v>
      </c>
      <c r="S207">
        <v>2423</v>
      </c>
      <c r="T207" s="1" t="s">
        <v>14</v>
      </c>
      <c r="U207" s="1" t="s">
        <v>8</v>
      </c>
      <c r="V207" s="2">
        <v>44409</v>
      </c>
      <c r="W207">
        <v>23010</v>
      </c>
    </row>
    <row r="208" spans="2:23" x14ac:dyDescent="0.3">
      <c r="B208">
        <v>728</v>
      </c>
      <c r="C208" s="1" t="s">
        <v>5</v>
      </c>
      <c r="D208" s="1" t="s">
        <v>9</v>
      </c>
      <c r="E208" s="2">
        <v>44287</v>
      </c>
      <c r="F208">
        <v>175220</v>
      </c>
      <c r="S208">
        <v>2439</v>
      </c>
      <c r="T208" s="1" t="s">
        <v>14</v>
      </c>
      <c r="U208" s="1" t="s">
        <v>7</v>
      </c>
      <c r="V208" s="2">
        <v>44531</v>
      </c>
      <c r="W208">
        <v>71529</v>
      </c>
    </row>
    <row r="209" spans="2:23" x14ac:dyDescent="0.3">
      <c r="B209">
        <v>84</v>
      </c>
      <c r="C209" s="1" t="s">
        <v>5</v>
      </c>
      <c r="D209" s="1" t="s">
        <v>9</v>
      </c>
      <c r="E209" s="2">
        <v>44287</v>
      </c>
      <c r="F209" s="1">
        <v>191293</v>
      </c>
      <c r="S209">
        <v>2441</v>
      </c>
      <c r="T209" s="1" t="s">
        <v>12</v>
      </c>
      <c r="U209" s="1" t="s">
        <v>6</v>
      </c>
      <c r="V209" s="2">
        <v>44470</v>
      </c>
      <c r="W209">
        <v>39494</v>
      </c>
    </row>
    <row r="210" spans="2:23" x14ac:dyDescent="0.3">
      <c r="B210">
        <v>963</v>
      </c>
      <c r="C210" s="1" t="s">
        <v>5</v>
      </c>
      <c r="D210" s="1" t="s">
        <v>9</v>
      </c>
      <c r="E210" s="2">
        <v>44440</v>
      </c>
      <c r="F210">
        <v>193691</v>
      </c>
      <c r="S210">
        <v>2455</v>
      </c>
      <c r="T210" s="1" t="s">
        <v>14</v>
      </c>
      <c r="U210" s="1" t="s">
        <v>6</v>
      </c>
      <c r="V210" s="2">
        <v>44228</v>
      </c>
      <c r="W210">
        <v>157993</v>
      </c>
    </row>
    <row r="211" spans="2:23" x14ac:dyDescent="0.3">
      <c r="B211">
        <v>211</v>
      </c>
      <c r="C211" s="1" t="s">
        <v>5</v>
      </c>
      <c r="D211" s="1" t="s">
        <v>9</v>
      </c>
      <c r="E211" s="2">
        <v>44501</v>
      </c>
      <c r="F211" s="1">
        <v>207031</v>
      </c>
      <c r="S211">
        <v>2458</v>
      </c>
      <c r="T211" s="1" t="s">
        <v>12</v>
      </c>
      <c r="U211" s="1" t="s">
        <v>8</v>
      </c>
      <c r="V211" s="2">
        <v>44378</v>
      </c>
      <c r="W211">
        <v>121986</v>
      </c>
    </row>
    <row r="212" spans="2:23" x14ac:dyDescent="0.3">
      <c r="B212">
        <v>1526</v>
      </c>
      <c r="C212" s="1" t="s">
        <v>5</v>
      </c>
      <c r="D212" s="1" t="s">
        <v>9</v>
      </c>
      <c r="E212" s="2">
        <v>44287</v>
      </c>
      <c r="F212">
        <v>214102</v>
      </c>
      <c r="S212">
        <v>2466</v>
      </c>
      <c r="T212" s="1" t="s">
        <v>13</v>
      </c>
      <c r="U212" s="1" t="s">
        <v>7</v>
      </c>
      <c r="V212" s="2">
        <v>44440</v>
      </c>
      <c r="W212">
        <v>258051</v>
      </c>
    </row>
    <row r="213" spans="2:23" x14ac:dyDescent="0.3">
      <c r="B213">
        <v>3018</v>
      </c>
      <c r="C213" s="1" t="s">
        <v>5</v>
      </c>
      <c r="D213" s="1" t="s">
        <v>9</v>
      </c>
      <c r="E213" s="2">
        <v>44501</v>
      </c>
      <c r="F213">
        <v>223295</v>
      </c>
      <c r="S213">
        <v>2474</v>
      </c>
      <c r="T213" s="1" t="s">
        <v>11</v>
      </c>
      <c r="U213" s="1" t="s">
        <v>8</v>
      </c>
      <c r="V213" s="2">
        <v>44197</v>
      </c>
      <c r="W213">
        <v>6460</v>
      </c>
    </row>
    <row r="214" spans="2:23" x14ac:dyDescent="0.3">
      <c r="B214">
        <v>973</v>
      </c>
      <c r="C214" s="1" t="s">
        <v>5</v>
      </c>
      <c r="D214" s="1" t="s">
        <v>9</v>
      </c>
      <c r="E214" s="2">
        <v>44378</v>
      </c>
      <c r="F214">
        <v>229218</v>
      </c>
      <c r="S214">
        <v>2475</v>
      </c>
      <c r="T214" s="1" t="s">
        <v>13</v>
      </c>
      <c r="U214" s="1" t="s">
        <v>8</v>
      </c>
      <c r="V214" s="2">
        <v>44256</v>
      </c>
      <c r="W214">
        <v>114470</v>
      </c>
    </row>
    <row r="215" spans="2:23" x14ac:dyDescent="0.3">
      <c r="B215">
        <v>1683</v>
      </c>
      <c r="C215" s="1" t="s">
        <v>5</v>
      </c>
      <c r="D215" s="1" t="s">
        <v>9</v>
      </c>
      <c r="E215" s="2">
        <v>44440</v>
      </c>
      <c r="F215">
        <v>242971</v>
      </c>
      <c r="S215">
        <v>2478</v>
      </c>
      <c r="T215" s="1" t="s">
        <v>11</v>
      </c>
      <c r="U215" s="1" t="s">
        <v>10</v>
      </c>
      <c r="V215" s="2">
        <v>44228</v>
      </c>
      <c r="W215">
        <v>8721</v>
      </c>
    </row>
    <row r="216" spans="2:23" x14ac:dyDescent="0.3">
      <c r="B216">
        <v>2318</v>
      </c>
      <c r="C216" s="1" t="s">
        <v>5</v>
      </c>
      <c r="D216" s="1" t="s">
        <v>9</v>
      </c>
      <c r="E216" s="2">
        <v>44531</v>
      </c>
      <c r="F216">
        <v>244284</v>
      </c>
      <c r="S216">
        <v>2479</v>
      </c>
      <c r="T216" s="1" t="s">
        <v>12</v>
      </c>
      <c r="U216" s="1" t="s">
        <v>8</v>
      </c>
      <c r="V216" s="2">
        <v>44440</v>
      </c>
      <c r="W216">
        <v>160752</v>
      </c>
    </row>
    <row r="217" spans="2:23" x14ac:dyDescent="0.3">
      <c r="B217">
        <v>983</v>
      </c>
      <c r="C217" s="1" t="s">
        <v>5</v>
      </c>
      <c r="D217" s="1" t="s">
        <v>9</v>
      </c>
      <c r="E217" s="2">
        <v>44470</v>
      </c>
      <c r="F217">
        <v>249705</v>
      </c>
      <c r="S217">
        <v>2480</v>
      </c>
      <c r="T217" s="1" t="s">
        <v>12</v>
      </c>
      <c r="U217" s="1" t="s">
        <v>8</v>
      </c>
      <c r="V217" s="2">
        <v>44531</v>
      </c>
      <c r="W217">
        <v>1365</v>
      </c>
    </row>
    <row r="218" spans="2:23" x14ac:dyDescent="0.3">
      <c r="B218">
        <v>2881</v>
      </c>
      <c r="C218" s="1" t="s">
        <v>5</v>
      </c>
      <c r="D218" s="1" t="s">
        <v>9</v>
      </c>
      <c r="E218" s="2">
        <v>44440</v>
      </c>
      <c r="F218">
        <v>261354</v>
      </c>
      <c r="S218">
        <v>2486</v>
      </c>
      <c r="T218" s="1" t="s">
        <v>11</v>
      </c>
      <c r="U218" s="1" t="s">
        <v>9</v>
      </c>
      <c r="V218" s="2">
        <v>44531</v>
      </c>
      <c r="W218">
        <v>54633</v>
      </c>
    </row>
    <row r="219" spans="2:23" x14ac:dyDescent="0.3">
      <c r="B219">
        <v>2478</v>
      </c>
      <c r="C219" s="1" t="s">
        <v>11</v>
      </c>
      <c r="D219" s="1" t="s">
        <v>10</v>
      </c>
      <c r="E219" s="2">
        <v>44228</v>
      </c>
      <c r="F219">
        <v>8721</v>
      </c>
      <c r="S219">
        <v>2495</v>
      </c>
      <c r="T219" s="1" t="s">
        <v>12</v>
      </c>
      <c r="U219" s="1" t="s">
        <v>6</v>
      </c>
      <c r="V219" s="2">
        <v>44348</v>
      </c>
      <c r="W219">
        <v>130437</v>
      </c>
    </row>
    <row r="220" spans="2:23" x14ac:dyDescent="0.3">
      <c r="B220">
        <v>403</v>
      </c>
      <c r="C220" s="1" t="s">
        <v>11</v>
      </c>
      <c r="D220" s="1" t="s">
        <v>10</v>
      </c>
      <c r="E220" s="2">
        <v>44378</v>
      </c>
      <c r="F220" s="1">
        <v>12909</v>
      </c>
      <c r="S220">
        <v>2511</v>
      </c>
      <c r="T220" s="1" t="s">
        <v>11</v>
      </c>
      <c r="U220" s="1" t="s">
        <v>8</v>
      </c>
      <c r="V220" s="2">
        <v>44317</v>
      </c>
      <c r="W220">
        <v>53266</v>
      </c>
    </row>
    <row r="221" spans="2:23" x14ac:dyDescent="0.3">
      <c r="B221">
        <v>1903</v>
      </c>
      <c r="C221" s="1" t="s">
        <v>11</v>
      </c>
      <c r="D221" s="1" t="s">
        <v>10</v>
      </c>
      <c r="E221" s="2">
        <v>44531</v>
      </c>
      <c r="F221">
        <v>22305</v>
      </c>
      <c r="S221">
        <v>2537</v>
      </c>
      <c r="T221" s="1" t="s">
        <v>12</v>
      </c>
      <c r="U221" s="1" t="s">
        <v>9</v>
      </c>
      <c r="V221" s="2">
        <v>44409</v>
      </c>
      <c r="W221">
        <v>110965</v>
      </c>
    </row>
    <row r="222" spans="2:23" x14ac:dyDescent="0.3">
      <c r="B222">
        <v>413</v>
      </c>
      <c r="C222" s="1" t="s">
        <v>11</v>
      </c>
      <c r="D222" s="1" t="s">
        <v>10</v>
      </c>
      <c r="E222" s="2">
        <v>44378</v>
      </c>
      <c r="F222" s="1">
        <v>36046</v>
      </c>
      <c r="S222">
        <v>2539</v>
      </c>
      <c r="T222" s="1" t="s">
        <v>11</v>
      </c>
      <c r="U222" s="1" t="s">
        <v>7</v>
      </c>
      <c r="V222" s="2">
        <v>44348</v>
      </c>
      <c r="W222">
        <v>159478</v>
      </c>
    </row>
    <row r="223" spans="2:23" x14ac:dyDescent="0.3">
      <c r="B223">
        <v>3394</v>
      </c>
      <c r="C223" s="1" t="s">
        <v>11</v>
      </c>
      <c r="D223" s="1" t="s">
        <v>10</v>
      </c>
      <c r="E223" s="2">
        <v>44501</v>
      </c>
      <c r="F223">
        <v>40179</v>
      </c>
      <c r="S223">
        <v>2549</v>
      </c>
      <c r="T223" s="1" t="s">
        <v>12</v>
      </c>
      <c r="U223" s="1" t="s">
        <v>6</v>
      </c>
      <c r="V223" s="2">
        <v>44348</v>
      </c>
      <c r="W223">
        <v>96983</v>
      </c>
    </row>
    <row r="224" spans="2:23" x14ac:dyDescent="0.3">
      <c r="B224">
        <v>594</v>
      </c>
      <c r="C224" s="1" t="s">
        <v>11</v>
      </c>
      <c r="D224" s="1" t="s">
        <v>10</v>
      </c>
      <c r="E224" s="2">
        <v>44531</v>
      </c>
      <c r="F224" s="1">
        <v>47888</v>
      </c>
      <c r="S224">
        <v>2561</v>
      </c>
      <c r="T224" s="1" t="s">
        <v>11</v>
      </c>
      <c r="U224" s="1" t="s">
        <v>6</v>
      </c>
      <c r="V224" s="2">
        <v>44228</v>
      </c>
      <c r="W224">
        <v>15238</v>
      </c>
    </row>
    <row r="225" spans="2:23" x14ac:dyDescent="0.3">
      <c r="B225">
        <v>2655</v>
      </c>
      <c r="C225" s="1" t="s">
        <v>11</v>
      </c>
      <c r="D225" s="1" t="s">
        <v>10</v>
      </c>
      <c r="E225" s="2">
        <v>44287</v>
      </c>
      <c r="F225">
        <v>173334</v>
      </c>
      <c r="S225">
        <v>2577</v>
      </c>
      <c r="T225" s="1" t="s">
        <v>13</v>
      </c>
      <c r="U225" s="1" t="s">
        <v>7</v>
      </c>
      <c r="V225" s="2">
        <v>44287</v>
      </c>
      <c r="W225">
        <v>89649</v>
      </c>
    </row>
    <row r="226" spans="2:23" x14ac:dyDescent="0.3">
      <c r="B226">
        <v>1253</v>
      </c>
      <c r="C226" s="1" t="s">
        <v>11</v>
      </c>
      <c r="D226" s="1" t="s">
        <v>10</v>
      </c>
      <c r="E226" s="2">
        <v>44228</v>
      </c>
      <c r="F226">
        <v>187979</v>
      </c>
      <c r="S226">
        <v>2580</v>
      </c>
      <c r="T226" s="1" t="s">
        <v>14</v>
      </c>
      <c r="U226" s="1" t="s">
        <v>7</v>
      </c>
      <c r="V226" s="2">
        <v>44287</v>
      </c>
      <c r="W226">
        <v>42319</v>
      </c>
    </row>
    <row r="227" spans="2:23" x14ac:dyDescent="0.3">
      <c r="B227">
        <v>2033</v>
      </c>
      <c r="C227" s="1" t="s">
        <v>11</v>
      </c>
      <c r="D227" s="1" t="s">
        <v>10</v>
      </c>
      <c r="E227" s="2">
        <v>44470</v>
      </c>
      <c r="F227">
        <v>225220</v>
      </c>
      <c r="S227">
        <v>2601</v>
      </c>
      <c r="T227" s="1" t="s">
        <v>12</v>
      </c>
      <c r="U227" s="1" t="s">
        <v>7</v>
      </c>
      <c r="V227" s="2">
        <v>44317</v>
      </c>
      <c r="W227">
        <v>1519</v>
      </c>
    </row>
    <row r="228" spans="2:23" x14ac:dyDescent="0.3">
      <c r="B228">
        <v>1396</v>
      </c>
      <c r="C228" s="1" t="s">
        <v>11</v>
      </c>
      <c r="D228" s="1" t="s">
        <v>10</v>
      </c>
      <c r="E228" s="2">
        <v>44409</v>
      </c>
      <c r="F228">
        <v>229197</v>
      </c>
      <c r="S228">
        <v>2619</v>
      </c>
      <c r="T228" s="1" t="s">
        <v>11</v>
      </c>
      <c r="U228" s="1" t="s">
        <v>6</v>
      </c>
      <c r="V228" s="2">
        <v>44409</v>
      </c>
      <c r="W228">
        <v>78549</v>
      </c>
    </row>
    <row r="229" spans="2:23" x14ac:dyDescent="0.3">
      <c r="B229">
        <v>2642</v>
      </c>
      <c r="C229" s="1" t="s">
        <v>11</v>
      </c>
      <c r="D229" s="1" t="s">
        <v>10</v>
      </c>
      <c r="E229" s="2">
        <v>44228</v>
      </c>
      <c r="F229">
        <v>252387</v>
      </c>
      <c r="S229">
        <v>2621</v>
      </c>
      <c r="T229" s="1" t="s">
        <v>14</v>
      </c>
      <c r="U229" s="1" t="s">
        <v>6</v>
      </c>
      <c r="V229" s="2">
        <v>44317</v>
      </c>
      <c r="W229">
        <v>1696</v>
      </c>
    </row>
    <row r="230" spans="2:23" x14ac:dyDescent="0.3">
      <c r="B230">
        <v>1975</v>
      </c>
      <c r="C230" s="1" t="s">
        <v>11</v>
      </c>
      <c r="D230" s="1" t="s">
        <v>7</v>
      </c>
      <c r="E230" s="2">
        <v>44287</v>
      </c>
      <c r="F230">
        <v>259</v>
      </c>
      <c r="S230">
        <v>2642</v>
      </c>
      <c r="T230" s="1" t="s">
        <v>11</v>
      </c>
      <c r="U230" s="1" t="s">
        <v>10</v>
      </c>
      <c r="V230" s="2">
        <v>44228</v>
      </c>
      <c r="W230">
        <v>252387</v>
      </c>
    </row>
    <row r="231" spans="2:23" x14ac:dyDescent="0.3">
      <c r="B231">
        <v>3294</v>
      </c>
      <c r="C231" s="1" t="s">
        <v>11</v>
      </c>
      <c r="D231" s="1" t="s">
        <v>7</v>
      </c>
      <c r="E231" s="2">
        <v>44228</v>
      </c>
      <c r="F231">
        <v>11682</v>
      </c>
      <c r="S231">
        <v>2654</v>
      </c>
      <c r="T231" s="1" t="s">
        <v>14</v>
      </c>
      <c r="U231" s="1" t="s">
        <v>6</v>
      </c>
      <c r="V231" s="2">
        <v>44228</v>
      </c>
      <c r="W231">
        <v>27849</v>
      </c>
    </row>
    <row r="232" spans="2:23" x14ac:dyDescent="0.3">
      <c r="B232">
        <v>1019</v>
      </c>
      <c r="C232" s="1" t="s">
        <v>11</v>
      </c>
      <c r="D232" s="1" t="s">
        <v>7</v>
      </c>
      <c r="E232" s="2">
        <v>44501</v>
      </c>
      <c r="F232">
        <v>25301</v>
      </c>
      <c r="S232">
        <v>2655</v>
      </c>
      <c r="T232" s="1" t="s">
        <v>11</v>
      </c>
      <c r="U232" s="1" t="s">
        <v>10</v>
      </c>
      <c r="V232" s="2">
        <v>44287</v>
      </c>
      <c r="W232">
        <v>173334</v>
      </c>
    </row>
    <row r="233" spans="2:23" x14ac:dyDescent="0.3">
      <c r="B233">
        <v>3454</v>
      </c>
      <c r="C233" s="1" t="s">
        <v>11</v>
      </c>
      <c r="D233" s="1" t="s">
        <v>7</v>
      </c>
      <c r="E233" s="2">
        <v>44287</v>
      </c>
      <c r="F233">
        <v>51383</v>
      </c>
      <c r="S233">
        <v>2657</v>
      </c>
      <c r="T233" s="1" t="s">
        <v>12</v>
      </c>
      <c r="U233" s="1" t="s">
        <v>9</v>
      </c>
      <c r="V233" s="2">
        <v>44287</v>
      </c>
      <c r="W233">
        <v>221658</v>
      </c>
    </row>
    <row r="234" spans="2:23" x14ac:dyDescent="0.3">
      <c r="B234">
        <v>482</v>
      </c>
      <c r="C234" s="1" t="s">
        <v>11</v>
      </c>
      <c r="D234" s="1" t="s">
        <v>7</v>
      </c>
      <c r="E234" s="2">
        <v>44378</v>
      </c>
      <c r="F234" s="1">
        <v>57399</v>
      </c>
      <c r="S234">
        <v>2670</v>
      </c>
      <c r="T234" s="1" t="s">
        <v>14</v>
      </c>
      <c r="U234" s="1" t="s">
        <v>7</v>
      </c>
      <c r="V234" s="2">
        <v>44531</v>
      </c>
      <c r="W234">
        <v>12709</v>
      </c>
    </row>
    <row r="235" spans="2:23" x14ac:dyDescent="0.3">
      <c r="B235">
        <v>3442</v>
      </c>
      <c r="C235" s="1" t="s">
        <v>11</v>
      </c>
      <c r="D235" s="1" t="s">
        <v>7</v>
      </c>
      <c r="E235" s="2">
        <v>44470</v>
      </c>
      <c r="F235">
        <v>86076</v>
      </c>
      <c r="S235">
        <v>2705</v>
      </c>
      <c r="T235" s="1" t="s">
        <v>12</v>
      </c>
      <c r="U235" s="1" t="s">
        <v>8</v>
      </c>
      <c r="V235" s="2">
        <v>44256</v>
      </c>
      <c r="W235">
        <v>6845</v>
      </c>
    </row>
    <row r="236" spans="2:23" x14ac:dyDescent="0.3">
      <c r="B236">
        <v>1719</v>
      </c>
      <c r="C236" s="1" t="s">
        <v>11</v>
      </c>
      <c r="D236" s="1" t="s">
        <v>7</v>
      </c>
      <c r="E236" s="2">
        <v>44348</v>
      </c>
      <c r="F236">
        <v>95791</v>
      </c>
      <c r="S236">
        <v>2715</v>
      </c>
      <c r="T236" s="1" t="s">
        <v>13</v>
      </c>
      <c r="U236" s="1" t="s">
        <v>7</v>
      </c>
      <c r="V236" s="2">
        <v>44501</v>
      </c>
      <c r="W236">
        <v>39271</v>
      </c>
    </row>
    <row r="237" spans="2:23" x14ac:dyDescent="0.3">
      <c r="B237">
        <v>3119</v>
      </c>
      <c r="C237" s="1" t="s">
        <v>11</v>
      </c>
      <c r="D237" s="1" t="s">
        <v>7</v>
      </c>
      <c r="E237" s="2">
        <v>44531</v>
      </c>
      <c r="F237">
        <v>100956</v>
      </c>
      <c r="S237">
        <v>2716</v>
      </c>
      <c r="T237" s="1" t="s">
        <v>13</v>
      </c>
      <c r="U237" s="1" t="s">
        <v>6</v>
      </c>
      <c r="V237" s="2">
        <v>44440</v>
      </c>
      <c r="W237">
        <v>208038</v>
      </c>
    </row>
    <row r="238" spans="2:23" x14ac:dyDescent="0.3">
      <c r="B238">
        <v>2754</v>
      </c>
      <c r="C238" s="1" t="s">
        <v>11</v>
      </c>
      <c r="D238" s="1" t="s">
        <v>7</v>
      </c>
      <c r="E238" s="2">
        <v>44256</v>
      </c>
      <c r="F238">
        <v>117440</v>
      </c>
      <c r="S238">
        <v>2735</v>
      </c>
      <c r="T238" s="1" t="s">
        <v>11</v>
      </c>
      <c r="U238" s="1" t="s">
        <v>6</v>
      </c>
      <c r="V238" s="2">
        <v>44378</v>
      </c>
      <c r="W238">
        <v>12894</v>
      </c>
    </row>
    <row r="239" spans="2:23" x14ac:dyDescent="0.3">
      <c r="B239">
        <v>2742</v>
      </c>
      <c r="C239" s="1" t="s">
        <v>11</v>
      </c>
      <c r="D239" s="1" t="s">
        <v>7</v>
      </c>
      <c r="E239" s="2">
        <v>44470</v>
      </c>
      <c r="F239">
        <v>128249</v>
      </c>
      <c r="S239">
        <v>2739</v>
      </c>
      <c r="T239" s="1" t="s">
        <v>14</v>
      </c>
      <c r="U239" s="1" t="s">
        <v>7</v>
      </c>
      <c r="V239" s="2">
        <v>44470</v>
      </c>
      <c r="W239">
        <v>236531</v>
      </c>
    </row>
    <row r="240" spans="2:23" x14ac:dyDescent="0.3">
      <c r="B240">
        <v>1342</v>
      </c>
      <c r="C240" s="1" t="s">
        <v>11</v>
      </c>
      <c r="D240" s="1" t="s">
        <v>7</v>
      </c>
      <c r="E240" s="2">
        <v>44348</v>
      </c>
      <c r="F240">
        <v>139728</v>
      </c>
      <c r="S240">
        <v>2742</v>
      </c>
      <c r="T240" s="1" t="s">
        <v>11</v>
      </c>
      <c r="U240" s="1" t="s">
        <v>7</v>
      </c>
      <c r="V240" s="2">
        <v>44470</v>
      </c>
      <c r="W240">
        <v>128249</v>
      </c>
    </row>
    <row r="241" spans="2:23" x14ac:dyDescent="0.3">
      <c r="B241">
        <v>1200</v>
      </c>
      <c r="C241" s="1" t="s">
        <v>11</v>
      </c>
      <c r="D241" s="1" t="s">
        <v>7</v>
      </c>
      <c r="E241" s="2">
        <v>44440</v>
      </c>
      <c r="F241">
        <v>147727</v>
      </c>
      <c r="S241">
        <v>2744</v>
      </c>
      <c r="T241" s="1" t="s">
        <v>14</v>
      </c>
      <c r="U241" s="1" t="s">
        <v>7</v>
      </c>
      <c r="V241" s="2">
        <v>44531</v>
      </c>
      <c r="W241">
        <v>210352</v>
      </c>
    </row>
    <row r="242" spans="2:23" x14ac:dyDescent="0.3">
      <c r="B242">
        <v>2539</v>
      </c>
      <c r="C242" s="1" t="s">
        <v>11</v>
      </c>
      <c r="D242" s="1" t="s">
        <v>7</v>
      </c>
      <c r="E242" s="2">
        <v>44348</v>
      </c>
      <c r="F242">
        <v>159478</v>
      </c>
      <c r="S242">
        <v>2749</v>
      </c>
      <c r="T242" s="1" t="s">
        <v>11</v>
      </c>
      <c r="U242" s="1" t="s">
        <v>8</v>
      </c>
      <c r="V242" s="2">
        <v>44256</v>
      </c>
      <c r="W242">
        <v>133951</v>
      </c>
    </row>
    <row r="243" spans="2:23" x14ac:dyDescent="0.3">
      <c r="B243">
        <v>3471</v>
      </c>
      <c r="C243" s="1" t="s">
        <v>11</v>
      </c>
      <c r="D243" s="1" t="s">
        <v>7</v>
      </c>
      <c r="E243" s="2">
        <v>44378</v>
      </c>
      <c r="F243">
        <v>176652</v>
      </c>
      <c r="S243">
        <v>2754</v>
      </c>
      <c r="T243" s="1" t="s">
        <v>11</v>
      </c>
      <c r="U243" s="1" t="s">
        <v>7</v>
      </c>
      <c r="V243" s="2">
        <v>44256</v>
      </c>
      <c r="W243">
        <v>117440</v>
      </c>
    </row>
    <row r="244" spans="2:23" x14ac:dyDescent="0.3">
      <c r="B244">
        <v>1227</v>
      </c>
      <c r="C244" s="1" t="s">
        <v>11</v>
      </c>
      <c r="D244" s="1" t="s">
        <v>7</v>
      </c>
      <c r="E244" s="2">
        <v>44470</v>
      </c>
      <c r="F244">
        <v>231047</v>
      </c>
      <c r="S244">
        <v>2778</v>
      </c>
      <c r="T244" s="1" t="s">
        <v>12</v>
      </c>
      <c r="U244" s="1" t="s">
        <v>10</v>
      </c>
      <c r="V244" s="2">
        <v>44440</v>
      </c>
      <c r="W244">
        <v>256402</v>
      </c>
    </row>
    <row r="245" spans="2:23" x14ac:dyDescent="0.3">
      <c r="B245">
        <v>1839</v>
      </c>
      <c r="C245" s="1" t="s">
        <v>11</v>
      </c>
      <c r="D245" s="1" t="s">
        <v>7</v>
      </c>
      <c r="E245" s="2">
        <v>44348</v>
      </c>
      <c r="F245">
        <v>254580</v>
      </c>
      <c r="S245">
        <v>2811</v>
      </c>
      <c r="T245" s="1" t="s">
        <v>5</v>
      </c>
      <c r="U245" s="1" t="s">
        <v>7</v>
      </c>
      <c r="V245" s="2">
        <v>44197</v>
      </c>
      <c r="W245">
        <v>151301</v>
      </c>
    </row>
    <row r="246" spans="2:23" x14ac:dyDescent="0.3">
      <c r="B246">
        <v>2474</v>
      </c>
      <c r="C246" s="1" t="s">
        <v>11</v>
      </c>
      <c r="D246" s="1" t="s">
        <v>8</v>
      </c>
      <c r="E246" s="2">
        <v>44197</v>
      </c>
      <c r="F246">
        <v>6460</v>
      </c>
      <c r="S246">
        <v>2816</v>
      </c>
      <c r="T246" s="1" t="s">
        <v>5</v>
      </c>
      <c r="U246" s="1" t="s">
        <v>8</v>
      </c>
      <c r="V246" s="2">
        <v>44501</v>
      </c>
      <c r="W246">
        <v>74813</v>
      </c>
    </row>
    <row r="247" spans="2:23" x14ac:dyDescent="0.3">
      <c r="B247">
        <v>3250</v>
      </c>
      <c r="C247" s="1" t="s">
        <v>11</v>
      </c>
      <c r="D247" s="1" t="s">
        <v>8</v>
      </c>
      <c r="E247" s="2">
        <v>44501</v>
      </c>
      <c r="F247">
        <v>20238</v>
      </c>
      <c r="S247">
        <v>2821</v>
      </c>
      <c r="T247" s="1" t="s">
        <v>5</v>
      </c>
      <c r="U247" s="1" t="s">
        <v>8</v>
      </c>
      <c r="V247" s="2">
        <v>44197</v>
      </c>
      <c r="W247">
        <v>161532</v>
      </c>
    </row>
    <row r="248" spans="2:23" x14ac:dyDescent="0.3">
      <c r="B248">
        <v>1004</v>
      </c>
      <c r="C248" s="1" t="s">
        <v>11</v>
      </c>
      <c r="D248" s="1" t="s">
        <v>8</v>
      </c>
      <c r="E248" s="2">
        <v>44409</v>
      </c>
      <c r="F248">
        <v>22746</v>
      </c>
      <c r="S248">
        <v>2839</v>
      </c>
      <c r="T248" s="1" t="s">
        <v>5</v>
      </c>
      <c r="U248" s="1" t="s">
        <v>10</v>
      </c>
      <c r="V248" s="2">
        <v>44501</v>
      </c>
      <c r="W248">
        <v>63494</v>
      </c>
    </row>
    <row r="249" spans="2:23" x14ac:dyDescent="0.3">
      <c r="B249">
        <v>2000</v>
      </c>
      <c r="C249" s="1" t="s">
        <v>11</v>
      </c>
      <c r="D249" s="1" t="s">
        <v>8</v>
      </c>
      <c r="E249" s="2">
        <v>44256</v>
      </c>
      <c r="F249">
        <v>29435</v>
      </c>
      <c r="S249">
        <v>2847</v>
      </c>
      <c r="T249" s="1" t="s">
        <v>5</v>
      </c>
      <c r="U249" s="1" t="s">
        <v>6</v>
      </c>
      <c r="V249" s="2">
        <v>44501</v>
      </c>
      <c r="W249">
        <v>8463</v>
      </c>
    </row>
    <row r="250" spans="2:23" x14ac:dyDescent="0.3">
      <c r="B250">
        <v>2511</v>
      </c>
      <c r="C250" s="1" t="s">
        <v>11</v>
      </c>
      <c r="D250" s="1" t="s">
        <v>8</v>
      </c>
      <c r="E250" s="2">
        <v>44317</v>
      </c>
      <c r="F250">
        <v>53266</v>
      </c>
      <c r="S250">
        <v>2852</v>
      </c>
      <c r="T250" s="1" t="s">
        <v>5</v>
      </c>
      <c r="U250" s="1" t="s">
        <v>6</v>
      </c>
      <c r="V250" s="2">
        <v>44531</v>
      </c>
      <c r="W250">
        <v>9630</v>
      </c>
    </row>
    <row r="251" spans="2:23" x14ac:dyDescent="0.3">
      <c r="B251">
        <v>2749</v>
      </c>
      <c r="C251" s="1" t="s">
        <v>11</v>
      </c>
      <c r="D251" s="1" t="s">
        <v>8</v>
      </c>
      <c r="E251" s="2">
        <v>44256</v>
      </c>
      <c r="F251">
        <v>133951</v>
      </c>
      <c r="S251">
        <v>2862</v>
      </c>
      <c r="T251" s="1" t="s">
        <v>5</v>
      </c>
      <c r="U251" s="1" t="s">
        <v>9</v>
      </c>
      <c r="V251" s="2">
        <v>44470</v>
      </c>
      <c r="W251">
        <v>139432</v>
      </c>
    </row>
    <row r="252" spans="2:23" x14ac:dyDescent="0.3">
      <c r="B252">
        <v>3120</v>
      </c>
      <c r="C252" s="1" t="s">
        <v>11</v>
      </c>
      <c r="D252" s="1" t="s">
        <v>8</v>
      </c>
      <c r="E252" s="2">
        <v>44287</v>
      </c>
      <c r="F252">
        <v>135272</v>
      </c>
      <c r="S252">
        <v>2881</v>
      </c>
      <c r="T252" s="1" t="s">
        <v>5</v>
      </c>
      <c r="U252" s="1" t="s">
        <v>9</v>
      </c>
      <c r="V252" s="2">
        <v>44440</v>
      </c>
      <c r="W252">
        <v>261354</v>
      </c>
    </row>
    <row r="253" spans="2:23" x14ac:dyDescent="0.3">
      <c r="B253">
        <v>2099</v>
      </c>
      <c r="C253" s="1" t="s">
        <v>11</v>
      </c>
      <c r="D253" s="1" t="s">
        <v>8</v>
      </c>
      <c r="E253" s="2">
        <v>44287</v>
      </c>
      <c r="F253">
        <v>145328</v>
      </c>
      <c r="S253">
        <v>2896</v>
      </c>
      <c r="T253" s="1" t="s">
        <v>5</v>
      </c>
      <c r="U253" s="1" t="s">
        <v>7</v>
      </c>
      <c r="V253" s="2">
        <v>44378</v>
      </c>
      <c r="W253">
        <v>89802</v>
      </c>
    </row>
    <row r="254" spans="2:23" x14ac:dyDescent="0.3">
      <c r="B254">
        <v>1324</v>
      </c>
      <c r="C254" s="1" t="s">
        <v>11</v>
      </c>
      <c r="D254" s="1" t="s">
        <v>8</v>
      </c>
      <c r="E254" s="2">
        <v>44501</v>
      </c>
      <c r="F254">
        <v>188860</v>
      </c>
      <c r="S254">
        <v>2897</v>
      </c>
      <c r="T254" s="1" t="s">
        <v>5</v>
      </c>
      <c r="U254" s="1" t="s">
        <v>7</v>
      </c>
      <c r="V254" s="2">
        <v>44409</v>
      </c>
      <c r="W254">
        <v>23250</v>
      </c>
    </row>
    <row r="255" spans="2:23" x14ac:dyDescent="0.3">
      <c r="B255">
        <v>302</v>
      </c>
      <c r="C255" s="1" t="s">
        <v>11</v>
      </c>
      <c r="D255" s="1" t="s">
        <v>8</v>
      </c>
      <c r="E255" s="2">
        <v>44197</v>
      </c>
      <c r="F255" s="1">
        <v>193122</v>
      </c>
      <c r="S255">
        <v>2899</v>
      </c>
      <c r="T255" s="1" t="s">
        <v>5</v>
      </c>
      <c r="U255" s="1" t="s">
        <v>9</v>
      </c>
      <c r="V255" s="2">
        <v>44501</v>
      </c>
      <c r="W255">
        <v>156072</v>
      </c>
    </row>
    <row r="256" spans="2:23" x14ac:dyDescent="0.3">
      <c r="B256">
        <v>1774</v>
      </c>
      <c r="C256" s="1" t="s">
        <v>11</v>
      </c>
      <c r="D256" s="1" t="s">
        <v>8</v>
      </c>
      <c r="E256" s="2">
        <v>44197</v>
      </c>
      <c r="F256">
        <v>208053</v>
      </c>
      <c r="S256">
        <v>2910</v>
      </c>
      <c r="T256" s="1" t="s">
        <v>5</v>
      </c>
      <c r="U256" s="1" t="s">
        <v>9</v>
      </c>
      <c r="V256" s="2">
        <v>44378</v>
      </c>
      <c r="W256">
        <v>52513</v>
      </c>
    </row>
    <row r="257" spans="2:23" x14ac:dyDescent="0.3">
      <c r="B257">
        <v>1912</v>
      </c>
      <c r="C257" s="1" t="s">
        <v>11</v>
      </c>
      <c r="D257" s="1" t="s">
        <v>6</v>
      </c>
      <c r="E257" s="2">
        <v>44228</v>
      </c>
      <c r="F257">
        <v>5187</v>
      </c>
      <c r="S257">
        <v>2913</v>
      </c>
      <c r="T257" s="1" t="s">
        <v>5</v>
      </c>
      <c r="U257" s="1" t="s">
        <v>9</v>
      </c>
      <c r="V257" s="2">
        <v>44197</v>
      </c>
      <c r="W257">
        <v>25860</v>
      </c>
    </row>
    <row r="258" spans="2:23" x14ac:dyDescent="0.3">
      <c r="B258">
        <v>2735</v>
      </c>
      <c r="C258" s="1" t="s">
        <v>11</v>
      </c>
      <c r="D258" s="1" t="s">
        <v>6</v>
      </c>
      <c r="E258" s="2">
        <v>44378</v>
      </c>
      <c r="F258">
        <v>12894</v>
      </c>
      <c r="S258">
        <v>2916</v>
      </c>
      <c r="T258" s="1" t="s">
        <v>5</v>
      </c>
      <c r="U258" s="1" t="s">
        <v>10</v>
      </c>
      <c r="V258" s="2">
        <v>44287</v>
      </c>
      <c r="W258">
        <v>244904</v>
      </c>
    </row>
    <row r="259" spans="2:23" x14ac:dyDescent="0.3">
      <c r="B259">
        <v>2561</v>
      </c>
      <c r="C259" s="1" t="s">
        <v>11</v>
      </c>
      <c r="D259" s="1" t="s">
        <v>6</v>
      </c>
      <c r="E259" s="2">
        <v>44228</v>
      </c>
      <c r="F259">
        <v>15238</v>
      </c>
      <c r="S259">
        <v>2925</v>
      </c>
      <c r="T259" s="1" t="s">
        <v>5</v>
      </c>
      <c r="U259" s="1" t="s">
        <v>10</v>
      </c>
      <c r="V259" s="2">
        <v>44378</v>
      </c>
      <c r="W259">
        <v>159745</v>
      </c>
    </row>
    <row r="260" spans="2:23" x14ac:dyDescent="0.3">
      <c r="B260">
        <v>3312</v>
      </c>
      <c r="C260" s="1" t="s">
        <v>11</v>
      </c>
      <c r="D260" s="1" t="s">
        <v>6</v>
      </c>
      <c r="E260" s="2">
        <v>44287</v>
      </c>
      <c r="F260">
        <v>22839</v>
      </c>
      <c r="S260">
        <v>2933</v>
      </c>
      <c r="T260" s="1" t="s">
        <v>5</v>
      </c>
      <c r="U260" s="1" t="s">
        <v>9</v>
      </c>
      <c r="V260" s="2">
        <v>44197</v>
      </c>
      <c r="W260">
        <v>6256</v>
      </c>
    </row>
    <row r="261" spans="2:23" x14ac:dyDescent="0.3">
      <c r="B261">
        <v>1191</v>
      </c>
      <c r="C261" s="1" t="s">
        <v>11</v>
      </c>
      <c r="D261" s="1" t="s">
        <v>6</v>
      </c>
      <c r="E261" s="2">
        <v>44228</v>
      </c>
      <c r="F261">
        <v>33850</v>
      </c>
      <c r="S261">
        <v>2958</v>
      </c>
      <c r="T261" s="1" t="s">
        <v>5</v>
      </c>
      <c r="U261" s="1" t="s">
        <v>6</v>
      </c>
      <c r="V261" s="2">
        <v>44228</v>
      </c>
      <c r="W261">
        <v>194150</v>
      </c>
    </row>
    <row r="262" spans="2:23" x14ac:dyDescent="0.3">
      <c r="B262">
        <v>2619</v>
      </c>
      <c r="C262" s="1" t="s">
        <v>11</v>
      </c>
      <c r="D262" s="1" t="s">
        <v>6</v>
      </c>
      <c r="E262" s="2">
        <v>44409</v>
      </c>
      <c r="F262">
        <v>78549</v>
      </c>
      <c r="S262">
        <v>2972</v>
      </c>
      <c r="T262" s="1" t="s">
        <v>5</v>
      </c>
      <c r="U262" s="1" t="s">
        <v>7</v>
      </c>
      <c r="V262" s="2">
        <v>44409</v>
      </c>
      <c r="W262">
        <v>7382</v>
      </c>
    </row>
    <row r="263" spans="2:23" x14ac:dyDescent="0.3">
      <c r="B263">
        <v>1084</v>
      </c>
      <c r="C263" s="1" t="s">
        <v>11</v>
      </c>
      <c r="D263" s="1" t="s">
        <v>6</v>
      </c>
      <c r="E263" s="2">
        <v>44531</v>
      </c>
      <c r="F263">
        <v>130275</v>
      </c>
      <c r="S263">
        <v>3013</v>
      </c>
      <c r="T263" s="1" t="s">
        <v>5</v>
      </c>
      <c r="U263" s="1" t="s">
        <v>9</v>
      </c>
      <c r="V263" s="2">
        <v>44317</v>
      </c>
      <c r="W263">
        <v>26172</v>
      </c>
    </row>
    <row r="264" spans="2:23" x14ac:dyDescent="0.3">
      <c r="B264">
        <v>2407</v>
      </c>
      <c r="C264" s="1" t="s">
        <v>11</v>
      </c>
      <c r="D264" s="1" t="s">
        <v>6</v>
      </c>
      <c r="E264" s="2">
        <v>44409</v>
      </c>
      <c r="F264">
        <v>155980</v>
      </c>
      <c r="S264">
        <v>3018</v>
      </c>
      <c r="T264" s="1" t="s">
        <v>5</v>
      </c>
      <c r="U264" s="1" t="s">
        <v>9</v>
      </c>
      <c r="V264" s="2">
        <v>44501</v>
      </c>
      <c r="W264">
        <v>223295</v>
      </c>
    </row>
    <row r="265" spans="2:23" x14ac:dyDescent="0.3">
      <c r="B265">
        <v>3103</v>
      </c>
      <c r="C265" s="1" t="s">
        <v>11</v>
      </c>
      <c r="D265" s="1" t="s">
        <v>6</v>
      </c>
      <c r="E265" s="2">
        <v>44256</v>
      </c>
      <c r="F265">
        <v>201340</v>
      </c>
      <c r="S265">
        <v>3027</v>
      </c>
      <c r="T265" s="1" t="s">
        <v>5</v>
      </c>
      <c r="U265" s="1" t="s">
        <v>10</v>
      </c>
      <c r="V265" s="2">
        <v>44348</v>
      </c>
      <c r="W265">
        <v>213069</v>
      </c>
    </row>
    <row r="266" spans="2:23" x14ac:dyDescent="0.3">
      <c r="B266">
        <v>1269</v>
      </c>
      <c r="C266" s="1" t="s">
        <v>11</v>
      </c>
      <c r="D266" s="1" t="s">
        <v>6</v>
      </c>
      <c r="E266" s="2">
        <v>44440</v>
      </c>
      <c r="F266">
        <v>213879</v>
      </c>
      <c r="S266">
        <v>3036</v>
      </c>
      <c r="T266" s="1" t="s">
        <v>5</v>
      </c>
      <c r="U266" s="1" t="s">
        <v>7</v>
      </c>
      <c r="V266" s="2">
        <v>44348</v>
      </c>
      <c r="W266">
        <v>7190</v>
      </c>
    </row>
    <row r="267" spans="2:23" x14ac:dyDescent="0.3">
      <c r="B267">
        <v>1776</v>
      </c>
      <c r="C267" s="1" t="s">
        <v>11</v>
      </c>
      <c r="D267" s="1" t="s">
        <v>6</v>
      </c>
      <c r="E267" s="2">
        <v>44287</v>
      </c>
      <c r="F267">
        <v>216555</v>
      </c>
      <c r="S267">
        <v>3050</v>
      </c>
      <c r="T267" s="1" t="s">
        <v>5</v>
      </c>
      <c r="U267" s="1" t="s">
        <v>10</v>
      </c>
      <c r="V267" s="2">
        <v>44256</v>
      </c>
      <c r="W267">
        <v>51626</v>
      </c>
    </row>
    <row r="268" spans="2:23" x14ac:dyDescent="0.3">
      <c r="B268">
        <v>3450</v>
      </c>
      <c r="C268" s="1" t="s">
        <v>11</v>
      </c>
      <c r="D268" s="1" t="s">
        <v>9</v>
      </c>
      <c r="E268" s="2">
        <v>44378</v>
      </c>
      <c r="F268">
        <v>-39689</v>
      </c>
      <c r="S268">
        <v>3051</v>
      </c>
      <c r="T268" s="1" t="s">
        <v>5</v>
      </c>
      <c r="U268" s="1" t="s">
        <v>8</v>
      </c>
      <c r="V268" s="2">
        <v>44440</v>
      </c>
      <c r="W268">
        <v>200584</v>
      </c>
    </row>
    <row r="269" spans="2:23" x14ac:dyDescent="0.3">
      <c r="B269">
        <v>1296</v>
      </c>
      <c r="C269" s="1" t="s">
        <v>11</v>
      </c>
      <c r="D269" s="1" t="s">
        <v>9</v>
      </c>
      <c r="E269" s="2">
        <v>44197</v>
      </c>
      <c r="F269">
        <v>1661</v>
      </c>
      <c r="S269">
        <v>3059</v>
      </c>
      <c r="T269" s="1" t="s">
        <v>5</v>
      </c>
      <c r="U269" s="1" t="s">
        <v>6</v>
      </c>
      <c r="V269" s="2">
        <v>44378</v>
      </c>
      <c r="W269">
        <v>235104</v>
      </c>
    </row>
    <row r="270" spans="2:23" x14ac:dyDescent="0.3">
      <c r="B270">
        <v>2486</v>
      </c>
      <c r="C270" s="1" t="s">
        <v>11</v>
      </c>
      <c r="D270" s="1" t="s">
        <v>9</v>
      </c>
      <c r="E270" s="2">
        <v>44531</v>
      </c>
      <c r="F270">
        <v>54633</v>
      </c>
      <c r="S270">
        <v>3080</v>
      </c>
      <c r="T270" s="1" t="s">
        <v>5</v>
      </c>
      <c r="U270" s="1" t="s">
        <v>10</v>
      </c>
      <c r="V270" s="2">
        <v>44440</v>
      </c>
      <c r="W270">
        <v>55991</v>
      </c>
    </row>
    <row r="271" spans="2:23" x14ac:dyDescent="0.3">
      <c r="B271">
        <v>1011</v>
      </c>
      <c r="C271" s="1" t="s">
        <v>11</v>
      </c>
      <c r="D271" s="1" t="s">
        <v>9</v>
      </c>
      <c r="E271" s="2">
        <v>44409</v>
      </c>
      <c r="F271">
        <v>85536</v>
      </c>
      <c r="S271">
        <v>3085</v>
      </c>
      <c r="T271" s="1" t="s">
        <v>5</v>
      </c>
      <c r="U271" s="1" t="s">
        <v>7</v>
      </c>
      <c r="V271" s="2">
        <v>44228</v>
      </c>
      <c r="W271">
        <v>134107</v>
      </c>
    </row>
    <row r="272" spans="2:23" x14ac:dyDescent="0.3">
      <c r="B272">
        <v>325</v>
      </c>
      <c r="C272" s="1" t="s">
        <v>11</v>
      </c>
      <c r="D272" s="1" t="s">
        <v>9</v>
      </c>
      <c r="E272" s="2">
        <v>44470</v>
      </c>
      <c r="F272" s="1">
        <v>93656</v>
      </c>
      <c r="S272">
        <v>3088</v>
      </c>
      <c r="T272" s="1" t="s">
        <v>5</v>
      </c>
      <c r="U272" s="1" t="s">
        <v>8</v>
      </c>
      <c r="V272" s="2">
        <v>44470</v>
      </c>
      <c r="W272">
        <v>104379</v>
      </c>
    </row>
    <row r="273" spans="2:23" x14ac:dyDescent="0.3">
      <c r="B273">
        <v>3333</v>
      </c>
      <c r="C273" s="1" t="s">
        <v>11</v>
      </c>
      <c r="D273" s="1" t="s">
        <v>9</v>
      </c>
      <c r="E273" s="2">
        <v>44440</v>
      </c>
      <c r="F273">
        <v>98246</v>
      </c>
      <c r="S273">
        <v>3093</v>
      </c>
      <c r="T273" s="1" t="s">
        <v>5</v>
      </c>
      <c r="U273" s="1" t="s">
        <v>6</v>
      </c>
      <c r="V273" s="2">
        <v>44470</v>
      </c>
      <c r="W273">
        <v>22810</v>
      </c>
    </row>
    <row r="274" spans="2:23" x14ac:dyDescent="0.3">
      <c r="B274">
        <v>3125</v>
      </c>
      <c r="C274" s="1" t="s">
        <v>11</v>
      </c>
      <c r="D274" s="1" t="s">
        <v>9</v>
      </c>
      <c r="E274" s="2">
        <v>44470</v>
      </c>
      <c r="F274">
        <v>163127</v>
      </c>
      <c r="S274">
        <v>3094</v>
      </c>
      <c r="T274" s="1" t="s">
        <v>5</v>
      </c>
      <c r="U274" s="1" t="s">
        <v>7</v>
      </c>
      <c r="V274" s="2">
        <v>44197</v>
      </c>
      <c r="W274">
        <v>28289</v>
      </c>
    </row>
    <row r="275" spans="2:23" x14ac:dyDescent="0.3">
      <c r="B275">
        <v>1355</v>
      </c>
      <c r="C275" s="1" t="s">
        <v>11</v>
      </c>
      <c r="D275" s="1" t="s">
        <v>9</v>
      </c>
      <c r="E275" s="2">
        <v>44348</v>
      </c>
      <c r="F275">
        <v>216695</v>
      </c>
      <c r="S275">
        <v>3099</v>
      </c>
      <c r="T275" s="1" t="s">
        <v>5</v>
      </c>
      <c r="U275" s="1" t="s">
        <v>6</v>
      </c>
      <c r="V275" s="2">
        <v>44348</v>
      </c>
      <c r="W275">
        <v>65162</v>
      </c>
    </row>
    <row r="276" spans="2:23" x14ac:dyDescent="0.3">
      <c r="B276">
        <v>3412</v>
      </c>
      <c r="C276" s="1" t="s">
        <v>12</v>
      </c>
      <c r="D276" s="1" t="s">
        <v>10</v>
      </c>
      <c r="E276" s="2">
        <v>44228</v>
      </c>
      <c r="F276">
        <v>-11610</v>
      </c>
      <c r="S276">
        <v>3103</v>
      </c>
      <c r="T276" s="1" t="s">
        <v>11</v>
      </c>
      <c r="U276" s="1" t="s">
        <v>6</v>
      </c>
      <c r="V276" s="2">
        <v>44256</v>
      </c>
      <c r="W276">
        <v>201340</v>
      </c>
    </row>
    <row r="277" spans="2:23" x14ac:dyDescent="0.3">
      <c r="B277">
        <v>1115</v>
      </c>
      <c r="C277" s="1" t="s">
        <v>12</v>
      </c>
      <c r="D277" s="1" t="s">
        <v>10</v>
      </c>
      <c r="E277" s="2">
        <v>44256</v>
      </c>
      <c r="F277">
        <v>48808</v>
      </c>
      <c r="S277">
        <v>3106</v>
      </c>
      <c r="T277" s="1" t="s">
        <v>13</v>
      </c>
      <c r="U277" s="1" t="s">
        <v>8</v>
      </c>
      <c r="V277" s="2">
        <v>44501</v>
      </c>
      <c r="W277">
        <v>55433</v>
      </c>
    </row>
    <row r="278" spans="2:23" x14ac:dyDescent="0.3">
      <c r="B278">
        <v>1964</v>
      </c>
      <c r="C278" s="1" t="s">
        <v>12</v>
      </c>
      <c r="D278" s="1" t="s">
        <v>10</v>
      </c>
      <c r="E278" s="2">
        <v>44197</v>
      </c>
      <c r="F278">
        <v>100486</v>
      </c>
      <c r="S278">
        <v>3108</v>
      </c>
      <c r="T278" s="1" t="s">
        <v>14</v>
      </c>
      <c r="U278" s="1" t="s">
        <v>10</v>
      </c>
      <c r="V278" s="2">
        <v>44378</v>
      </c>
      <c r="W278">
        <v>104422</v>
      </c>
    </row>
    <row r="279" spans="2:23" x14ac:dyDescent="0.3">
      <c r="B279">
        <v>3361</v>
      </c>
      <c r="C279" s="1" t="s">
        <v>12</v>
      </c>
      <c r="D279" s="1" t="s">
        <v>10</v>
      </c>
      <c r="E279" s="2">
        <v>44317</v>
      </c>
      <c r="F279">
        <v>111998</v>
      </c>
      <c r="S279">
        <v>3119</v>
      </c>
      <c r="T279" s="1" t="s">
        <v>11</v>
      </c>
      <c r="U279" s="1" t="s">
        <v>7</v>
      </c>
      <c r="V279" s="2">
        <v>44531</v>
      </c>
      <c r="W279">
        <v>100956</v>
      </c>
    </row>
    <row r="280" spans="2:23" x14ac:dyDescent="0.3">
      <c r="B280">
        <v>3173</v>
      </c>
      <c r="C280" s="1" t="s">
        <v>12</v>
      </c>
      <c r="D280" s="1" t="s">
        <v>10</v>
      </c>
      <c r="E280" s="2">
        <v>44409</v>
      </c>
      <c r="F280">
        <v>216458</v>
      </c>
      <c r="S280">
        <v>3120</v>
      </c>
      <c r="T280" s="1" t="s">
        <v>11</v>
      </c>
      <c r="U280" s="1" t="s">
        <v>8</v>
      </c>
      <c r="V280" s="2">
        <v>44287</v>
      </c>
      <c r="W280">
        <v>135272</v>
      </c>
    </row>
    <row r="281" spans="2:23" x14ac:dyDescent="0.3">
      <c r="B281">
        <v>2778</v>
      </c>
      <c r="C281" s="1" t="s">
        <v>12</v>
      </c>
      <c r="D281" s="1" t="s">
        <v>10</v>
      </c>
      <c r="E281" s="2">
        <v>44440</v>
      </c>
      <c r="F281">
        <v>256402</v>
      </c>
      <c r="S281">
        <v>3122</v>
      </c>
      <c r="T281" s="1" t="s">
        <v>13</v>
      </c>
      <c r="U281" s="1" t="s">
        <v>9</v>
      </c>
      <c r="V281" s="2">
        <v>44378</v>
      </c>
      <c r="W281">
        <v>59920</v>
      </c>
    </row>
    <row r="282" spans="2:23" x14ac:dyDescent="0.3">
      <c r="B282">
        <v>2601</v>
      </c>
      <c r="C282" s="1" t="s">
        <v>12</v>
      </c>
      <c r="D282" s="1" t="s">
        <v>7</v>
      </c>
      <c r="E282" s="2">
        <v>44317</v>
      </c>
      <c r="F282">
        <v>1519</v>
      </c>
      <c r="S282">
        <v>3125</v>
      </c>
      <c r="T282" s="1" t="s">
        <v>11</v>
      </c>
      <c r="U282" s="1" t="s">
        <v>9</v>
      </c>
      <c r="V282" s="2">
        <v>44470</v>
      </c>
      <c r="W282">
        <v>163127</v>
      </c>
    </row>
    <row r="283" spans="2:23" x14ac:dyDescent="0.3">
      <c r="B283">
        <v>1112</v>
      </c>
      <c r="C283" s="1" t="s">
        <v>12</v>
      </c>
      <c r="D283" s="1" t="s">
        <v>7</v>
      </c>
      <c r="E283" s="2">
        <v>44470</v>
      </c>
      <c r="F283">
        <v>13328</v>
      </c>
      <c r="S283">
        <v>3127</v>
      </c>
      <c r="T283" s="1" t="s">
        <v>13</v>
      </c>
      <c r="U283" s="1" t="s">
        <v>10</v>
      </c>
      <c r="V283" s="2">
        <v>44531</v>
      </c>
      <c r="W283">
        <v>232472</v>
      </c>
    </row>
    <row r="284" spans="2:23" x14ac:dyDescent="0.3">
      <c r="B284">
        <v>1833</v>
      </c>
      <c r="C284" s="1" t="s">
        <v>12</v>
      </c>
      <c r="D284" s="1" t="s">
        <v>7</v>
      </c>
      <c r="E284" s="2">
        <v>44287</v>
      </c>
      <c r="F284">
        <v>73394</v>
      </c>
      <c r="S284">
        <v>3138</v>
      </c>
      <c r="T284" s="1" t="s">
        <v>14</v>
      </c>
      <c r="U284" s="1" t="s">
        <v>9</v>
      </c>
      <c r="V284" s="2">
        <v>44501</v>
      </c>
      <c r="W284">
        <v>28110</v>
      </c>
    </row>
    <row r="285" spans="2:23" x14ac:dyDescent="0.3">
      <c r="B285">
        <v>441</v>
      </c>
      <c r="C285" s="1" t="s">
        <v>12</v>
      </c>
      <c r="D285" s="1" t="s">
        <v>7</v>
      </c>
      <c r="E285" s="2">
        <v>44531</v>
      </c>
      <c r="F285" s="1">
        <v>82089</v>
      </c>
      <c r="S285">
        <v>3145</v>
      </c>
      <c r="T285" s="1" t="s">
        <v>14</v>
      </c>
      <c r="U285" s="1" t="s">
        <v>10</v>
      </c>
      <c r="V285" s="2">
        <v>44197</v>
      </c>
      <c r="W285">
        <v>40778</v>
      </c>
    </row>
    <row r="286" spans="2:23" x14ac:dyDescent="0.3">
      <c r="B286">
        <v>1829</v>
      </c>
      <c r="C286" s="1" t="s">
        <v>12</v>
      </c>
      <c r="D286" s="1" t="s">
        <v>7</v>
      </c>
      <c r="E286" s="2">
        <v>44378</v>
      </c>
      <c r="F286">
        <v>185869</v>
      </c>
      <c r="S286">
        <v>3159</v>
      </c>
      <c r="T286" s="1" t="s">
        <v>12</v>
      </c>
      <c r="U286" s="1" t="s">
        <v>6</v>
      </c>
      <c r="V286" s="2">
        <v>44197</v>
      </c>
      <c r="W286">
        <v>219774</v>
      </c>
    </row>
    <row r="287" spans="2:23" x14ac:dyDescent="0.3">
      <c r="B287">
        <v>2480</v>
      </c>
      <c r="C287" s="1" t="s">
        <v>12</v>
      </c>
      <c r="D287" s="1" t="s">
        <v>8</v>
      </c>
      <c r="E287" s="2">
        <v>44531</v>
      </c>
      <c r="F287">
        <v>1365</v>
      </c>
      <c r="S287">
        <v>3173</v>
      </c>
      <c r="T287" s="1" t="s">
        <v>12</v>
      </c>
      <c r="U287" s="1" t="s">
        <v>10</v>
      </c>
      <c r="V287" s="2">
        <v>44409</v>
      </c>
      <c r="W287">
        <v>216458</v>
      </c>
    </row>
    <row r="288" spans="2:23" x14ac:dyDescent="0.3">
      <c r="B288">
        <v>2705</v>
      </c>
      <c r="C288" s="1" t="s">
        <v>12</v>
      </c>
      <c r="D288" s="1" t="s">
        <v>8</v>
      </c>
      <c r="E288" s="2">
        <v>44256</v>
      </c>
      <c r="F288">
        <v>6845</v>
      </c>
      <c r="S288">
        <v>3179</v>
      </c>
      <c r="T288" s="1" t="s">
        <v>12</v>
      </c>
      <c r="U288" s="1" t="s">
        <v>8</v>
      </c>
      <c r="V288" s="2">
        <v>44256</v>
      </c>
      <c r="W288">
        <v>39973</v>
      </c>
    </row>
    <row r="289" spans="2:23" x14ac:dyDescent="0.3">
      <c r="B289">
        <v>681</v>
      </c>
      <c r="C289" s="1" t="s">
        <v>12</v>
      </c>
      <c r="D289" s="1" t="s">
        <v>8</v>
      </c>
      <c r="E289" s="2">
        <v>44409</v>
      </c>
      <c r="F289" s="1">
        <v>17711</v>
      </c>
      <c r="S289">
        <v>3189</v>
      </c>
      <c r="T289" s="1" t="s">
        <v>13</v>
      </c>
      <c r="U289" s="1" t="s">
        <v>7</v>
      </c>
      <c r="V289" s="2">
        <v>44501</v>
      </c>
      <c r="W289">
        <v>195638</v>
      </c>
    </row>
    <row r="290" spans="2:23" x14ac:dyDescent="0.3">
      <c r="B290">
        <v>3179</v>
      </c>
      <c r="C290" s="1" t="s">
        <v>12</v>
      </c>
      <c r="D290" s="1" t="s">
        <v>8</v>
      </c>
      <c r="E290" s="2">
        <v>44256</v>
      </c>
      <c r="F290">
        <v>39973</v>
      </c>
      <c r="S290">
        <v>3224</v>
      </c>
      <c r="T290" s="1" t="s">
        <v>13</v>
      </c>
      <c r="U290" s="1" t="s">
        <v>8</v>
      </c>
      <c r="V290" s="2">
        <v>44197</v>
      </c>
      <c r="W290">
        <v>256329</v>
      </c>
    </row>
    <row r="291" spans="2:23" x14ac:dyDescent="0.3">
      <c r="B291">
        <v>1381</v>
      </c>
      <c r="C291" s="1" t="s">
        <v>12</v>
      </c>
      <c r="D291" s="1" t="s">
        <v>8</v>
      </c>
      <c r="E291" s="2">
        <v>44409</v>
      </c>
      <c r="F291">
        <v>102572</v>
      </c>
      <c r="S291">
        <v>3249</v>
      </c>
      <c r="T291" s="1" t="s">
        <v>12</v>
      </c>
      <c r="U291" s="1" t="s">
        <v>6</v>
      </c>
      <c r="V291" s="2">
        <v>44348</v>
      </c>
      <c r="W291">
        <v>11238</v>
      </c>
    </row>
    <row r="292" spans="2:23" x14ac:dyDescent="0.3">
      <c r="B292">
        <v>2458</v>
      </c>
      <c r="C292" s="1" t="s">
        <v>12</v>
      </c>
      <c r="D292" s="1" t="s">
        <v>8</v>
      </c>
      <c r="E292" s="2">
        <v>44378</v>
      </c>
      <c r="F292">
        <v>121986</v>
      </c>
      <c r="S292">
        <v>3250</v>
      </c>
      <c r="T292" s="1" t="s">
        <v>11</v>
      </c>
      <c r="U292" s="1" t="s">
        <v>8</v>
      </c>
      <c r="V292" s="2">
        <v>44501</v>
      </c>
      <c r="W292">
        <v>20238</v>
      </c>
    </row>
    <row r="293" spans="2:23" x14ac:dyDescent="0.3">
      <c r="B293">
        <v>1079</v>
      </c>
      <c r="C293" s="1" t="s">
        <v>12</v>
      </c>
      <c r="D293" s="1" t="s">
        <v>8</v>
      </c>
      <c r="E293" s="2">
        <v>44256</v>
      </c>
      <c r="F293">
        <v>132363</v>
      </c>
      <c r="S293">
        <v>3252</v>
      </c>
      <c r="T293" s="1" t="s">
        <v>12</v>
      </c>
      <c r="U293" s="1" t="s">
        <v>6</v>
      </c>
      <c r="V293" s="2">
        <v>44378</v>
      </c>
      <c r="W293">
        <v>226327</v>
      </c>
    </row>
    <row r="294" spans="2:23" x14ac:dyDescent="0.3">
      <c r="B294">
        <v>2479</v>
      </c>
      <c r="C294" s="1" t="s">
        <v>12</v>
      </c>
      <c r="D294" s="1" t="s">
        <v>8</v>
      </c>
      <c r="E294" s="2">
        <v>44440</v>
      </c>
      <c r="F294">
        <v>160752</v>
      </c>
      <c r="S294">
        <v>3265</v>
      </c>
      <c r="T294" s="1" t="s">
        <v>13</v>
      </c>
      <c r="U294" s="1" t="s">
        <v>9</v>
      </c>
      <c r="V294" s="2">
        <v>44228</v>
      </c>
      <c r="W294">
        <v>192728</v>
      </c>
    </row>
    <row r="295" spans="2:23" x14ac:dyDescent="0.3">
      <c r="B295">
        <v>1285</v>
      </c>
      <c r="C295" s="1" t="s">
        <v>12</v>
      </c>
      <c r="D295" s="1" t="s">
        <v>6</v>
      </c>
      <c r="E295" s="2">
        <v>44228</v>
      </c>
      <c r="F295">
        <v>7298</v>
      </c>
      <c r="S295">
        <v>3268</v>
      </c>
      <c r="T295" s="1" t="s">
        <v>12</v>
      </c>
      <c r="U295" s="1" t="s">
        <v>9</v>
      </c>
      <c r="V295" s="2">
        <v>44470</v>
      </c>
      <c r="W295">
        <v>245470</v>
      </c>
    </row>
    <row r="296" spans="2:23" x14ac:dyDescent="0.3">
      <c r="B296">
        <v>3249</v>
      </c>
      <c r="C296" s="1" t="s">
        <v>12</v>
      </c>
      <c r="D296" s="1" t="s">
        <v>6</v>
      </c>
      <c r="E296" s="2">
        <v>44348</v>
      </c>
      <c r="F296">
        <v>11238</v>
      </c>
      <c r="S296">
        <v>3287</v>
      </c>
      <c r="T296" s="1" t="s">
        <v>12</v>
      </c>
      <c r="U296" s="1" t="s">
        <v>9</v>
      </c>
      <c r="V296" s="2">
        <v>44440</v>
      </c>
      <c r="W296">
        <v>12156</v>
      </c>
    </row>
    <row r="297" spans="2:23" x14ac:dyDescent="0.3">
      <c r="B297">
        <v>640</v>
      </c>
      <c r="C297" s="1" t="s">
        <v>12</v>
      </c>
      <c r="D297" s="1" t="s">
        <v>6</v>
      </c>
      <c r="E297" s="2">
        <v>44287</v>
      </c>
      <c r="F297" s="1">
        <v>27542</v>
      </c>
      <c r="S297">
        <v>3294</v>
      </c>
      <c r="T297" s="1" t="s">
        <v>11</v>
      </c>
      <c r="U297" s="1" t="s">
        <v>7</v>
      </c>
      <c r="V297" s="2">
        <v>44228</v>
      </c>
      <c r="W297">
        <v>11682</v>
      </c>
    </row>
    <row r="298" spans="2:23" x14ac:dyDescent="0.3">
      <c r="B298">
        <v>1709</v>
      </c>
      <c r="C298" s="1" t="s">
        <v>12</v>
      </c>
      <c r="D298" s="1" t="s">
        <v>6</v>
      </c>
      <c r="E298" s="2">
        <v>44228</v>
      </c>
      <c r="F298">
        <v>33876</v>
      </c>
      <c r="S298">
        <v>3295</v>
      </c>
      <c r="T298" s="1" t="s">
        <v>14</v>
      </c>
      <c r="U298" s="1" t="s">
        <v>10</v>
      </c>
      <c r="V298" s="2">
        <v>44501</v>
      </c>
      <c r="W298">
        <v>161110</v>
      </c>
    </row>
    <row r="299" spans="2:23" x14ac:dyDescent="0.3">
      <c r="B299">
        <v>2441</v>
      </c>
      <c r="C299" s="1" t="s">
        <v>12</v>
      </c>
      <c r="D299" s="1" t="s">
        <v>6</v>
      </c>
      <c r="E299" s="2">
        <v>44470</v>
      </c>
      <c r="F299">
        <v>39494</v>
      </c>
      <c r="S299">
        <v>3305</v>
      </c>
      <c r="T299" s="1" t="s">
        <v>13</v>
      </c>
      <c r="U299" s="1" t="s">
        <v>6</v>
      </c>
      <c r="V299" s="2">
        <v>44256</v>
      </c>
      <c r="W299">
        <v>155535</v>
      </c>
    </row>
    <row r="300" spans="2:23" x14ac:dyDescent="0.3">
      <c r="B300">
        <v>2549</v>
      </c>
      <c r="C300" s="1" t="s">
        <v>12</v>
      </c>
      <c r="D300" s="1" t="s">
        <v>6</v>
      </c>
      <c r="E300" s="2">
        <v>44348</v>
      </c>
      <c r="F300">
        <v>96983</v>
      </c>
      <c r="S300">
        <v>3307</v>
      </c>
      <c r="T300" s="1" t="s">
        <v>13</v>
      </c>
      <c r="U300" s="1" t="s">
        <v>8</v>
      </c>
      <c r="V300" s="2">
        <v>44348</v>
      </c>
      <c r="W300">
        <v>223894</v>
      </c>
    </row>
    <row r="301" spans="2:23" x14ac:dyDescent="0.3">
      <c r="B301">
        <v>2495</v>
      </c>
      <c r="C301" s="1" t="s">
        <v>12</v>
      </c>
      <c r="D301" s="1" t="s">
        <v>6</v>
      </c>
      <c r="E301" s="2">
        <v>44348</v>
      </c>
      <c r="F301">
        <v>130437</v>
      </c>
      <c r="S301">
        <v>3312</v>
      </c>
      <c r="T301" s="1" t="s">
        <v>11</v>
      </c>
      <c r="U301" s="1" t="s">
        <v>6</v>
      </c>
      <c r="V301" s="2">
        <v>44287</v>
      </c>
      <c r="W301">
        <v>22839</v>
      </c>
    </row>
    <row r="302" spans="2:23" x14ac:dyDescent="0.3">
      <c r="B302">
        <v>309</v>
      </c>
      <c r="C302" s="1" t="s">
        <v>12</v>
      </c>
      <c r="D302" s="1" t="s">
        <v>6</v>
      </c>
      <c r="E302" s="2">
        <v>44409</v>
      </c>
      <c r="F302" s="1">
        <v>149617</v>
      </c>
      <c r="S302">
        <v>3331</v>
      </c>
      <c r="T302" s="1" t="s">
        <v>13</v>
      </c>
      <c r="U302" s="1" t="s">
        <v>10</v>
      </c>
      <c r="V302" s="2">
        <v>44348</v>
      </c>
      <c r="W302">
        <v>-14202</v>
      </c>
    </row>
    <row r="303" spans="2:23" x14ac:dyDescent="0.3">
      <c r="B303">
        <v>591</v>
      </c>
      <c r="C303" s="1" t="s">
        <v>12</v>
      </c>
      <c r="D303" s="1" t="s">
        <v>6</v>
      </c>
      <c r="E303" s="2">
        <v>44531</v>
      </c>
      <c r="F303" s="1">
        <v>166353</v>
      </c>
      <c r="S303">
        <v>3333</v>
      </c>
      <c r="T303" s="1" t="s">
        <v>11</v>
      </c>
      <c r="U303" s="1" t="s">
        <v>9</v>
      </c>
      <c r="V303" s="2">
        <v>44440</v>
      </c>
      <c r="W303">
        <v>98246</v>
      </c>
    </row>
    <row r="304" spans="2:23" x14ac:dyDescent="0.3">
      <c r="B304">
        <v>3159</v>
      </c>
      <c r="C304" s="1" t="s">
        <v>12</v>
      </c>
      <c r="D304" s="1" t="s">
        <v>6</v>
      </c>
      <c r="E304" s="2">
        <v>44197</v>
      </c>
      <c r="F304">
        <v>219774</v>
      </c>
      <c r="S304">
        <v>3361</v>
      </c>
      <c r="T304" s="1" t="s">
        <v>12</v>
      </c>
      <c r="U304" s="1" t="s">
        <v>10</v>
      </c>
      <c r="V304" s="2">
        <v>44317</v>
      </c>
      <c r="W304">
        <v>111998</v>
      </c>
    </row>
    <row r="305" spans="2:23" x14ac:dyDescent="0.3">
      <c r="B305">
        <v>3252</v>
      </c>
      <c r="C305" s="1" t="s">
        <v>12</v>
      </c>
      <c r="D305" s="1" t="s">
        <v>6</v>
      </c>
      <c r="E305" s="2">
        <v>44378</v>
      </c>
      <c r="F305">
        <v>226327</v>
      </c>
      <c r="S305">
        <v>3379</v>
      </c>
      <c r="T305" s="1" t="s">
        <v>13</v>
      </c>
      <c r="U305" s="1" t="s">
        <v>9</v>
      </c>
      <c r="V305" s="2">
        <v>44440</v>
      </c>
      <c r="W305">
        <v>74093</v>
      </c>
    </row>
    <row r="306" spans="2:23" x14ac:dyDescent="0.3">
      <c r="B306">
        <v>3440</v>
      </c>
      <c r="C306" s="1" t="s">
        <v>12</v>
      </c>
      <c r="D306" s="1" t="s">
        <v>6</v>
      </c>
      <c r="E306" s="2">
        <v>44317</v>
      </c>
      <c r="F306">
        <v>239368</v>
      </c>
      <c r="S306">
        <v>3394</v>
      </c>
      <c r="T306" s="1" t="s">
        <v>11</v>
      </c>
      <c r="U306" s="1" t="s">
        <v>10</v>
      </c>
      <c r="V306" s="2">
        <v>44501</v>
      </c>
      <c r="W306">
        <v>40179</v>
      </c>
    </row>
    <row r="307" spans="2:23" x14ac:dyDescent="0.3">
      <c r="B307">
        <v>492</v>
      </c>
      <c r="C307" s="1" t="s">
        <v>12</v>
      </c>
      <c r="D307" s="1" t="s">
        <v>6</v>
      </c>
      <c r="E307" s="2">
        <v>44197</v>
      </c>
      <c r="F307" s="1">
        <v>244677</v>
      </c>
      <c r="S307">
        <v>3399</v>
      </c>
      <c r="T307" s="1" t="s">
        <v>14</v>
      </c>
      <c r="U307" s="1" t="s">
        <v>6</v>
      </c>
      <c r="V307" s="2">
        <v>44409</v>
      </c>
      <c r="W307">
        <v>75634</v>
      </c>
    </row>
    <row r="308" spans="2:23" x14ac:dyDescent="0.3">
      <c r="B308">
        <v>1070</v>
      </c>
      <c r="C308" s="1" t="s">
        <v>12</v>
      </c>
      <c r="D308" s="1" t="s">
        <v>9</v>
      </c>
      <c r="E308" s="2">
        <v>44197</v>
      </c>
      <c r="F308">
        <v>8675</v>
      </c>
      <c r="S308">
        <v>3412</v>
      </c>
      <c r="T308" s="1" t="s">
        <v>12</v>
      </c>
      <c r="U308" s="1" t="s">
        <v>10</v>
      </c>
      <c r="V308" s="2">
        <v>44228</v>
      </c>
      <c r="W308">
        <v>-11610</v>
      </c>
    </row>
    <row r="309" spans="2:23" x14ac:dyDescent="0.3">
      <c r="B309">
        <v>3287</v>
      </c>
      <c r="C309" s="1" t="s">
        <v>12</v>
      </c>
      <c r="D309" s="1" t="s">
        <v>9</v>
      </c>
      <c r="E309" s="2">
        <v>44440</v>
      </c>
      <c r="F309">
        <v>12156</v>
      </c>
      <c r="S309">
        <v>3423</v>
      </c>
      <c r="T309" s="1" t="s">
        <v>14</v>
      </c>
      <c r="U309" s="1" t="s">
        <v>10</v>
      </c>
      <c r="V309" s="2">
        <v>44348</v>
      </c>
      <c r="W309">
        <v>34080</v>
      </c>
    </row>
    <row r="310" spans="2:23" x14ac:dyDescent="0.3">
      <c r="B310">
        <v>1331</v>
      </c>
      <c r="C310" s="1" t="s">
        <v>12</v>
      </c>
      <c r="D310" s="1" t="s">
        <v>9</v>
      </c>
      <c r="E310" s="2">
        <v>44531</v>
      </c>
      <c r="F310">
        <v>60882</v>
      </c>
      <c r="S310">
        <v>3440</v>
      </c>
      <c r="T310" s="1" t="s">
        <v>12</v>
      </c>
      <c r="U310" s="1" t="s">
        <v>6</v>
      </c>
      <c r="V310" s="2">
        <v>44317</v>
      </c>
      <c r="W310">
        <v>239368</v>
      </c>
    </row>
    <row r="311" spans="2:23" x14ac:dyDescent="0.3">
      <c r="B311">
        <v>2537</v>
      </c>
      <c r="C311" s="1" t="s">
        <v>12</v>
      </c>
      <c r="D311" s="1" t="s">
        <v>9</v>
      </c>
      <c r="E311" s="2">
        <v>44409</v>
      </c>
      <c r="F311">
        <v>110965</v>
      </c>
      <c r="S311">
        <v>3442</v>
      </c>
      <c r="T311" s="1" t="s">
        <v>11</v>
      </c>
      <c r="U311" s="1" t="s">
        <v>7</v>
      </c>
      <c r="V311" s="2">
        <v>44470</v>
      </c>
      <c r="W311">
        <v>86076</v>
      </c>
    </row>
    <row r="312" spans="2:23" x14ac:dyDescent="0.3">
      <c r="B312">
        <v>3479</v>
      </c>
      <c r="C312" s="1" t="s">
        <v>12</v>
      </c>
      <c r="D312" s="1" t="s">
        <v>9</v>
      </c>
      <c r="E312" s="2">
        <v>44317</v>
      </c>
      <c r="F312">
        <v>125616</v>
      </c>
      <c r="S312">
        <v>3443</v>
      </c>
      <c r="T312" s="1" t="s">
        <v>14</v>
      </c>
      <c r="U312" s="1" t="s">
        <v>9</v>
      </c>
      <c r="V312" s="2">
        <v>44256</v>
      </c>
      <c r="W312">
        <v>75969</v>
      </c>
    </row>
    <row r="313" spans="2:23" x14ac:dyDescent="0.3">
      <c r="B313">
        <v>1260</v>
      </c>
      <c r="C313" s="1" t="s">
        <v>12</v>
      </c>
      <c r="D313" s="1" t="s">
        <v>9</v>
      </c>
      <c r="E313" s="2">
        <v>44531</v>
      </c>
      <c r="F313">
        <v>152076</v>
      </c>
      <c r="S313">
        <v>3450</v>
      </c>
      <c r="T313" s="1" t="s">
        <v>11</v>
      </c>
      <c r="U313" s="1" t="s">
        <v>9</v>
      </c>
      <c r="V313" s="2">
        <v>44378</v>
      </c>
      <c r="W313">
        <v>-39689</v>
      </c>
    </row>
    <row r="314" spans="2:23" x14ac:dyDescent="0.3">
      <c r="B314">
        <v>1091</v>
      </c>
      <c r="C314" s="1" t="s">
        <v>12</v>
      </c>
      <c r="D314" s="1" t="s">
        <v>9</v>
      </c>
      <c r="E314" s="2">
        <v>44470</v>
      </c>
      <c r="F314">
        <v>174302</v>
      </c>
      <c r="S314">
        <v>3454</v>
      </c>
      <c r="T314" s="1" t="s">
        <v>11</v>
      </c>
      <c r="U314" s="1" t="s">
        <v>7</v>
      </c>
      <c r="V314" s="2">
        <v>44287</v>
      </c>
      <c r="W314">
        <v>51383</v>
      </c>
    </row>
    <row r="315" spans="2:23" x14ac:dyDescent="0.3">
      <c r="B315">
        <v>1848</v>
      </c>
      <c r="C315" s="1" t="s">
        <v>12</v>
      </c>
      <c r="D315" s="1" t="s">
        <v>9</v>
      </c>
      <c r="E315" s="2">
        <v>44470</v>
      </c>
      <c r="F315">
        <v>175018</v>
      </c>
      <c r="S315">
        <v>3469</v>
      </c>
      <c r="T315" s="1" t="s">
        <v>13</v>
      </c>
      <c r="U315" s="1" t="s">
        <v>9</v>
      </c>
      <c r="V315" s="2">
        <v>44378</v>
      </c>
      <c r="W315">
        <v>252080</v>
      </c>
    </row>
    <row r="316" spans="2:23" x14ac:dyDescent="0.3">
      <c r="B316">
        <v>2657</v>
      </c>
      <c r="C316" s="1" t="s">
        <v>12</v>
      </c>
      <c r="D316" s="1" t="s">
        <v>9</v>
      </c>
      <c r="E316" s="2">
        <v>44287</v>
      </c>
      <c r="F316">
        <v>221658</v>
      </c>
      <c r="S316">
        <v>3471</v>
      </c>
      <c r="T316" s="1" t="s">
        <v>11</v>
      </c>
      <c r="U316" s="1" t="s">
        <v>7</v>
      </c>
      <c r="V316" s="2">
        <v>44378</v>
      </c>
      <c r="W316">
        <v>176652</v>
      </c>
    </row>
    <row r="317" spans="2:23" x14ac:dyDescent="0.3">
      <c r="B317">
        <v>3268</v>
      </c>
      <c r="C317" s="1" t="s">
        <v>12</v>
      </c>
      <c r="D317" s="1" t="s">
        <v>9</v>
      </c>
      <c r="E317" s="2">
        <v>44470</v>
      </c>
      <c r="F317">
        <v>245470</v>
      </c>
      <c r="S317">
        <v>3479</v>
      </c>
      <c r="T317" s="1" t="s">
        <v>12</v>
      </c>
      <c r="U317" s="1" t="s">
        <v>9</v>
      </c>
      <c r="V317" s="2">
        <v>44317</v>
      </c>
      <c r="W317">
        <v>125616</v>
      </c>
    </row>
    <row r="318" spans="2:23" x14ac:dyDescent="0.3">
      <c r="B318">
        <v>1868</v>
      </c>
      <c r="C318" s="1" t="s">
        <v>12</v>
      </c>
      <c r="D318" s="1" t="s">
        <v>9</v>
      </c>
      <c r="E318" s="2">
        <v>44197</v>
      </c>
      <c r="F318">
        <v>248756</v>
      </c>
      <c r="S318">
        <v>3498</v>
      </c>
      <c r="T318" s="1" t="s">
        <v>14</v>
      </c>
      <c r="U318" s="1" t="s">
        <v>8</v>
      </c>
      <c r="V318" s="2">
        <v>44409</v>
      </c>
      <c r="W318">
        <v>7269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6B51-7B34-45DC-AEB9-B46DD9B3F804}">
  <sheetPr codeName="Sheet2"/>
  <dimension ref="A1:Y316"/>
  <sheetViews>
    <sheetView workbookViewId="0">
      <selection activeCell="I6" sqref="I6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21.5546875" bestFit="1" customWidth="1"/>
    <col min="4" max="4" width="10.33203125" style="2" bestFit="1" customWidth="1"/>
    <col min="5" max="5" width="7" bestFit="1" customWidth="1"/>
    <col min="7" max="7" width="5" bestFit="1" customWidth="1"/>
    <col min="8" max="8" width="14.88671875" bestFit="1" customWidth="1"/>
    <col min="9" max="9" width="21.5546875" bestFit="1" customWidth="1"/>
    <col min="10" max="10" width="10.33203125" style="2" bestFit="1" customWidth="1"/>
    <col min="11" max="11" width="7" bestFit="1" customWidth="1"/>
    <col min="15" max="15" width="5" bestFit="1" customWidth="1"/>
    <col min="16" max="16" width="14.88671875" bestFit="1" customWidth="1"/>
    <col min="17" max="17" width="21.5546875" bestFit="1" customWidth="1"/>
    <col min="18" max="18" width="10.33203125" style="2" bestFit="1" customWidth="1"/>
    <col min="19" max="19" width="7" bestFit="1" customWidth="1"/>
    <col min="21" max="21" width="5" bestFit="1" customWidth="1"/>
    <col min="22" max="22" width="14.88671875" bestFit="1" customWidth="1"/>
    <col min="23" max="23" width="21.5546875" bestFit="1" customWidth="1"/>
    <col min="24" max="24" width="10.33203125" style="2" bestFit="1" customWidth="1"/>
    <col min="25" max="25" width="7" bestFit="1" customWidth="1"/>
  </cols>
  <sheetData>
    <row r="1" spans="1:25" x14ac:dyDescent="0.3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P1" s="16" t="s">
        <v>27</v>
      </c>
      <c r="Q1" s="16"/>
      <c r="R1" s="16"/>
      <c r="S1" s="16"/>
      <c r="T1" s="16"/>
      <c r="U1" s="16"/>
      <c r="V1" s="16"/>
      <c r="W1" s="16"/>
      <c r="X1" s="16"/>
    </row>
    <row r="3" spans="1:25" x14ac:dyDescent="0.3">
      <c r="A3" s="12" t="s">
        <v>0</v>
      </c>
      <c r="B3" s="12" t="s">
        <v>1</v>
      </c>
      <c r="C3" s="12" t="s">
        <v>2</v>
      </c>
      <c r="D3" s="14" t="s">
        <v>3</v>
      </c>
      <c r="E3" s="12" t="s">
        <v>4</v>
      </c>
      <c r="G3" s="11" t="s">
        <v>0</v>
      </c>
      <c r="H3" s="11" t="s">
        <v>1</v>
      </c>
      <c r="I3" s="11" t="s">
        <v>2</v>
      </c>
      <c r="J3" s="13" t="s">
        <v>3</v>
      </c>
      <c r="K3" s="11" t="s">
        <v>4</v>
      </c>
      <c r="O3" s="7" t="s">
        <v>0</v>
      </c>
      <c r="P3" s="7" t="s">
        <v>1</v>
      </c>
      <c r="Q3" s="7" t="s">
        <v>2</v>
      </c>
      <c r="R3" s="15" t="s">
        <v>3</v>
      </c>
      <c r="S3" s="7" t="s">
        <v>4</v>
      </c>
      <c r="U3" s="7" t="s">
        <v>0</v>
      </c>
      <c r="V3" s="7" t="s">
        <v>1</v>
      </c>
      <c r="W3" s="7" t="s">
        <v>2</v>
      </c>
      <c r="X3" s="15" t="s">
        <v>3</v>
      </c>
      <c r="Y3" s="7" t="s">
        <v>4</v>
      </c>
    </row>
    <row r="4" spans="1:25" x14ac:dyDescent="0.3">
      <c r="A4">
        <v>3331</v>
      </c>
      <c r="B4" t="s">
        <v>13</v>
      </c>
      <c r="C4" t="s">
        <v>10</v>
      </c>
      <c r="D4" s="2">
        <v>44348</v>
      </c>
      <c r="E4">
        <v>-14202</v>
      </c>
      <c r="G4">
        <v>3331</v>
      </c>
      <c r="H4" t="s">
        <v>13</v>
      </c>
      <c r="I4" t="s">
        <v>10</v>
      </c>
      <c r="J4" s="2">
        <v>44348</v>
      </c>
      <c r="K4">
        <v>-14202</v>
      </c>
      <c r="O4">
        <v>8</v>
      </c>
      <c r="P4" t="s">
        <v>5</v>
      </c>
      <c r="Q4" t="s">
        <v>6</v>
      </c>
      <c r="R4" s="2">
        <v>44348</v>
      </c>
      <c r="S4">
        <v>108879</v>
      </c>
      <c r="U4">
        <v>8</v>
      </c>
      <c r="V4" t="s">
        <v>5</v>
      </c>
      <c r="W4" t="s">
        <v>6</v>
      </c>
      <c r="X4" s="2">
        <v>44348</v>
      </c>
      <c r="Y4">
        <v>108879</v>
      </c>
    </row>
    <row r="5" spans="1:25" x14ac:dyDescent="0.3">
      <c r="A5">
        <v>695</v>
      </c>
      <c r="B5" t="s">
        <v>13</v>
      </c>
      <c r="C5" t="s">
        <v>10</v>
      </c>
      <c r="D5" s="2">
        <v>44348</v>
      </c>
      <c r="E5">
        <v>17043</v>
      </c>
      <c r="G5">
        <v>695</v>
      </c>
      <c r="H5" t="s">
        <v>13</v>
      </c>
      <c r="I5" t="s">
        <v>10</v>
      </c>
      <c r="J5" s="2">
        <v>44348</v>
      </c>
      <c r="K5">
        <v>17043</v>
      </c>
      <c r="O5">
        <v>27</v>
      </c>
      <c r="P5" t="s">
        <v>5</v>
      </c>
      <c r="Q5" t="s">
        <v>7</v>
      </c>
      <c r="R5" s="2">
        <v>44470</v>
      </c>
      <c r="S5">
        <v>165656</v>
      </c>
      <c r="U5">
        <v>27</v>
      </c>
      <c r="V5" t="s">
        <v>5</v>
      </c>
      <c r="W5" t="s">
        <v>7</v>
      </c>
      <c r="X5" s="2">
        <v>44470</v>
      </c>
      <c r="Y5">
        <v>165656</v>
      </c>
    </row>
    <row r="6" spans="1:25" x14ac:dyDescent="0.3">
      <c r="A6">
        <v>526</v>
      </c>
      <c r="B6" t="s">
        <v>13</v>
      </c>
      <c r="C6" t="s">
        <v>10</v>
      </c>
      <c r="D6" s="2">
        <v>44409</v>
      </c>
      <c r="E6">
        <v>55010</v>
      </c>
      <c r="G6">
        <v>526</v>
      </c>
      <c r="H6" t="s">
        <v>13</v>
      </c>
      <c r="I6" t="s">
        <v>10</v>
      </c>
      <c r="J6" s="2">
        <v>44409</v>
      </c>
      <c r="K6">
        <v>55010</v>
      </c>
      <c r="O6">
        <v>33</v>
      </c>
      <c r="P6" t="s">
        <v>5</v>
      </c>
      <c r="Q6" t="s">
        <v>7</v>
      </c>
      <c r="R6" s="2">
        <v>44256</v>
      </c>
      <c r="S6">
        <v>25467</v>
      </c>
      <c r="U6">
        <v>33</v>
      </c>
      <c r="V6" t="s">
        <v>5</v>
      </c>
      <c r="W6" t="s">
        <v>7</v>
      </c>
      <c r="X6" s="2">
        <v>44256</v>
      </c>
      <c r="Y6">
        <v>25467</v>
      </c>
    </row>
    <row r="7" spans="1:25" x14ac:dyDescent="0.3">
      <c r="A7">
        <v>1746</v>
      </c>
      <c r="B7" t="s">
        <v>13</v>
      </c>
      <c r="C7" t="s">
        <v>10</v>
      </c>
      <c r="D7" s="2">
        <v>44197</v>
      </c>
      <c r="E7">
        <v>60394</v>
      </c>
      <c r="G7">
        <v>1746</v>
      </c>
      <c r="H7" t="s">
        <v>13</v>
      </c>
      <c r="I7" t="s">
        <v>10</v>
      </c>
      <c r="J7" s="2">
        <v>44197</v>
      </c>
      <c r="K7">
        <v>60394</v>
      </c>
      <c r="O7">
        <v>38</v>
      </c>
      <c r="P7" t="s">
        <v>5</v>
      </c>
      <c r="Q7" t="s">
        <v>8</v>
      </c>
      <c r="R7" s="2">
        <v>44256</v>
      </c>
      <c r="S7">
        <v>16452</v>
      </c>
      <c r="U7">
        <v>38</v>
      </c>
      <c r="V7" t="s">
        <v>5</v>
      </c>
      <c r="W7" t="s">
        <v>8</v>
      </c>
      <c r="X7" s="2">
        <v>44256</v>
      </c>
      <c r="Y7">
        <v>16452</v>
      </c>
    </row>
    <row r="8" spans="1:25" x14ac:dyDescent="0.3">
      <c r="A8">
        <v>346</v>
      </c>
      <c r="B8" t="s">
        <v>13</v>
      </c>
      <c r="C8" t="s">
        <v>10</v>
      </c>
      <c r="D8" s="2">
        <v>44317</v>
      </c>
      <c r="E8">
        <v>166490</v>
      </c>
      <c r="G8">
        <v>346</v>
      </c>
      <c r="H8" t="s">
        <v>13</v>
      </c>
      <c r="I8" t="s">
        <v>10</v>
      </c>
      <c r="J8" s="2">
        <v>44317</v>
      </c>
      <c r="K8">
        <v>166490</v>
      </c>
      <c r="O8">
        <v>46</v>
      </c>
      <c r="P8" t="s">
        <v>5</v>
      </c>
      <c r="Q8" t="s">
        <v>7</v>
      </c>
      <c r="R8" s="2">
        <v>44440</v>
      </c>
      <c r="S8">
        <v>135801</v>
      </c>
      <c r="U8">
        <v>46</v>
      </c>
      <c r="V8" t="s">
        <v>5</v>
      </c>
      <c r="W8" t="s">
        <v>7</v>
      </c>
      <c r="X8" s="2">
        <v>44440</v>
      </c>
      <c r="Y8">
        <v>135801</v>
      </c>
    </row>
    <row r="9" spans="1:25" x14ac:dyDescent="0.3">
      <c r="A9">
        <v>1727</v>
      </c>
      <c r="B9" t="s">
        <v>13</v>
      </c>
      <c r="C9" t="s">
        <v>10</v>
      </c>
      <c r="D9" s="2">
        <v>44287</v>
      </c>
      <c r="E9">
        <v>196137</v>
      </c>
      <c r="G9">
        <v>1727</v>
      </c>
      <c r="H9" t="s">
        <v>13</v>
      </c>
      <c r="I9" t="s">
        <v>10</v>
      </c>
      <c r="J9" s="2">
        <v>44287</v>
      </c>
      <c r="K9">
        <v>196137</v>
      </c>
      <c r="O9">
        <v>72</v>
      </c>
      <c r="P9" t="s">
        <v>5</v>
      </c>
      <c r="Q9" t="s">
        <v>8</v>
      </c>
      <c r="R9" s="2">
        <v>44348</v>
      </c>
      <c r="S9">
        <v>247286</v>
      </c>
      <c r="U9">
        <v>72</v>
      </c>
      <c r="V9" t="s">
        <v>5</v>
      </c>
      <c r="W9" t="s">
        <v>8</v>
      </c>
      <c r="X9" s="2">
        <v>44348</v>
      </c>
      <c r="Y9">
        <v>247286</v>
      </c>
    </row>
    <row r="10" spans="1:25" x14ac:dyDescent="0.3">
      <c r="A10">
        <v>405</v>
      </c>
      <c r="B10" t="s">
        <v>13</v>
      </c>
      <c r="C10" t="s">
        <v>10</v>
      </c>
      <c r="D10" s="2">
        <v>44531</v>
      </c>
      <c r="E10">
        <v>219249</v>
      </c>
      <c r="G10">
        <v>405</v>
      </c>
      <c r="H10" t="s">
        <v>13</v>
      </c>
      <c r="I10" t="s">
        <v>10</v>
      </c>
      <c r="J10" s="2">
        <v>44531</v>
      </c>
      <c r="K10">
        <v>219249</v>
      </c>
      <c r="O10">
        <v>84</v>
      </c>
      <c r="P10" t="s">
        <v>5</v>
      </c>
      <c r="Q10" t="s">
        <v>9</v>
      </c>
      <c r="R10" s="2">
        <v>44287</v>
      </c>
      <c r="S10">
        <v>191293</v>
      </c>
      <c r="U10">
        <v>84</v>
      </c>
      <c r="V10" t="s">
        <v>5</v>
      </c>
      <c r="W10" t="s">
        <v>9</v>
      </c>
      <c r="X10" s="2">
        <v>44287</v>
      </c>
      <c r="Y10">
        <v>191293</v>
      </c>
    </row>
    <row r="11" spans="1:25" x14ac:dyDescent="0.3">
      <c r="A11">
        <v>3127</v>
      </c>
      <c r="B11" t="s">
        <v>13</v>
      </c>
      <c r="C11" t="s">
        <v>10</v>
      </c>
      <c r="D11" s="2">
        <v>44531</v>
      </c>
      <c r="E11">
        <v>232472</v>
      </c>
      <c r="G11">
        <v>3127</v>
      </c>
      <c r="H11" t="s">
        <v>13</v>
      </c>
      <c r="I11" t="s">
        <v>10</v>
      </c>
      <c r="J11" s="2">
        <v>44531</v>
      </c>
      <c r="K11">
        <v>232472</v>
      </c>
      <c r="O11">
        <v>88</v>
      </c>
      <c r="P11" t="s">
        <v>5</v>
      </c>
      <c r="Q11" t="s">
        <v>10</v>
      </c>
      <c r="R11" s="2">
        <v>44197</v>
      </c>
      <c r="S11">
        <v>36125</v>
      </c>
      <c r="U11">
        <v>88</v>
      </c>
      <c r="V11" t="s">
        <v>5</v>
      </c>
      <c r="W11" t="s">
        <v>10</v>
      </c>
      <c r="X11" s="2">
        <v>44197</v>
      </c>
      <c r="Y11">
        <v>36125</v>
      </c>
    </row>
    <row r="12" spans="1:25" x14ac:dyDescent="0.3">
      <c r="A12">
        <v>2715</v>
      </c>
      <c r="B12" t="s">
        <v>13</v>
      </c>
      <c r="C12" t="s">
        <v>7</v>
      </c>
      <c r="D12" s="2">
        <v>44501</v>
      </c>
      <c r="E12">
        <v>39271</v>
      </c>
      <c r="G12">
        <v>2715</v>
      </c>
      <c r="H12" t="s">
        <v>13</v>
      </c>
      <c r="I12" t="s">
        <v>7</v>
      </c>
      <c r="J12" s="2">
        <v>44501</v>
      </c>
      <c r="K12">
        <v>39271</v>
      </c>
      <c r="O12">
        <v>111</v>
      </c>
      <c r="P12" t="s">
        <v>5</v>
      </c>
      <c r="Q12" t="s">
        <v>9</v>
      </c>
      <c r="R12" s="2">
        <v>44197</v>
      </c>
      <c r="S12">
        <v>123287</v>
      </c>
      <c r="U12">
        <v>111</v>
      </c>
      <c r="V12" t="s">
        <v>5</v>
      </c>
      <c r="W12" t="s">
        <v>9</v>
      </c>
      <c r="X12" s="2">
        <v>44197</v>
      </c>
      <c r="Y12">
        <v>123287</v>
      </c>
    </row>
    <row r="13" spans="1:25" x14ac:dyDescent="0.3">
      <c r="A13">
        <v>329</v>
      </c>
      <c r="B13" t="s">
        <v>13</v>
      </c>
      <c r="C13" t="s">
        <v>7</v>
      </c>
      <c r="D13" s="2">
        <v>44440</v>
      </c>
      <c r="E13">
        <v>60921</v>
      </c>
      <c r="G13">
        <v>329</v>
      </c>
      <c r="H13" t="s">
        <v>13</v>
      </c>
      <c r="I13" t="s">
        <v>7</v>
      </c>
      <c r="J13" s="2">
        <v>44440</v>
      </c>
      <c r="K13">
        <v>60921</v>
      </c>
      <c r="O13">
        <v>113</v>
      </c>
      <c r="P13" t="s">
        <v>5</v>
      </c>
      <c r="Q13" t="s">
        <v>9</v>
      </c>
      <c r="R13" s="2">
        <v>44378</v>
      </c>
      <c r="S13">
        <v>-34980</v>
      </c>
      <c r="U13">
        <v>113</v>
      </c>
      <c r="V13" t="s">
        <v>5</v>
      </c>
      <c r="W13" t="s">
        <v>9</v>
      </c>
      <c r="X13" s="2">
        <v>44378</v>
      </c>
      <c r="Y13">
        <v>-34980</v>
      </c>
    </row>
    <row r="14" spans="1:25" x14ac:dyDescent="0.3">
      <c r="A14">
        <v>423</v>
      </c>
      <c r="B14" t="s">
        <v>13</v>
      </c>
      <c r="C14" t="s">
        <v>7</v>
      </c>
      <c r="D14" s="2">
        <v>44409</v>
      </c>
      <c r="E14">
        <v>87532</v>
      </c>
      <c r="G14">
        <v>423</v>
      </c>
      <c r="H14" t="s">
        <v>13</v>
      </c>
      <c r="I14" t="s">
        <v>7</v>
      </c>
      <c r="J14" s="2">
        <v>44409</v>
      </c>
      <c r="K14">
        <v>87532</v>
      </c>
      <c r="O14">
        <v>115</v>
      </c>
      <c r="P14" t="s">
        <v>5</v>
      </c>
      <c r="Q14" t="s">
        <v>8</v>
      </c>
      <c r="R14" s="2">
        <v>44317</v>
      </c>
      <c r="S14">
        <v>72086</v>
      </c>
      <c r="U14">
        <v>115</v>
      </c>
      <c r="V14" t="s">
        <v>5</v>
      </c>
      <c r="W14" t="s">
        <v>8</v>
      </c>
      <c r="X14" s="2">
        <v>44317</v>
      </c>
      <c r="Y14">
        <v>72086</v>
      </c>
    </row>
    <row r="15" spans="1:25" x14ac:dyDescent="0.3">
      <c r="A15">
        <v>2577</v>
      </c>
      <c r="B15" t="s">
        <v>13</v>
      </c>
      <c r="C15" t="s">
        <v>7</v>
      </c>
      <c r="D15" s="2">
        <v>44287</v>
      </c>
      <c r="E15">
        <v>89649</v>
      </c>
      <c r="G15">
        <v>2577</v>
      </c>
      <c r="H15" t="s">
        <v>13</v>
      </c>
      <c r="I15" t="s">
        <v>7</v>
      </c>
      <c r="J15" s="2">
        <v>44287</v>
      </c>
      <c r="K15">
        <v>89649</v>
      </c>
      <c r="O15">
        <v>127</v>
      </c>
      <c r="P15" t="s">
        <v>5</v>
      </c>
      <c r="Q15" t="s">
        <v>9</v>
      </c>
      <c r="R15" s="2">
        <v>44470</v>
      </c>
      <c r="S15">
        <v>84660</v>
      </c>
      <c r="U15">
        <v>127</v>
      </c>
      <c r="V15" t="s">
        <v>5</v>
      </c>
      <c r="W15" t="s">
        <v>9</v>
      </c>
      <c r="X15" s="2">
        <v>44470</v>
      </c>
      <c r="Y15">
        <v>84660</v>
      </c>
    </row>
    <row r="16" spans="1:25" x14ac:dyDescent="0.3">
      <c r="A16">
        <v>1783</v>
      </c>
      <c r="B16" t="s">
        <v>13</v>
      </c>
      <c r="C16" t="s">
        <v>7</v>
      </c>
      <c r="D16" s="2">
        <v>44531</v>
      </c>
      <c r="E16">
        <v>112636</v>
      </c>
      <c r="G16">
        <v>1783</v>
      </c>
      <c r="H16" t="s">
        <v>13</v>
      </c>
      <c r="I16" t="s">
        <v>7</v>
      </c>
      <c r="J16" s="2">
        <v>44531</v>
      </c>
      <c r="K16">
        <v>112636</v>
      </c>
      <c r="O16">
        <v>128</v>
      </c>
      <c r="P16" t="s">
        <v>5</v>
      </c>
      <c r="Q16" t="s">
        <v>7</v>
      </c>
      <c r="R16" s="2">
        <v>44531</v>
      </c>
      <c r="S16">
        <v>201069</v>
      </c>
      <c r="U16">
        <v>128</v>
      </c>
      <c r="V16" t="s">
        <v>5</v>
      </c>
      <c r="W16" t="s">
        <v>7</v>
      </c>
      <c r="X16" s="2">
        <v>44531</v>
      </c>
      <c r="Y16">
        <v>201069</v>
      </c>
    </row>
    <row r="17" spans="1:25" x14ac:dyDescent="0.3">
      <c r="A17">
        <v>3189</v>
      </c>
      <c r="B17" t="s">
        <v>13</v>
      </c>
      <c r="C17" t="s">
        <v>7</v>
      </c>
      <c r="D17" s="2">
        <v>44501</v>
      </c>
      <c r="E17">
        <v>195638</v>
      </c>
      <c r="G17">
        <v>3189</v>
      </c>
      <c r="H17" t="s">
        <v>13</v>
      </c>
      <c r="I17" t="s">
        <v>7</v>
      </c>
      <c r="J17" s="2">
        <v>44501</v>
      </c>
      <c r="K17">
        <v>195638</v>
      </c>
      <c r="O17">
        <v>131</v>
      </c>
      <c r="P17" t="s">
        <v>5</v>
      </c>
      <c r="Q17" t="s">
        <v>9</v>
      </c>
      <c r="R17" s="2">
        <v>44531</v>
      </c>
      <c r="S17">
        <v>74221</v>
      </c>
      <c r="U17">
        <v>131</v>
      </c>
      <c r="V17" t="s">
        <v>5</v>
      </c>
      <c r="W17" t="s">
        <v>9</v>
      </c>
      <c r="X17" s="2">
        <v>44531</v>
      </c>
      <c r="Y17">
        <v>74221</v>
      </c>
    </row>
    <row r="18" spans="1:25" x14ac:dyDescent="0.3">
      <c r="A18">
        <v>1053</v>
      </c>
      <c r="B18" t="s">
        <v>13</v>
      </c>
      <c r="C18" t="s">
        <v>7</v>
      </c>
      <c r="D18" s="2">
        <v>44501</v>
      </c>
      <c r="E18">
        <v>211082</v>
      </c>
      <c r="G18">
        <v>1053</v>
      </c>
      <c r="H18" t="s">
        <v>13</v>
      </c>
      <c r="I18" t="s">
        <v>7</v>
      </c>
      <c r="J18" s="2">
        <v>44501</v>
      </c>
      <c r="K18">
        <v>211082</v>
      </c>
      <c r="O18">
        <v>165</v>
      </c>
      <c r="P18" t="s">
        <v>5</v>
      </c>
      <c r="Q18" t="s">
        <v>8</v>
      </c>
      <c r="R18" s="2">
        <v>44348</v>
      </c>
      <c r="S18">
        <v>155904</v>
      </c>
      <c r="U18">
        <v>165</v>
      </c>
      <c r="V18" t="s">
        <v>5</v>
      </c>
      <c r="W18" t="s">
        <v>8</v>
      </c>
      <c r="X18" s="2">
        <v>44348</v>
      </c>
      <c r="Y18">
        <v>155904</v>
      </c>
    </row>
    <row r="19" spans="1:25" x14ac:dyDescent="0.3">
      <c r="A19">
        <v>1823</v>
      </c>
      <c r="B19" t="s">
        <v>13</v>
      </c>
      <c r="C19" t="s">
        <v>7</v>
      </c>
      <c r="D19" s="2">
        <v>44317</v>
      </c>
      <c r="E19">
        <v>223042</v>
      </c>
      <c r="G19">
        <v>1823</v>
      </c>
      <c r="H19" t="s">
        <v>13</v>
      </c>
      <c r="I19" t="s">
        <v>7</v>
      </c>
      <c r="J19" s="2">
        <v>44317</v>
      </c>
      <c r="K19">
        <v>223042</v>
      </c>
      <c r="O19">
        <v>174</v>
      </c>
      <c r="P19" t="s">
        <v>5</v>
      </c>
      <c r="Q19" t="s">
        <v>6</v>
      </c>
      <c r="R19" s="2">
        <v>44470</v>
      </c>
      <c r="S19">
        <v>-37886</v>
      </c>
      <c r="U19">
        <v>174</v>
      </c>
      <c r="V19" t="s">
        <v>5</v>
      </c>
      <c r="W19" t="s">
        <v>6</v>
      </c>
      <c r="X19" s="2">
        <v>44470</v>
      </c>
      <c r="Y19">
        <v>-37886</v>
      </c>
    </row>
    <row r="20" spans="1:25" x14ac:dyDescent="0.3">
      <c r="A20">
        <v>2466</v>
      </c>
      <c r="B20" t="s">
        <v>13</v>
      </c>
      <c r="C20" t="s">
        <v>7</v>
      </c>
      <c r="D20" s="2">
        <v>44440</v>
      </c>
      <c r="E20">
        <v>258051</v>
      </c>
      <c r="G20">
        <v>2466</v>
      </c>
      <c r="H20" t="s">
        <v>13</v>
      </c>
      <c r="I20" t="s">
        <v>7</v>
      </c>
      <c r="J20" s="2">
        <v>44440</v>
      </c>
      <c r="K20">
        <v>258051</v>
      </c>
      <c r="O20">
        <v>184</v>
      </c>
      <c r="P20" t="s">
        <v>5</v>
      </c>
      <c r="Q20" t="s">
        <v>8</v>
      </c>
      <c r="R20" s="2">
        <v>44531</v>
      </c>
      <c r="S20">
        <v>169991</v>
      </c>
      <c r="U20">
        <v>184</v>
      </c>
      <c r="V20" t="s">
        <v>5</v>
      </c>
      <c r="W20" t="s">
        <v>8</v>
      </c>
      <c r="X20" s="2">
        <v>44531</v>
      </c>
      <c r="Y20">
        <v>169991</v>
      </c>
    </row>
    <row r="21" spans="1:25" x14ac:dyDescent="0.3">
      <c r="A21">
        <v>1121</v>
      </c>
      <c r="B21" t="s">
        <v>13</v>
      </c>
      <c r="C21" t="s">
        <v>7</v>
      </c>
      <c r="D21" s="2">
        <v>44317</v>
      </c>
      <c r="E21">
        <v>258583</v>
      </c>
      <c r="G21">
        <v>1121</v>
      </c>
      <c r="H21" t="s">
        <v>13</v>
      </c>
      <c r="I21" t="s">
        <v>7</v>
      </c>
      <c r="J21" s="2">
        <v>44317</v>
      </c>
      <c r="K21">
        <v>258583</v>
      </c>
      <c r="O21">
        <v>211</v>
      </c>
      <c r="P21" t="s">
        <v>5</v>
      </c>
      <c r="Q21" t="s">
        <v>9</v>
      </c>
      <c r="R21" s="2">
        <v>44501</v>
      </c>
      <c r="S21">
        <v>207031</v>
      </c>
      <c r="U21">
        <v>211</v>
      </c>
      <c r="V21" t="s">
        <v>5</v>
      </c>
      <c r="W21" t="s">
        <v>9</v>
      </c>
      <c r="X21" s="2">
        <v>44501</v>
      </c>
      <c r="Y21">
        <v>207031</v>
      </c>
    </row>
    <row r="22" spans="1:25" x14ac:dyDescent="0.3">
      <c r="A22">
        <v>3106</v>
      </c>
      <c r="B22" t="s">
        <v>13</v>
      </c>
      <c r="C22" t="s">
        <v>8</v>
      </c>
      <c r="D22" s="2">
        <v>44501</v>
      </c>
      <c r="E22">
        <v>55433</v>
      </c>
      <c r="G22">
        <v>3106</v>
      </c>
      <c r="H22" t="s">
        <v>13</v>
      </c>
      <c r="I22" t="s">
        <v>8</v>
      </c>
      <c r="J22" s="2">
        <v>44501</v>
      </c>
      <c r="K22">
        <v>55433</v>
      </c>
      <c r="O22">
        <v>221</v>
      </c>
      <c r="P22" t="s">
        <v>5</v>
      </c>
      <c r="Q22" t="s">
        <v>6</v>
      </c>
      <c r="R22" s="2">
        <v>44501</v>
      </c>
      <c r="S22">
        <v>39668</v>
      </c>
      <c r="U22">
        <v>221</v>
      </c>
      <c r="V22" t="s">
        <v>5</v>
      </c>
      <c r="W22" t="s">
        <v>6</v>
      </c>
      <c r="X22" s="2">
        <v>44501</v>
      </c>
      <c r="Y22">
        <v>39668</v>
      </c>
    </row>
    <row r="23" spans="1:25" x14ac:dyDescent="0.3">
      <c r="A23">
        <v>1989</v>
      </c>
      <c r="B23" t="s">
        <v>13</v>
      </c>
      <c r="C23" t="s">
        <v>8</v>
      </c>
      <c r="D23" s="2">
        <v>44287</v>
      </c>
      <c r="E23">
        <v>61230</v>
      </c>
      <c r="G23">
        <v>1989</v>
      </c>
      <c r="H23" t="s">
        <v>13</v>
      </c>
      <c r="I23" t="s">
        <v>8</v>
      </c>
      <c r="J23" s="2">
        <v>44287</v>
      </c>
      <c r="K23">
        <v>61230</v>
      </c>
      <c r="O23">
        <v>280</v>
      </c>
      <c r="P23" t="s">
        <v>5</v>
      </c>
      <c r="Q23" t="s">
        <v>10</v>
      </c>
      <c r="R23" s="2">
        <v>44228</v>
      </c>
      <c r="S23">
        <v>180474</v>
      </c>
      <c r="U23">
        <v>280</v>
      </c>
      <c r="V23" t="s">
        <v>5</v>
      </c>
      <c r="W23" t="s">
        <v>10</v>
      </c>
      <c r="X23" s="2">
        <v>44228</v>
      </c>
      <c r="Y23">
        <v>180474</v>
      </c>
    </row>
    <row r="24" spans="1:25" x14ac:dyDescent="0.3">
      <c r="A24">
        <v>2001</v>
      </c>
      <c r="B24" t="s">
        <v>13</v>
      </c>
      <c r="C24" t="s">
        <v>8</v>
      </c>
      <c r="D24" s="2">
        <v>44228</v>
      </c>
      <c r="E24">
        <v>74022</v>
      </c>
      <c r="G24">
        <v>2001</v>
      </c>
      <c r="H24" t="s">
        <v>13</v>
      </c>
      <c r="I24" t="s">
        <v>8</v>
      </c>
      <c r="J24" s="2">
        <v>44228</v>
      </c>
      <c r="K24">
        <v>74022</v>
      </c>
      <c r="O24">
        <v>282</v>
      </c>
      <c r="P24" t="s">
        <v>5</v>
      </c>
      <c r="Q24" t="s">
        <v>9</v>
      </c>
      <c r="R24" s="2">
        <v>44197</v>
      </c>
      <c r="S24">
        <v>-7921</v>
      </c>
      <c r="U24">
        <v>282</v>
      </c>
      <c r="V24" t="s">
        <v>5</v>
      </c>
      <c r="W24" t="s">
        <v>9</v>
      </c>
      <c r="X24" s="2">
        <v>44197</v>
      </c>
      <c r="Y24">
        <v>-7921</v>
      </c>
    </row>
    <row r="25" spans="1:25" x14ac:dyDescent="0.3">
      <c r="A25">
        <v>688</v>
      </c>
      <c r="B25" t="s">
        <v>13</v>
      </c>
      <c r="C25" t="s">
        <v>8</v>
      </c>
      <c r="D25" s="2">
        <v>44256</v>
      </c>
      <c r="E25">
        <v>87460</v>
      </c>
      <c r="G25">
        <v>688</v>
      </c>
      <c r="H25" t="s">
        <v>13</v>
      </c>
      <c r="I25" t="s">
        <v>8</v>
      </c>
      <c r="J25" s="2">
        <v>44256</v>
      </c>
      <c r="K25">
        <v>87460</v>
      </c>
      <c r="O25">
        <v>302</v>
      </c>
      <c r="P25" t="s">
        <v>11</v>
      </c>
      <c r="Q25" t="s">
        <v>8</v>
      </c>
      <c r="R25" s="2">
        <v>44197</v>
      </c>
      <c r="S25">
        <v>193122</v>
      </c>
      <c r="U25">
        <v>302</v>
      </c>
      <c r="V25" t="s">
        <v>11</v>
      </c>
      <c r="W25" t="s">
        <v>8</v>
      </c>
      <c r="X25" s="2">
        <v>44197</v>
      </c>
      <c r="Y25">
        <v>193122</v>
      </c>
    </row>
    <row r="26" spans="1:25" x14ac:dyDescent="0.3">
      <c r="A26">
        <v>2475</v>
      </c>
      <c r="B26" t="s">
        <v>13</v>
      </c>
      <c r="C26" t="s">
        <v>8</v>
      </c>
      <c r="D26" s="2">
        <v>44256</v>
      </c>
      <c r="E26">
        <v>114470</v>
      </c>
      <c r="G26">
        <v>2475</v>
      </c>
      <c r="H26" t="s">
        <v>13</v>
      </c>
      <c r="I26" t="s">
        <v>8</v>
      </c>
      <c r="J26" s="2">
        <v>44256</v>
      </c>
      <c r="K26">
        <v>114470</v>
      </c>
      <c r="O26">
        <v>309</v>
      </c>
      <c r="P26" t="s">
        <v>12</v>
      </c>
      <c r="Q26" t="s">
        <v>6</v>
      </c>
      <c r="R26" s="2">
        <v>44409</v>
      </c>
      <c r="S26">
        <v>149617</v>
      </c>
      <c r="U26">
        <v>309</v>
      </c>
      <c r="V26" t="s">
        <v>12</v>
      </c>
      <c r="W26" t="s">
        <v>6</v>
      </c>
      <c r="X26" s="2">
        <v>44409</v>
      </c>
      <c r="Y26">
        <v>149617</v>
      </c>
    </row>
    <row r="27" spans="1:25" x14ac:dyDescent="0.3">
      <c r="A27">
        <v>3307</v>
      </c>
      <c r="B27" t="s">
        <v>13</v>
      </c>
      <c r="C27" t="s">
        <v>8</v>
      </c>
      <c r="D27" s="2">
        <v>44348</v>
      </c>
      <c r="E27">
        <v>223894</v>
      </c>
      <c r="G27">
        <v>3307</v>
      </c>
      <c r="H27" t="s">
        <v>13</v>
      </c>
      <c r="I27" t="s">
        <v>8</v>
      </c>
      <c r="J27" s="2">
        <v>44348</v>
      </c>
      <c r="K27">
        <v>223894</v>
      </c>
      <c r="O27">
        <v>325</v>
      </c>
      <c r="P27" t="s">
        <v>11</v>
      </c>
      <c r="Q27" t="s">
        <v>9</v>
      </c>
      <c r="R27" s="2">
        <v>44470</v>
      </c>
      <c r="S27">
        <v>93656</v>
      </c>
      <c r="U27">
        <v>325</v>
      </c>
      <c r="V27" t="s">
        <v>11</v>
      </c>
      <c r="W27" t="s">
        <v>9</v>
      </c>
      <c r="X27" s="2">
        <v>44470</v>
      </c>
      <c r="Y27">
        <v>93656</v>
      </c>
    </row>
    <row r="28" spans="1:25" x14ac:dyDescent="0.3">
      <c r="A28">
        <v>1706</v>
      </c>
      <c r="B28" t="s">
        <v>13</v>
      </c>
      <c r="C28" t="s">
        <v>8</v>
      </c>
      <c r="D28" s="2">
        <v>44287</v>
      </c>
      <c r="E28">
        <v>247904</v>
      </c>
      <c r="G28">
        <v>1706</v>
      </c>
      <c r="H28" t="s">
        <v>13</v>
      </c>
      <c r="I28" t="s">
        <v>8</v>
      </c>
      <c r="J28" s="2">
        <v>44287</v>
      </c>
      <c r="K28">
        <v>247904</v>
      </c>
      <c r="O28">
        <v>329</v>
      </c>
      <c r="P28" t="s">
        <v>13</v>
      </c>
      <c r="Q28" t="s">
        <v>7</v>
      </c>
      <c r="R28" s="2">
        <v>44440</v>
      </c>
      <c r="S28">
        <v>60921</v>
      </c>
      <c r="U28">
        <v>329</v>
      </c>
      <c r="V28" t="s">
        <v>13</v>
      </c>
      <c r="W28" t="s">
        <v>7</v>
      </c>
      <c r="X28" s="2">
        <v>44440</v>
      </c>
      <c r="Y28">
        <v>60921</v>
      </c>
    </row>
    <row r="29" spans="1:25" x14ac:dyDescent="0.3">
      <c r="A29">
        <v>3224</v>
      </c>
      <c r="B29" t="s">
        <v>13</v>
      </c>
      <c r="C29" t="s">
        <v>8</v>
      </c>
      <c r="D29" s="2">
        <v>44197</v>
      </c>
      <c r="E29">
        <v>256329</v>
      </c>
      <c r="G29">
        <v>3224</v>
      </c>
      <c r="H29" t="s">
        <v>13</v>
      </c>
      <c r="I29" t="s">
        <v>8</v>
      </c>
      <c r="J29" s="2">
        <v>44197</v>
      </c>
      <c r="K29">
        <v>256329</v>
      </c>
      <c r="O29">
        <v>342</v>
      </c>
      <c r="P29" t="s">
        <v>14</v>
      </c>
      <c r="Q29" t="s">
        <v>7</v>
      </c>
      <c r="R29" s="2">
        <v>44197</v>
      </c>
      <c r="S29">
        <v>180969</v>
      </c>
      <c r="U29">
        <v>342</v>
      </c>
      <c r="V29" t="s">
        <v>14</v>
      </c>
      <c r="W29" t="s">
        <v>7</v>
      </c>
      <c r="X29" s="2">
        <v>44197</v>
      </c>
      <c r="Y29">
        <v>180969</v>
      </c>
    </row>
    <row r="30" spans="1:25" x14ac:dyDescent="0.3">
      <c r="A30">
        <v>686</v>
      </c>
      <c r="B30" t="s">
        <v>13</v>
      </c>
      <c r="C30" t="s">
        <v>6</v>
      </c>
      <c r="D30" s="2">
        <v>44470</v>
      </c>
      <c r="E30">
        <v>18670</v>
      </c>
      <c r="G30">
        <v>686</v>
      </c>
      <c r="H30" t="s">
        <v>13</v>
      </c>
      <c r="I30" t="s">
        <v>6</v>
      </c>
      <c r="J30" s="2">
        <v>44470</v>
      </c>
      <c r="K30">
        <v>18670</v>
      </c>
      <c r="O30">
        <v>346</v>
      </c>
      <c r="P30" t="s">
        <v>13</v>
      </c>
      <c r="Q30" t="s">
        <v>10</v>
      </c>
      <c r="R30" s="2">
        <v>44317</v>
      </c>
      <c r="S30">
        <v>166490</v>
      </c>
      <c r="U30">
        <v>346</v>
      </c>
      <c r="V30" t="s">
        <v>13</v>
      </c>
      <c r="W30" t="s">
        <v>10</v>
      </c>
      <c r="X30" s="2">
        <v>44317</v>
      </c>
      <c r="Y30">
        <v>166490</v>
      </c>
    </row>
    <row r="31" spans="1:25" x14ac:dyDescent="0.3">
      <c r="A31">
        <v>3305</v>
      </c>
      <c r="B31" t="s">
        <v>13</v>
      </c>
      <c r="C31" t="s">
        <v>6</v>
      </c>
      <c r="D31" s="2">
        <v>44256</v>
      </c>
      <c r="E31">
        <v>155535</v>
      </c>
      <c r="G31">
        <v>3305</v>
      </c>
      <c r="H31" t="s">
        <v>13</v>
      </c>
      <c r="I31" t="s">
        <v>6</v>
      </c>
      <c r="J31" s="2">
        <v>44256</v>
      </c>
      <c r="K31">
        <v>155535</v>
      </c>
      <c r="O31">
        <v>403</v>
      </c>
      <c r="P31" t="s">
        <v>11</v>
      </c>
      <c r="Q31" t="s">
        <v>10</v>
      </c>
      <c r="R31" s="2">
        <v>44378</v>
      </c>
      <c r="S31">
        <v>12909</v>
      </c>
      <c r="U31">
        <v>403</v>
      </c>
      <c r="V31" t="s">
        <v>11</v>
      </c>
      <c r="W31" t="s">
        <v>10</v>
      </c>
      <c r="X31" s="2">
        <v>44378</v>
      </c>
      <c r="Y31">
        <v>12909</v>
      </c>
    </row>
    <row r="32" spans="1:25" x14ac:dyDescent="0.3">
      <c r="A32">
        <v>2716</v>
      </c>
      <c r="B32" t="s">
        <v>13</v>
      </c>
      <c r="C32" t="s">
        <v>6</v>
      </c>
      <c r="D32" s="2">
        <v>44440</v>
      </c>
      <c r="E32">
        <v>208038</v>
      </c>
      <c r="G32">
        <v>2716</v>
      </c>
      <c r="H32" t="s">
        <v>13</v>
      </c>
      <c r="I32" t="s">
        <v>6</v>
      </c>
      <c r="J32" s="2">
        <v>44440</v>
      </c>
      <c r="K32">
        <v>208038</v>
      </c>
      <c r="O32">
        <v>405</v>
      </c>
      <c r="P32" t="s">
        <v>13</v>
      </c>
      <c r="Q32" t="s">
        <v>10</v>
      </c>
      <c r="R32" s="2">
        <v>44531</v>
      </c>
      <c r="S32">
        <v>219249</v>
      </c>
      <c r="U32">
        <v>405</v>
      </c>
      <c r="V32" t="s">
        <v>13</v>
      </c>
      <c r="W32" t="s">
        <v>10</v>
      </c>
      <c r="X32" s="2">
        <v>44531</v>
      </c>
      <c r="Y32">
        <v>219249</v>
      </c>
    </row>
    <row r="33" spans="1:25" x14ac:dyDescent="0.3">
      <c r="A33">
        <v>1244</v>
      </c>
      <c r="B33" t="s">
        <v>13</v>
      </c>
      <c r="C33" t="s">
        <v>6</v>
      </c>
      <c r="D33" s="2">
        <v>44378</v>
      </c>
      <c r="E33">
        <v>219148</v>
      </c>
      <c r="G33">
        <v>1244</v>
      </c>
      <c r="H33" t="s">
        <v>13</v>
      </c>
      <c r="I33" t="s">
        <v>6</v>
      </c>
      <c r="J33" s="2">
        <v>44378</v>
      </c>
      <c r="K33">
        <v>219148</v>
      </c>
      <c r="O33">
        <v>413</v>
      </c>
      <c r="P33" t="s">
        <v>11</v>
      </c>
      <c r="Q33" t="s">
        <v>10</v>
      </c>
      <c r="R33" s="2">
        <v>44378</v>
      </c>
      <c r="S33">
        <v>36046</v>
      </c>
      <c r="U33">
        <v>413</v>
      </c>
      <c r="V33" t="s">
        <v>11</v>
      </c>
      <c r="W33" t="s">
        <v>10</v>
      </c>
      <c r="X33" s="2">
        <v>44378</v>
      </c>
      <c r="Y33">
        <v>36046</v>
      </c>
    </row>
    <row r="34" spans="1:25" x14ac:dyDescent="0.3">
      <c r="A34">
        <v>1788</v>
      </c>
      <c r="B34" t="s">
        <v>13</v>
      </c>
      <c r="C34" t="s">
        <v>6</v>
      </c>
      <c r="D34" s="2">
        <v>44317</v>
      </c>
      <c r="E34">
        <v>232025</v>
      </c>
      <c r="G34">
        <v>1788</v>
      </c>
      <c r="H34" t="s">
        <v>13</v>
      </c>
      <c r="I34" t="s">
        <v>6</v>
      </c>
      <c r="J34" s="2">
        <v>44317</v>
      </c>
      <c r="K34">
        <v>232025</v>
      </c>
      <c r="O34">
        <v>423</v>
      </c>
      <c r="P34" t="s">
        <v>13</v>
      </c>
      <c r="Q34" t="s">
        <v>7</v>
      </c>
      <c r="R34" s="2">
        <v>44409</v>
      </c>
      <c r="S34">
        <v>87532</v>
      </c>
      <c r="U34">
        <v>423</v>
      </c>
      <c r="V34" t="s">
        <v>13</v>
      </c>
      <c r="W34" t="s">
        <v>7</v>
      </c>
      <c r="X34" s="2">
        <v>44409</v>
      </c>
      <c r="Y34">
        <v>87532</v>
      </c>
    </row>
    <row r="35" spans="1:25" x14ac:dyDescent="0.3">
      <c r="A35">
        <v>451</v>
      </c>
      <c r="B35" t="s">
        <v>13</v>
      </c>
      <c r="C35" t="s">
        <v>6</v>
      </c>
      <c r="D35" s="2">
        <v>44440</v>
      </c>
      <c r="E35">
        <v>242254</v>
      </c>
      <c r="G35">
        <v>451</v>
      </c>
      <c r="H35" t="s">
        <v>13</v>
      </c>
      <c r="I35" t="s">
        <v>6</v>
      </c>
      <c r="J35" s="2">
        <v>44440</v>
      </c>
      <c r="K35">
        <v>242254</v>
      </c>
      <c r="O35">
        <v>441</v>
      </c>
      <c r="P35" t="s">
        <v>12</v>
      </c>
      <c r="Q35" t="s">
        <v>7</v>
      </c>
      <c r="R35" s="2">
        <v>44531</v>
      </c>
      <c r="S35">
        <v>82089</v>
      </c>
      <c r="U35">
        <v>441</v>
      </c>
      <c r="V35" t="s">
        <v>12</v>
      </c>
      <c r="W35" t="s">
        <v>7</v>
      </c>
      <c r="X35" s="2">
        <v>44531</v>
      </c>
      <c r="Y35">
        <v>82089</v>
      </c>
    </row>
    <row r="36" spans="1:25" x14ac:dyDescent="0.3">
      <c r="A36">
        <v>1743</v>
      </c>
      <c r="B36" t="s">
        <v>13</v>
      </c>
      <c r="C36" t="s">
        <v>9</v>
      </c>
      <c r="D36" s="2">
        <v>44197</v>
      </c>
      <c r="E36">
        <v>6345</v>
      </c>
      <c r="G36">
        <v>1743</v>
      </c>
      <c r="H36" t="s">
        <v>13</v>
      </c>
      <c r="I36" t="s">
        <v>9</v>
      </c>
      <c r="J36" s="2">
        <v>44197</v>
      </c>
      <c r="K36">
        <v>6345</v>
      </c>
      <c r="O36">
        <v>451</v>
      </c>
      <c r="P36" t="s">
        <v>13</v>
      </c>
      <c r="Q36" t="s">
        <v>6</v>
      </c>
      <c r="R36" s="2">
        <v>44440</v>
      </c>
      <c r="S36">
        <v>242254</v>
      </c>
      <c r="U36">
        <v>451</v>
      </c>
      <c r="V36" t="s">
        <v>13</v>
      </c>
      <c r="W36" t="s">
        <v>6</v>
      </c>
      <c r="X36" s="2">
        <v>44440</v>
      </c>
      <c r="Y36">
        <v>242254</v>
      </c>
    </row>
    <row r="37" spans="1:25" x14ac:dyDescent="0.3">
      <c r="A37">
        <v>1782</v>
      </c>
      <c r="B37" t="s">
        <v>13</v>
      </c>
      <c r="C37" t="s">
        <v>9</v>
      </c>
      <c r="D37" s="2">
        <v>44256</v>
      </c>
      <c r="E37">
        <v>30219</v>
      </c>
      <c r="G37">
        <v>1782</v>
      </c>
      <c r="H37" t="s">
        <v>13</v>
      </c>
      <c r="I37" t="s">
        <v>9</v>
      </c>
      <c r="J37" s="2">
        <v>44256</v>
      </c>
      <c r="K37">
        <v>30219</v>
      </c>
      <c r="O37">
        <v>482</v>
      </c>
      <c r="P37" t="s">
        <v>11</v>
      </c>
      <c r="Q37" t="s">
        <v>7</v>
      </c>
      <c r="R37" s="2">
        <v>44378</v>
      </c>
      <c r="S37">
        <v>57399</v>
      </c>
      <c r="U37">
        <v>482</v>
      </c>
      <c r="V37" t="s">
        <v>11</v>
      </c>
      <c r="W37" t="s">
        <v>7</v>
      </c>
      <c r="X37" s="2">
        <v>44378</v>
      </c>
      <c r="Y37">
        <v>57399</v>
      </c>
    </row>
    <row r="38" spans="1:25" x14ac:dyDescent="0.3">
      <c r="A38">
        <v>1048</v>
      </c>
      <c r="B38" t="s">
        <v>13</v>
      </c>
      <c r="C38" t="s">
        <v>9</v>
      </c>
      <c r="D38" s="2">
        <v>44197</v>
      </c>
      <c r="E38">
        <v>41318</v>
      </c>
      <c r="G38">
        <v>1048</v>
      </c>
      <c r="H38" t="s">
        <v>13</v>
      </c>
      <c r="I38" t="s">
        <v>9</v>
      </c>
      <c r="J38" s="2">
        <v>44197</v>
      </c>
      <c r="K38">
        <v>41318</v>
      </c>
      <c r="O38">
        <v>492</v>
      </c>
      <c r="P38" t="s">
        <v>12</v>
      </c>
      <c r="Q38" t="s">
        <v>6</v>
      </c>
      <c r="R38" s="2">
        <v>44197</v>
      </c>
      <c r="S38">
        <v>244677</v>
      </c>
      <c r="U38">
        <v>492</v>
      </c>
      <c r="V38" t="s">
        <v>12</v>
      </c>
      <c r="W38" t="s">
        <v>6</v>
      </c>
      <c r="X38" s="2">
        <v>44197</v>
      </c>
      <c r="Y38">
        <v>244677</v>
      </c>
    </row>
    <row r="39" spans="1:25" x14ac:dyDescent="0.3">
      <c r="A39">
        <v>3122</v>
      </c>
      <c r="B39" t="s">
        <v>13</v>
      </c>
      <c r="C39" t="s">
        <v>9</v>
      </c>
      <c r="D39" s="2">
        <v>44378</v>
      </c>
      <c r="E39">
        <v>59920</v>
      </c>
      <c r="G39">
        <v>3122</v>
      </c>
      <c r="H39" t="s">
        <v>13</v>
      </c>
      <c r="I39" t="s">
        <v>9</v>
      </c>
      <c r="J39" s="2">
        <v>44378</v>
      </c>
      <c r="K39">
        <v>59920</v>
      </c>
      <c r="O39">
        <v>526</v>
      </c>
      <c r="P39" t="s">
        <v>13</v>
      </c>
      <c r="Q39" t="s">
        <v>10</v>
      </c>
      <c r="R39" s="2">
        <v>44409</v>
      </c>
      <c r="S39">
        <v>55010</v>
      </c>
      <c r="U39">
        <v>526</v>
      </c>
      <c r="V39" t="s">
        <v>13</v>
      </c>
      <c r="W39" t="s">
        <v>10</v>
      </c>
      <c r="X39" s="2">
        <v>44409</v>
      </c>
      <c r="Y39">
        <v>55010</v>
      </c>
    </row>
    <row r="40" spans="1:25" x14ac:dyDescent="0.3">
      <c r="A40">
        <v>3379</v>
      </c>
      <c r="B40" t="s">
        <v>13</v>
      </c>
      <c r="C40" t="s">
        <v>9</v>
      </c>
      <c r="D40" s="2">
        <v>44440</v>
      </c>
      <c r="E40">
        <v>74093</v>
      </c>
      <c r="G40">
        <v>3379</v>
      </c>
      <c r="H40" t="s">
        <v>13</v>
      </c>
      <c r="I40" t="s">
        <v>9</v>
      </c>
      <c r="J40" s="2">
        <v>44440</v>
      </c>
      <c r="K40">
        <v>74093</v>
      </c>
      <c r="O40">
        <v>568</v>
      </c>
      <c r="P40" t="s">
        <v>13</v>
      </c>
      <c r="Q40" t="s">
        <v>9</v>
      </c>
      <c r="R40" s="2">
        <v>44531</v>
      </c>
      <c r="S40">
        <v>142874</v>
      </c>
      <c r="U40">
        <v>568</v>
      </c>
      <c r="V40" t="s">
        <v>13</v>
      </c>
      <c r="W40" t="s">
        <v>9</v>
      </c>
      <c r="X40" s="2">
        <v>44531</v>
      </c>
      <c r="Y40">
        <v>142874</v>
      </c>
    </row>
    <row r="41" spans="1:25" x14ac:dyDescent="0.3">
      <c r="A41">
        <v>1024</v>
      </c>
      <c r="B41" t="s">
        <v>13</v>
      </c>
      <c r="C41" t="s">
        <v>9</v>
      </c>
      <c r="D41" s="2">
        <v>44409</v>
      </c>
      <c r="E41">
        <v>124717</v>
      </c>
      <c r="G41">
        <v>1024</v>
      </c>
      <c r="H41" t="s">
        <v>13</v>
      </c>
      <c r="I41" t="s">
        <v>9</v>
      </c>
      <c r="J41" s="2">
        <v>44409</v>
      </c>
      <c r="K41">
        <v>124717</v>
      </c>
      <c r="O41">
        <v>591</v>
      </c>
      <c r="P41" t="s">
        <v>12</v>
      </c>
      <c r="Q41" t="s">
        <v>6</v>
      </c>
      <c r="R41" s="2">
        <v>44531</v>
      </c>
      <c r="S41">
        <v>166353</v>
      </c>
      <c r="U41">
        <v>591</v>
      </c>
      <c r="V41" t="s">
        <v>12</v>
      </c>
      <c r="W41" t="s">
        <v>6</v>
      </c>
      <c r="X41" s="2">
        <v>44531</v>
      </c>
      <c r="Y41">
        <v>166353</v>
      </c>
    </row>
    <row r="42" spans="1:25" x14ac:dyDescent="0.3">
      <c r="A42">
        <v>568</v>
      </c>
      <c r="B42" t="s">
        <v>13</v>
      </c>
      <c r="C42" t="s">
        <v>9</v>
      </c>
      <c r="D42" s="2">
        <v>44531</v>
      </c>
      <c r="E42">
        <v>142874</v>
      </c>
      <c r="G42">
        <v>568</v>
      </c>
      <c r="H42" t="s">
        <v>13</v>
      </c>
      <c r="I42" t="s">
        <v>9</v>
      </c>
      <c r="J42" s="2">
        <v>44531</v>
      </c>
      <c r="K42">
        <v>142874</v>
      </c>
      <c r="O42">
        <v>594</v>
      </c>
      <c r="P42" t="s">
        <v>11</v>
      </c>
      <c r="Q42" t="s">
        <v>10</v>
      </c>
      <c r="R42" s="2">
        <v>44531</v>
      </c>
      <c r="S42">
        <v>47888</v>
      </c>
      <c r="U42">
        <v>594</v>
      </c>
      <c r="V42" t="s">
        <v>11</v>
      </c>
      <c r="W42" t="s">
        <v>10</v>
      </c>
      <c r="X42" s="2">
        <v>44531</v>
      </c>
      <c r="Y42">
        <v>47888</v>
      </c>
    </row>
    <row r="43" spans="1:25" x14ac:dyDescent="0.3">
      <c r="A43">
        <v>1022</v>
      </c>
      <c r="B43" t="s">
        <v>13</v>
      </c>
      <c r="C43" t="s">
        <v>9</v>
      </c>
      <c r="D43" s="2">
        <v>44378</v>
      </c>
      <c r="E43">
        <v>152936</v>
      </c>
      <c r="G43">
        <v>1022</v>
      </c>
      <c r="H43" t="s">
        <v>13</v>
      </c>
      <c r="I43" t="s">
        <v>9</v>
      </c>
      <c r="J43" s="2">
        <v>44378</v>
      </c>
      <c r="K43">
        <v>152936</v>
      </c>
      <c r="O43">
        <v>636</v>
      </c>
      <c r="P43" t="s">
        <v>14</v>
      </c>
      <c r="Q43" t="s">
        <v>6</v>
      </c>
      <c r="R43" s="2">
        <v>44409</v>
      </c>
      <c r="S43">
        <v>86220</v>
      </c>
      <c r="U43">
        <v>636</v>
      </c>
      <c r="V43" t="s">
        <v>14</v>
      </c>
      <c r="W43" t="s">
        <v>6</v>
      </c>
      <c r="X43" s="2">
        <v>44409</v>
      </c>
      <c r="Y43">
        <v>86220</v>
      </c>
    </row>
    <row r="44" spans="1:25" x14ac:dyDescent="0.3">
      <c r="A44">
        <v>2100</v>
      </c>
      <c r="B44" t="s">
        <v>13</v>
      </c>
      <c r="C44" t="s">
        <v>9</v>
      </c>
      <c r="D44" s="2">
        <v>44287</v>
      </c>
      <c r="E44">
        <v>189847</v>
      </c>
      <c r="G44">
        <v>2100</v>
      </c>
      <c r="H44" t="s">
        <v>13</v>
      </c>
      <c r="I44" t="s">
        <v>9</v>
      </c>
      <c r="J44" s="2">
        <v>44287</v>
      </c>
      <c r="K44">
        <v>189847</v>
      </c>
      <c r="O44">
        <v>640</v>
      </c>
      <c r="P44" t="s">
        <v>12</v>
      </c>
      <c r="Q44" t="s">
        <v>6</v>
      </c>
      <c r="R44" s="2">
        <v>44287</v>
      </c>
      <c r="S44">
        <v>27542</v>
      </c>
      <c r="U44">
        <v>640</v>
      </c>
      <c r="V44" t="s">
        <v>12</v>
      </c>
      <c r="W44" t="s">
        <v>6</v>
      </c>
      <c r="X44" s="2">
        <v>44287</v>
      </c>
      <c r="Y44">
        <v>27542</v>
      </c>
    </row>
    <row r="45" spans="1:25" x14ac:dyDescent="0.3">
      <c r="A45">
        <v>3265</v>
      </c>
      <c r="B45" t="s">
        <v>13</v>
      </c>
      <c r="C45" t="s">
        <v>9</v>
      </c>
      <c r="D45" s="2">
        <v>44228</v>
      </c>
      <c r="E45">
        <v>192728</v>
      </c>
      <c r="G45">
        <v>3265</v>
      </c>
      <c r="H45" t="s">
        <v>13</v>
      </c>
      <c r="I45" t="s">
        <v>9</v>
      </c>
      <c r="J45" s="2">
        <v>44228</v>
      </c>
      <c r="K45">
        <v>192728</v>
      </c>
      <c r="O45">
        <v>659</v>
      </c>
      <c r="P45" t="s">
        <v>14</v>
      </c>
      <c r="Q45" t="s">
        <v>6</v>
      </c>
      <c r="R45" s="2">
        <v>44287</v>
      </c>
      <c r="S45">
        <v>173199</v>
      </c>
      <c r="U45">
        <v>659</v>
      </c>
      <c r="V45" t="s">
        <v>14</v>
      </c>
      <c r="W45" t="s">
        <v>6</v>
      </c>
      <c r="X45" s="2">
        <v>44287</v>
      </c>
      <c r="Y45">
        <v>173199</v>
      </c>
    </row>
    <row r="46" spans="1:25" x14ac:dyDescent="0.3">
      <c r="A46">
        <v>1722</v>
      </c>
      <c r="B46" t="s">
        <v>13</v>
      </c>
      <c r="C46" t="s">
        <v>9</v>
      </c>
      <c r="D46" s="2">
        <v>44287</v>
      </c>
      <c r="E46">
        <v>201120</v>
      </c>
      <c r="G46">
        <v>1722</v>
      </c>
      <c r="H46" t="s">
        <v>13</v>
      </c>
      <c r="I46" t="s">
        <v>9</v>
      </c>
      <c r="J46" s="2">
        <v>44287</v>
      </c>
      <c r="K46">
        <v>201120</v>
      </c>
      <c r="O46">
        <v>681</v>
      </c>
      <c r="P46" t="s">
        <v>12</v>
      </c>
      <c r="Q46" t="s">
        <v>8</v>
      </c>
      <c r="R46" s="2">
        <v>44409</v>
      </c>
      <c r="S46">
        <v>17711</v>
      </c>
      <c r="U46">
        <v>681</v>
      </c>
      <c r="V46" t="s">
        <v>12</v>
      </c>
      <c r="W46" t="s">
        <v>8</v>
      </c>
      <c r="X46" s="2">
        <v>44409</v>
      </c>
      <c r="Y46">
        <v>17711</v>
      </c>
    </row>
    <row r="47" spans="1:25" x14ac:dyDescent="0.3">
      <c r="A47">
        <v>3469</v>
      </c>
      <c r="B47" t="s">
        <v>13</v>
      </c>
      <c r="C47" t="s">
        <v>9</v>
      </c>
      <c r="D47" s="2">
        <v>44378</v>
      </c>
      <c r="E47">
        <v>252080</v>
      </c>
      <c r="G47">
        <v>3469</v>
      </c>
      <c r="H47" t="s">
        <v>13</v>
      </c>
      <c r="I47" t="s">
        <v>9</v>
      </c>
      <c r="J47" s="2">
        <v>44378</v>
      </c>
      <c r="K47">
        <v>252080</v>
      </c>
      <c r="O47">
        <v>686</v>
      </c>
      <c r="P47" t="s">
        <v>13</v>
      </c>
      <c r="Q47" t="s">
        <v>6</v>
      </c>
      <c r="R47" s="2">
        <v>44470</v>
      </c>
      <c r="S47">
        <v>18670</v>
      </c>
      <c r="U47">
        <v>686</v>
      </c>
      <c r="V47" t="s">
        <v>13</v>
      </c>
      <c r="W47" t="s">
        <v>6</v>
      </c>
      <c r="X47" s="2">
        <v>44470</v>
      </c>
      <c r="Y47">
        <v>18670</v>
      </c>
    </row>
    <row r="48" spans="1:25" x14ac:dyDescent="0.3">
      <c r="A48">
        <v>1809</v>
      </c>
      <c r="B48" t="s">
        <v>14</v>
      </c>
      <c r="C48" t="s">
        <v>10</v>
      </c>
      <c r="D48" s="2">
        <v>44378</v>
      </c>
      <c r="E48">
        <v>23560</v>
      </c>
      <c r="G48">
        <v>1809</v>
      </c>
      <c r="H48" t="s">
        <v>14</v>
      </c>
      <c r="I48" t="s">
        <v>10</v>
      </c>
      <c r="J48" s="2">
        <v>44378</v>
      </c>
      <c r="K48">
        <v>23560</v>
      </c>
      <c r="O48">
        <v>688</v>
      </c>
      <c r="P48" t="s">
        <v>13</v>
      </c>
      <c r="Q48" t="s">
        <v>8</v>
      </c>
      <c r="R48" s="2">
        <v>44256</v>
      </c>
      <c r="S48">
        <v>87460</v>
      </c>
      <c r="U48">
        <v>688</v>
      </c>
      <c r="V48" t="s">
        <v>13</v>
      </c>
      <c r="W48" t="s">
        <v>8</v>
      </c>
      <c r="X48" s="2">
        <v>44256</v>
      </c>
      <c r="Y48">
        <v>87460</v>
      </c>
    </row>
    <row r="49" spans="1:25" x14ac:dyDescent="0.3">
      <c r="A49">
        <v>3423</v>
      </c>
      <c r="B49" t="s">
        <v>14</v>
      </c>
      <c r="C49" t="s">
        <v>10</v>
      </c>
      <c r="D49" s="2">
        <v>44348</v>
      </c>
      <c r="E49">
        <v>34080</v>
      </c>
      <c r="G49">
        <v>3423</v>
      </c>
      <c r="H49" t="s">
        <v>14</v>
      </c>
      <c r="I49" t="s">
        <v>10</v>
      </c>
      <c r="J49" s="2">
        <v>44348</v>
      </c>
      <c r="K49">
        <v>34080</v>
      </c>
      <c r="O49">
        <v>695</v>
      </c>
      <c r="P49" t="s">
        <v>13</v>
      </c>
      <c r="Q49" t="s">
        <v>10</v>
      </c>
      <c r="R49" s="2">
        <v>44348</v>
      </c>
      <c r="S49">
        <v>17043</v>
      </c>
      <c r="U49">
        <v>695</v>
      </c>
      <c r="V49" t="s">
        <v>13</v>
      </c>
      <c r="W49" t="s">
        <v>10</v>
      </c>
      <c r="X49" s="2">
        <v>44348</v>
      </c>
      <c r="Y49">
        <v>17043</v>
      </c>
    </row>
    <row r="50" spans="1:25" x14ac:dyDescent="0.3">
      <c r="A50">
        <v>3145</v>
      </c>
      <c r="B50" t="s">
        <v>14</v>
      </c>
      <c r="C50" t="s">
        <v>10</v>
      </c>
      <c r="D50" s="2">
        <v>44197</v>
      </c>
      <c r="E50">
        <v>40778</v>
      </c>
      <c r="G50">
        <v>3145</v>
      </c>
      <c r="H50" t="s">
        <v>14</v>
      </c>
      <c r="I50" t="s">
        <v>10</v>
      </c>
      <c r="J50" s="2">
        <v>44197</v>
      </c>
      <c r="K50">
        <v>40778</v>
      </c>
      <c r="O50">
        <v>706</v>
      </c>
      <c r="P50" t="s">
        <v>5</v>
      </c>
      <c r="Q50" t="s">
        <v>7</v>
      </c>
      <c r="R50" s="2">
        <v>44197</v>
      </c>
      <c r="S50">
        <v>48442</v>
      </c>
      <c r="U50">
        <v>706</v>
      </c>
      <c r="V50" t="s">
        <v>5</v>
      </c>
      <c r="W50" t="s">
        <v>7</v>
      </c>
      <c r="X50" s="2">
        <v>44197</v>
      </c>
      <c r="Y50">
        <v>48442</v>
      </c>
    </row>
    <row r="51" spans="1:25" x14ac:dyDescent="0.3">
      <c r="A51">
        <v>1045</v>
      </c>
      <c r="B51" t="s">
        <v>14</v>
      </c>
      <c r="C51" t="s">
        <v>10</v>
      </c>
      <c r="D51" s="2">
        <v>44409</v>
      </c>
      <c r="E51">
        <v>99343</v>
      </c>
      <c r="G51">
        <v>1045</v>
      </c>
      <c r="H51" t="s">
        <v>14</v>
      </c>
      <c r="I51" t="s">
        <v>10</v>
      </c>
      <c r="J51" s="2">
        <v>44409</v>
      </c>
      <c r="K51">
        <v>99343</v>
      </c>
      <c r="O51">
        <v>728</v>
      </c>
      <c r="P51" t="s">
        <v>5</v>
      </c>
      <c r="Q51" t="s">
        <v>9</v>
      </c>
      <c r="R51" s="2">
        <v>44287</v>
      </c>
      <c r="S51">
        <v>175220</v>
      </c>
      <c r="U51">
        <v>728</v>
      </c>
      <c r="V51" t="s">
        <v>5</v>
      </c>
      <c r="W51" t="s">
        <v>9</v>
      </c>
      <c r="X51" s="2">
        <v>44287</v>
      </c>
      <c r="Y51">
        <v>175220</v>
      </c>
    </row>
    <row r="52" spans="1:25" x14ac:dyDescent="0.3">
      <c r="A52">
        <v>3108</v>
      </c>
      <c r="B52" t="s">
        <v>14</v>
      </c>
      <c r="C52" t="s">
        <v>10</v>
      </c>
      <c r="D52" s="2">
        <v>44378</v>
      </c>
      <c r="E52">
        <v>104422</v>
      </c>
      <c r="G52">
        <v>3108</v>
      </c>
      <c r="H52" t="s">
        <v>14</v>
      </c>
      <c r="I52" t="s">
        <v>10</v>
      </c>
      <c r="J52" s="2">
        <v>44378</v>
      </c>
      <c r="K52">
        <v>104422</v>
      </c>
      <c r="O52">
        <v>733</v>
      </c>
      <c r="P52" t="s">
        <v>5</v>
      </c>
      <c r="Q52" t="s">
        <v>7</v>
      </c>
      <c r="R52" s="2">
        <v>44501</v>
      </c>
      <c r="S52">
        <v>146394</v>
      </c>
      <c r="U52">
        <v>733</v>
      </c>
      <c r="V52" t="s">
        <v>5</v>
      </c>
      <c r="W52" t="s">
        <v>7</v>
      </c>
      <c r="X52" s="2">
        <v>44501</v>
      </c>
      <c r="Y52">
        <v>146394</v>
      </c>
    </row>
    <row r="53" spans="1:25" x14ac:dyDescent="0.3">
      <c r="A53">
        <v>3295</v>
      </c>
      <c r="B53" t="s">
        <v>14</v>
      </c>
      <c r="C53" t="s">
        <v>10</v>
      </c>
      <c r="D53" s="2">
        <v>44501</v>
      </c>
      <c r="E53">
        <v>161110</v>
      </c>
      <c r="G53">
        <v>3295</v>
      </c>
      <c r="H53" t="s">
        <v>14</v>
      </c>
      <c r="I53" t="s">
        <v>10</v>
      </c>
      <c r="J53" s="2">
        <v>44501</v>
      </c>
      <c r="K53">
        <v>161110</v>
      </c>
      <c r="O53">
        <v>738</v>
      </c>
      <c r="P53" t="s">
        <v>5</v>
      </c>
      <c r="Q53" t="s">
        <v>8</v>
      </c>
      <c r="R53" s="2">
        <v>44531</v>
      </c>
      <c r="S53">
        <v>158679</v>
      </c>
      <c r="U53">
        <v>738</v>
      </c>
      <c r="V53" t="s">
        <v>5</v>
      </c>
      <c r="W53" t="s">
        <v>8</v>
      </c>
      <c r="X53" s="2">
        <v>44531</v>
      </c>
      <c r="Y53">
        <v>158679</v>
      </c>
    </row>
    <row r="54" spans="1:25" x14ac:dyDescent="0.3">
      <c r="A54">
        <v>2670</v>
      </c>
      <c r="B54" t="s">
        <v>14</v>
      </c>
      <c r="C54" t="s">
        <v>7</v>
      </c>
      <c r="D54" s="2">
        <v>44531</v>
      </c>
      <c r="E54">
        <v>12709</v>
      </c>
      <c r="G54">
        <v>2670</v>
      </c>
      <c r="H54" t="s">
        <v>14</v>
      </c>
      <c r="I54" t="s">
        <v>7</v>
      </c>
      <c r="J54" s="2">
        <v>44531</v>
      </c>
      <c r="K54">
        <v>12709</v>
      </c>
      <c r="O54">
        <v>739</v>
      </c>
      <c r="P54" t="s">
        <v>5</v>
      </c>
      <c r="Q54" t="s">
        <v>10</v>
      </c>
      <c r="R54" s="2">
        <v>44501</v>
      </c>
      <c r="S54">
        <v>86186</v>
      </c>
      <c r="U54">
        <v>739</v>
      </c>
      <c r="V54" t="s">
        <v>5</v>
      </c>
      <c r="W54" t="s">
        <v>10</v>
      </c>
      <c r="X54" s="2">
        <v>44501</v>
      </c>
      <c r="Y54">
        <v>86186</v>
      </c>
    </row>
    <row r="55" spans="1:25" x14ac:dyDescent="0.3">
      <c r="A55">
        <v>1332</v>
      </c>
      <c r="B55" t="s">
        <v>14</v>
      </c>
      <c r="C55" t="s">
        <v>7</v>
      </c>
      <c r="D55" s="2">
        <v>44378</v>
      </c>
      <c r="E55">
        <v>26819</v>
      </c>
      <c r="G55">
        <v>1332</v>
      </c>
      <c r="H55" t="s">
        <v>14</v>
      </c>
      <c r="I55" t="s">
        <v>7</v>
      </c>
      <c r="J55" s="2">
        <v>44378</v>
      </c>
      <c r="K55">
        <v>26819</v>
      </c>
      <c r="O55">
        <v>748</v>
      </c>
      <c r="P55" t="s">
        <v>5</v>
      </c>
      <c r="Q55" t="s">
        <v>9</v>
      </c>
      <c r="R55" s="2">
        <v>44378</v>
      </c>
      <c r="S55">
        <v>5850</v>
      </c>
      <c r="U55">
        <v>748</v>
      </c>
      <c r="V55" t="s">
        <v>5</v>
      </c>
      <c r="W55" t="s">
        <v>9</v>
      </c>
      <c r="X55" s="2">
        <v>44378</v>
      </c>
      <c r="Y55">
        <v>5850</v>
      </c>
    </row>
    <row r="56" spans="1:25" x14ac:dyDescent="0.3">
      <c r="A56">
        <v>2580</v>
      </c>
      <c r="B56" t="s">
        <v>14</v>
      </c>
      <c r="C56" t="s">
        <v>7</v>
      </c>
      <c r="D56" s="2">
        <v>44287</v>
      </c>
      <c r="E56">
        <v>42319</v>
      </c>
      <c r="G56">
        <v>2580</v>
      </c>
      <c r="H56" t="s">
        <v>14</v>
      </c>
      <c r="I56" t="s">
        <v>7</v>
      </c>
      <c r="J56" s="2">
        <v>44287</v>
      </c>
      <c r="K56">
        <v>42319</v>
      </c>
      <c r="O56">
        <v>762</v>
      </c>
      <c r="P56" t="s">
        <v>5</v>
      </c>
      <c r="Q56" t="s">
        <v>9</v>
      </c>
      <c r="R56" s="2">
        <v>44348</v>
      </c>
      <c r="S56">
        <v>-15140</v>
      </c>
      <c r="U56">
        <v>762</v>
      </c>
      <c r="V56" t="s">
        <v>5</v>
      </c>
      <c r="W56" t="s">
        <v>9</v>
      </c>
      <c r="X56" s="2">
        <v>44348</v>
      </c>
      <c r="Y56">
        <v>-15140</v>
      </c>
    </row>
    <row r="57" spans="1:25" x14ac:dyDescent="0.3">
      <c r="A57">
        <v>1377</v>
      </c>
      <c r="B57" t="s">
        <v>14</v>
      </c>
      <c r="C57" t="s">
        <v>7</v>
      </c>
      <c r="D57" s="2">
        <v>44317</v>
      </c>
      <c r="E57">
        <v>57755</v>
      </c>
      <c r="G57">
        <v>1377</v>
      </c>
      <c r="H57" t="s">
        <v>14</v>
      </c>
      <c r="I57" t="s">
        <v>7</v>
      </c>
      <c r="J57" s="2">
        <v>44317</v>
      </c>
      <c r="K57">
        <v>57755</v>
      </c>
      <c r="O57">
        <v>777</v>
      </c>
      <c r="P57" t="s">
        <v>5</v>
      </c>
      <c r="Q57" t="s">
        <v>6</v>
      </c>
      <c r="R57" s="2">
        <v>44348</v>
      </c>
      <c r="S57">
        <v>190517</v>
      </c>
      <c r="U57">
        <v>777</v>
      </c>
      <c r="V57" t="s">
        <v>5</v>
      </c>
      <c r="W57" t="s">
        <v>6</v>
      </c>
      <c r="X57" s="2">
        <v>44348</v>
      </c>
      <c r="Y57">
        <v>190517</v>
      </c>
    </row>
    <row r="58" spans="1:25" x14ac:dyDescent="0.3">
      <c r="A58">
        <v>2439</v>
      </c>
      <c r="B58" t="s">
        <v>14</v>
      </c>
      <c r="C58" t="s">
        <v>7</v>
      </c>
      <c r="D58" s="2">
        <v>44531</v>
      </c>
      <c r="E58">
        <v>71529</v>
      </c>
      <c r="G58">
        <v>2439</v>
      </c>
      <c r="H58" t="s">
        <v>14</v>
      </c>
      <c r="I58" t="s">
        <v>7</v>
      </c>
      <c r="J58" s="2">
        <v>44531</v>
      </c>
      <c r="K58">
        <v>71529</v>
      </c>
      <c r="O58">
        <v>780</v>
      </c>
      <c r="P58" t="s">
        <v>5</v>
      </c>
      <c r="Q58" t="s">
        <v>6</v>
      </c>
      <c r="R58" s="2">
        <v>44409</v>
      </c>
      <c r="S58">
        <v>131983</v>
      </c>
      <c r="U58">
        <v>780</v>
      </c>
      <c r="V58" t="s">
        <v>5</v>
      </c>
      <c r="W58" t="s">
        <v>6</v>
      </c>
      <c r="X58" s="2">
        <v>44409</v>
      </c>
      <c r="Y58">
        <v>131983</v>
      </c>
    </row>
    <row r="59" spans="1:25" x14ac:dyDescent="0.3">
      <c r="A59">
        <v>1210</v>
      </c>
      <c r="B59" t="s">
        <v>14</v>
      </c>
      <c r="C59" t="s">
        <v>7</v>
      </c>
      <c r="D59" s="2">
        <v>44409</v>
      </c>
      <c r="E59">
        <v>109849</v>
      </c>
      <c r="G59">
        <v>1210</v>
      </c>
      <c r="H59" t="s">
        <v>14</v>
      </c>
      <c r="I59" t="s">
        <v>7</v>
      </c>
      <c r="J59" s="2">
        <v>44409</v>
      </c>
      <c r="K59">
        <v>109849</v>
      </c>
      <c r="O59">
        <v>796</v>
      </c>
      <c r="P59" t="s">
        <v>5</v>
      </c>
      <c r="Q59" t="s">
        <v>7</v>
      </c>
      <c r="R59" s="2">
        <v>44348</v>
      </c>
      <c r="S59">
        <v>137843</v>
      </c>
      <c r="U59">
        <v>796</v>
      </c>
      <c r="V59" t="s">
        <v>5</v>
      </c>
      <c r="W59" t="s">
        <v>7</v>
      </c>
      <c r="X59" s="2">
        <v>44348</v>
      </c>
      <c r="Y59">
        <v>137843</v>
      </c>
    </row>
    <row r="60" spans="1:25" x14ac:dyDescent="0.3">
      <c r="A60">
        <v>2044</v>
      </c>
      <c r="B60" t="s">
        <v>14</v>
      </c>
      <c r="C60" t="s">
        <v>7</v>
      </c>
      <c r="D60" s="2">
        <v>44317</v>
      </c>
      <c r="E60">
        <v>164464</v>
      </c>
      <c r="G60">
        <v>2044</v>
      </c>
      <c r="H60" t="s">
        <v>14</v>
      </c>
      <c r="I60" t="s">
        <v>7</v>
      </c>
      <c r="J60" s="2">
        <v>44317</v>
      </c>
      <c r="K60">
        <v>164464</v>
      </c>
      <c r="O60">
        <v>803</v>
      </c>
      <c r="P60" t="s">
        <v>5</v>
      </c>
      <c r="Q60" t="s">
        <v>7</v>
      </c>
      <c r="R60" s="2">
        <v>44378</v>
      </c>
      <c r="S60">
        <v>96209</v>
      </c>
      <c r="U60">
        <v>803</v>
      </c>
      <c r="V60" t="s">
        <v>5</v>
      </c>
      <c r="W60" t="s">
        <v>7</v>
      </c>
      <c r="X60" s="2">
        <v>44378</v>
      </c>
      <c r="Y60">
        <v>96209</v>
      </c>
    </row>
    <row r="61" spans="1:25" x14ac:dyDescent="0.3">
      <c r="A61">
        <v>342</v>
      </c>
      <c r="B61" t="s">
        <v>14</v>
      </c>
      <c r="C61" t="s">
        <v>7</v>
      </c>
      <c r="D61" s="2">
        <v>44197</v>
      </c>
      <c r="E61">
        <v>180969</v>
      </c>
      <c r="G61">
        <v>342</v>
      </c>
      <c r="H61" t="s">
        <v>14</v>
      </c>
      <c r="I61" t="s">
        <v>7</v>
      </c>
      <c r="J61" s="2">
        <v>44197</v>
      </c>
      <c r="K61">
        <v>180969</v>
      </c>
      <c r="O61">
        <v>805</v>
      </c>
      <c r="P61" t="s">
        <v>5</v>
      </c>
      <c r="Q61" t="s">
        <v>10</v>
      </c>
      <c r="R61" s="2">
        <v>44228</v>
      </c>
      <c r="S61">
        <v>134977</v>
      </c>
      <c r="U61">
        <v>805</v>
      </c>
      <c r="V61" t="s">
        <v>5</v>
      </c>
      <c r="W61" t="s">
        <v>10</v>
      </c>
      <c r="X61" s="2">
        <v>44228</v>
      </c>
      <c r="Y61">
        <v>134977</v>
      </c>
    </row>
    <row r="62" spans="1:25" x14ac:dyDescent="0.3">
      <c r="A62">
        <v>2744</v>
      </c>
      <c r="B62" t="s">
        <v>14</v>
      </c>
      <c r="C62" t="s">
        <v>7</v>
      </c>
      <c r="D62" s="2">
        <v>44531</v>
      </c>
      <c r="E62">
        <v>210352</v>
      </c>
      <c r="G62">
        <v>2744</v>
      </c>
      <c r="H62" t="s">
        <v>14</v>
      </c>
      <c r="I62" t="s">
        <v>7</v>
      </c>
      <c r="J62" s="2">
        <v>44531</v>
      </c>
      <c r="K62">
        <v>210352</v>
      </c>
      <c r="O62">
        <v>819</v>
      </c>
      <c r="P62" t="s">
        <v>5</v>
      </c>
      <c r="Q62" t="s">
        <v>10</v>
      </c>
      <c r="R62" s="2">
        <v>44317</v>
      </c>
      <c r="S62">
        <v>59423</v>
      </c>
      <c r="U62">
        <v>819</v>
      </c>
      <c r="V62" t="s">
        <v>5</v>
      </c>
      <c r="W62" t="s">
        <v>10</v>
      </c>
      <c r="X62" s="2">
        <v>44317</v>
      </c>
      <c r="Y62">
        <v>59423</v>
      </c>
    </row>
    <row r="63" spans="1:25" x14ac:dyDescent="0.3">
      <c r="A63">
        <v>2739</v>
      </c>
      <c r="B63" t="s">
        <v>14</v>
      </c>
      <c r="C63" t="s">
        <v>7</v>
      </c>
      <c r="D63" s="2">
        <v>44470</v>
      </c>
      <c r="E63">
        <v>236531</v>
      </c>
      <c r="G63">
        <v>2739</v>
      </c>
      <c r="H63" t="s">
        <v>14</v>
      </c>
      <c r="I63" t="s">
        <v>7</v>
      </c>
      <c r="J63" s="2">
        <v>44470</v>
      </c>
      <c r="K63">
        <v>236531</v>
      </c>
      <c r="O63">
        <v>825</v>
      </c>
      <c r="P63" t="s">
        <v>5</v>
      </c>
      <c r="Q63" t="s">
        <v>10</v>
      </c>
      <c r="R63" s="2">
        <v>44348</v>
      </c>
      <c r="S63">
        <v>32352</v>
      </c>
      <c r="U63">
        <v>825</v>
      </c>
      <c r="V63" t="s">
        <v>5</v>
      </c>
      <c r="W63" t="s">
        <v>10</v>
      </c>
      <c r="X63" s="2">
        <v>44348</v>
      </c>
      <c r="Y63">
        <v>32352</v>
      </c>
    </row>
    <row r="64" spans="1:25" x14ac:dyDescent="0.3">
      <c r="A64">
        <v>3498</v>
      </c>
      <c r="B64" t="s">
        <v>14</v>
      </c>
      <c r="C64" t="s">
        <v>8</v>
      </c>
      <c r="D64" s="2">
        <v>44409</v>
      </c>
      <c r="E64">
        <v>7269</v>
      </c>
      <c r="G64">
        <v>3498</v>
      </c>
      <c r="H64" t="s">
        <v>14</v>
      </c>
      <c r="I64" t="s">
        <v>8</v>
      </c>
      <c r="J64" s="2">
        <v>44409</v>
      </c>
      <c r="K64">
        <v>7269</v>
      </c>
      <c r="O64">
        <v>842</v>
      </c>
      <c r="P64" t="s">
        <v>5</v>
      </c>
      <c r="Q64" t="s">
        <v>6</v>
      </c>
      <c r="R64" s="2">
        <v>44409</v>
      </c>
      <c r="S64">
        <v>19225</v>
      </c>
      <c r="U64">
        <v>842</v>
      </c>
      <c r="V64" t="s">
        <v>5</v>
      </c>
      <c r="W64" t="s">
        <v>6</v>
      </c>
      <c r="X64" s="2">
        <v>44409</v>
      </c>
      <c r="Y64">
        <v>19225</v>
      </c>
    </row>
    <row r="65" spans="1:25" x14ac:dyDescent="0.3">
      <c r="A65">
        <v>1398</v>
      </c>
      <c r="B65" t="s">
        <v>14</v>
      </c>
      <c r="C65" t="s">
        <v>8</v>
      </c>
      <c r="D65" s="2">
        <v>44409</v>
      </c>
      <c r="E65">
        <v>19002</v>
      </c>
      <c r="G65">
        <v>1398</v>
      </c>
      <c r="H65" t="s">
        <v>14</v>
      </c>
      <c r="I65" t="s">
        <v>8</v>
      </c>
      <c r="J65" s="2">
        <v>44409</v>
      </c>
      <c r="K65">
        <v>19002</v>
      </c>
      <c r="O65">
        <v>858</v>
      </c>
      <c r="P65" t="s">
        <v>5</v>
      </c>
      <c r="Q65" t="s">
        <v>6</v>
      </c>
      <c r="R65" s="2">
        <v>44256</v>
      </c>
      <c r="S65">
        <v>150851</v>
      </c>
      <c r="U65">
        <v>858</v>
      </c>
      <c r="V65" t="s">
        <v>5</v>
      </c>
      <c r="W65" t="s">
        <v>6</v>
      </c>
      <c r="X65" s="2">
        <v>44256</v>
      </c>
      <c r="Y65">
        <v>150851</v>
      </c>
    </row>
    <row r="66" spans="1:25" x14ac:dyDescent="0.3">
      <c r="A66">
        <v>2423</v>
      </c>
      <c r="B66" t="s">
        <v>14</v>
      </c>
      <c r="C66" t="s">
        <v>8</v>
      </c>
      <c r="D66" s="2">
        <v>44409</v>
      </c>
      <c r="E66">
        <v>23010</v>
      </c>
      <c r="G66">
        <v>2423</v>
      </c>
      <c r="H66" t="s">
        <v>14</v>
      </c>
      <c r="I66" t="s">
        <v>8</v>
      </c>
      <c r="J66" s="2">
        <v>44409</v>
      </c>
      <c r="K66">
        <v>23010</v>
      </c>
      <c r="O66">
        <v>864</v>
      </c>
      <c r="P66" t="s">
        <v>5</v>
      </c>
      <c r="Q66" t="s">
        <v>7</v>
      </c>
      <c r="R66" s="2">
        <v>44348</v>
      </c>
      <c r="S66">
        <v>7110</v>
      </c>
      <c r="U66">
        <v>864</v>
      </c>
      <c r="V66" t="s">
        <v>5</v>
      </c>
      <c r="W66" t="s">
        <v>7</v>
      </c>
      <c r="X66" s="2">
        <v>44348</v>
      </c>
      <c r="Y66">
        <v>7110</v>
      </c>
    </row>
    <row r="67" spans="1:25" x14ac:dyDescent="0.3">
      <c r="A67">
        <v>1329</v>
      </c>
      <c r="B67" t="s">
        <v>14</v>
      </c>
      <c r="C67" t="s">
        <v>8</v>
      </c>
      <c r="D67" s="2">
        <v>44378</v>
      </c>
      <c r="E67">
        <v>36547</v>
      </c>
      <c r="G67">
        <v>1329</v>
      </c>
      <c r="H67" t="s">
        <v>14</v>
      </c>
      <c r="I67" t="s">
        <v>8</v>
      </c>
      <c r="J67" s="2">
        <v>44378</v>
      </c>
      <c r="K67">
        <v>36547</v>
      </c>
      <c r="O67">
        <v>867</v>
      </c>
      <c r="P67" t="s">
        <v>5</v>
      </c>
      <c r="Q67" t="s">
        <v>6</v>
      </c>
      <c r="R67" s="2">
        <v>44348</v>
      </c>
      <c r="S67">
        <v>259896</v>
      </c>
      <c r="U67">
        <v>867</v>
      </c>
      <c r="V67" t="s">
        <v>5</v>
      </c>
      <c r="W67" t="s">
        <v>6</v>
      </c>
      <c r="X67" s="2">
        <v>44348</v>
      </c>
      <c r="Y67">
        <v>259896</v>
      </c>
    </row>
    <row r="68" spans="1:25" x14ac:dyDescent="0.3">
      <c r="A68">
        <v>2009</v>
      </c>
      <c r="B68" t="s">
        <v>14</v>
      </c>
      <c r="C68" t="s">
        <v>8</v>
      </c>
      <c r="D68" s="2">
        <v>44317</v>
      </c>
      <c r="E68">
        <v>124153</v>
      </c>
      <c r="G68">
        <v>2009</v>
      </c>
      <c r="H68" t="s">
        <v>14</v>
      </c>
      <c r="I68" t="s">
        <v>8</v>
      </c>
      <c r="J68" s="2">
        <v>44317</v>
      </c>
      <c r="K68">
        <v>124153</v>
      </c>
      <c r="O68">
        <v>870</v>
      </c>
      <c r="P68" t="s">
        <v>5</v>
      </c>
      <c r="Q68" t="s">
        <v>10</v>
      </c>
      <c r="R68" s="2">
        <v>44501</v>
      </c>
      <c r="S68">
        <v>222162</v>
      </c>
      <c r="U68">
        <v>870</v>
      </c>
      <c r="V68" t="s">
        <v>5</v>
      </c>
      <c r="W68" t="s">
        <v>10</v>
      </c>
      <c r="X68" s="2">
        <v>44501</v>
      </c>
      <c r="Y68">
        <v>222162</v>
      </c>
    </row>
    <row r="69" spans="1:25" x14ac:dyDescent="0.3">
      <c r="A69">
        <v>1107</v>
      </c>
      <c r="B69" t="s">
        <v>14</v>
      </c>
      <c r="C69" t="s">
        <v>8</v>
      </c>
      <c r="D69" s="2">
        <v>44256</v>
      </c>
      <c r="E69">
        <v>126174</v>
      </c>
      <c r="G69">
        <v>1107</v>
      </c>
      <c r="H69" t="s">
        <v>14</v>
      </c>
      <c r="I69" t="s">
        <v>8</v>
      </c>
      <c r="J69" s="2">
        <v>44256</v>
      </c>
      <c r="K69">
        <v>126174</v>
      </c>
      <c r="O69">
        <v>874</v>
      </c>
      <c r="P69" t="s">
        <v>5</v>
      </c>
      <c r="Q69" t="s">
        <v>6</v>
      </c>
      <c r="R69" s="2">
        <v>44470</v>
      </c>
      <c r="S69">
        <v>5652</v>
      </c>
      <c r="U69">
        <v>874</v>
      </c>
      <c r="V69" t="s">
        <v>5</v>
      </c>
      <c r="W69" t="s">
        <v>6</v>
      </c>
      <c r="X69" s="2">
        <v>44470</v>
      </c>
      <c r="Y69">
        <v>5652</v>
      </c>
    </row>
    <row r="70" spans="1:25" x14ac:dyDescent="0.3">
      <c r="A70">
        <v>1353</v>
      </c>
      <c r="B70" t="s">
        <v>14</v>
      </c>
      <c r="C70" t="s">
        <v>8</v>
      </c>
      <c r="D70" s="2">
        <v>44440</v>
      </c>
      <c r="E70">
        <v>220591</v>
      </c>
      <c r="G70">
        <v>1353</v>
      </c>
      <c r="H70" t="s">
        <v>14</v>
      </c>
      <c r="I70" t="s">
        <v>8</v>
      </c>
      <c r="J70" s="2">
        <v>44440</v>
      </c>
      <c r="K70">
        <v>220591</v>
      </c>
      <c r="O70">
        <v>891</v>
      </c>
      <c r="P70" t="s">
        <v>5</v>
      </c>
      <c r="Q70" t="s">
        <v>9</v>
      </c>
      <c r="R70" s="2">
        <v>44228</v>
      </c>
      <c r="S70">
        <v>173392</v>
      </c>
      <c r="U70">
        <v>891</v>
      </c>
      <c r="V70" t="s">
        <v>5</v>
      </c>
      <c r="W70" t="s">
        <v>9</v>
      </c>
      <c r="X70" s="2">
        <v>44228</v>
      </c>
      <c r="Y70">
        <v>173392</v>
      </c>
    </row>
    <row r="71" spans="1:25" x14ac:dyDescent="0.3">
      <c r="A71">
        <v>2621</v>
      </c>
      <c r="B71" t="s">
        <v>14</v>
      </c>
      <c r="C71" t="s">
        <v>6</v>
      </c>
      <c r="D71" s="2">
        <v>44317</v>
      </c>
      <c r="E71">
        <v>1696</v>
      </c>
      <c r="G71">
        <v>2621</v>
      </c>
      <c r="H71" t="s">
        <v>14</v>
      </c>
      <c r="I71" t="s">
        <v>6</v>
      </c>
      <c r="J71" s="2">
        <v>44317</v>
      </c>
      <c r="K71">
        <v>1696</v>
      </c>
      <c r="O71">
        <v>893</v>
      </c>
      <c r="P71" t="s">
        <v>5</v>
      </c>
      <c r="Q71" t="s">
        <v>6</v>
      </c>
      <c r="R71" s="2">
        <v>44228</v>
      </c>
      <c r="S71">
        <v>230726</v>
      </c>
      <c r="U71">
        <v>893</v>
      </c>
      <c r="V71" t="s">
        <v>5</v>
      </c>
      <c r="W71" t="s">
        <v>6</v>
      </c>
      <c r="X71" s="2">
        <v>44228</v>
      </c>
      <c r="Y71">
        <v>230726</v>
      </c>
    </row>
    <row r="72" spans="1:25" x14ac:dyDescent="0.3">
      <c r="A72">
        <v>1307</v>
      </c>
      <c r="B72" t="s">
        <v>14</v>
      </c>
      <c r="C72" t="s">
        <v>6</v>
      </c>
      <c r="D72" s="2">
        <v>44228</v>
      </c>
      <c r="E72">
        <v>13845</v>
      </c>
      <c r="G72">
        <v>1307</v>
      </c>
      <c r="H72" t="s">
        <v>14</v>
      </c>
      <c r="I72" t="s">
        <v>6</v>
      </c>
      <c r="J72" s="2">
        <v>44228</v>
      </c>
      <c r="K72">
        <v>13845</v>
      </c>
      <c r="O72">
        <v>894</v>
      </c>
      <c r="P72" t="s">
        <v>5</v>
      </c>
      <c r="Q72" t="s">
        <v>9</v>
      </c>
      <c r="R72" s="2">
        <v>44470</v>
      </c>
      <c r="S72">
        <v>154630</v>
      </c>
      <c r="U72">
        <v>894</v>
      </c>
      <c r="V72" t="s">
        <v>5</v>
      </c>
      <c r="W72" t="s">
        <v>9</v>
      </c>
      <c r="X72" s="2">
        <v>44470</v>
      </c>
      <c r="Y72">
        <v>154630</v>
      </c>
    </row>
    <row r="73" spans="1:25" x14ac:dyDescent="0.3">
      <c r="A73">
        <v>2654</v>
      </c>
      <c r="B73" t="s">
        <v>14</v>
      </c>
      <c r="C73" t="s">
        <v>6</v>
      </c>
      <c r="D73" s="2">
        <v>44228</v>
      </c>
      <c r="E73">
        <v>27849</v>
      </c>
      <c r="G73">
        <v>2654</v>
      </c>
      <c r="H73" t="s">
        <v>14</v>
      </c>
      <c r="I73" t="s">
        <v>6</v>
      </c>
      <c r="J73" s="2">
        <v>44228</v>
      </c>
      <c r="K73">
        <v>27849</v>
      </c>
      <c r="O73">
        <v>911</v>
      </c>
      <c r="P73" t="s">
        <v>5</v>
      </c>
      <c r="Q73" t="s">
        <v>9</v>
      </c>
      <c r="R73" s="2">
        <v>44348</v>
      </c>
      <c r="S73">
        <v>161165</v>
      </c>
      <c r="U73">
        <v>911</v>
      </c>
      <c r="V73" t="s">
        <v>5</v>
      </c>
      <c r="W73" t="s">
        <v>9</v>
      </c>
      <c r="X73" s="2">
        <v>44348</v>
      </c>
      <c r="Y73">
        <v>161165</v>
      </c>
    </row>
    <row r="74" spans="1:25" x14ac:dyDescent="0.3">
      <c r="A74">
        <v>3399</v>
      </c>
      <c r="B74" t="s">
        <v>14</v>
      </c>
      <c r="C74" t="s">
        <v>6</v>
      </c>
      <c r="D74" s="2">
        <v>44409</v>
      </c>
      <c r="E74">
        <v>75634</v>
      </c>
      <c r="G74">
        <v>3399</v>
      </c>
      <c r="H74" t="s">
        <v>14</v>
      </c>
      <c r="I74" t="s">
        <v>6</v>
      </c>
      <c r="J74" s="2">
        <v>44409</v>
      </c>
      <c r="K74">
        <v>75634</v>
      </c>
      <c r="O74">
        <v>926</v>
      </c>
      <c r="P74" t="s">
        <v>5</v>
      </c>
      <c r="Q74" t="s">
        <v>8</v>
      </c>
      <c r="R74" s="2">
        <v>44348</v>
      </c>
      <c r="S74">
        <v>6105</v>
      </c>
      <c r="U74">
        <v>926</v>
      </c>
      <c r="V74" t="s">
        <v>5</v>
      </c>
      <c r="W74" t="s">
        <v>8</v>
      </c>
      <c r="X74" s="2">
        <v>44348</v>
      </c>
      <c r="Y74">
        <v>6105</v>
      </c>
    </row>
    <row r="75" spans="1:25" x14ac:dyDescent="0.3">
      <c r="A75">
        <v>636</v>
      </c>
      <c r="B75" t="s">
        <v>14</v>
      </c>
      <c r="C75" t="s">
        <v>6</v>
      </c>
      <c r="D75" s="2">
        <v>44409</v>
      </c>
      <c r="E75">
        <v>86220</v>
      </c>
      <c r="G75">
        <v>636</v>
      </c>
      <c r="H75" t="s">
        <v>14</v>
      </c>
      <c r="I75" t="s">
        <v>6</v>
      </c>
      <c r="J75" s="2">
        <v>44409</v>
      </c>
      <c r="K75">
        <v>86220</v>
      </c>
      <c r="O75">
        <v>930</v>
      </c>
      <c r="P75" t="s">
        <v>5</v>
      </c>
      <c r="Q75" t="s">
        <v>6</v>
      </c>
      <c r="R75" s="2">
        <v>44256</v>
      </c>
      <c r="S75">
        <v>34334</v>
      </c>
      <c r="U75">
        <v>930</v>
      </c>
      <c r="V75" t="s">
        <v>5</v>
      </c>
      <c r="W75" t="s">
        <v>6</v>
      </c>
      <c r="X75" s="2">
        <v>44256</v>
      </c>
      <c r="Y75">
        <v>34334</v>
      </c>
    </row>
    <row r="76" spans="1:25" x14ac:dyDescent="0.3">
      <c r="A76">
        <v>1256</v>
      </c>
      <c r="B76" t="s">
        <v>14</v>
      </c>
      <c r="C76" t="s">
        <v>6</v>
      </c>
      <c r="D76" s="2">
        <v>44348</v>
      </c>
      <c r="E76">
        <v>91931</v>
      </c>
      <c r="G76">
        <v>1256</v>
      </c>
      <c r="H76" t="s">
        <v>14</v>
      </c>
      <c r="I76" t="s">
        <v>6</v>
      </c>
      <c r="J76" s="2">
        <v>44348</v>
      </c>
      <c r="K76">
        <v>91931</v>
      </c>
      <c r="O76">
        <v>949</v>
      </c>
      <c r="P76" t="s">
        <v>5</v>
      </c>
      <c r="Q76" t="s">
        <v>10</v>
      </c>
      <c r="R76" s="2">
        <v>44531</v>
      </c>
      <c r="S76">
        <v>8406</v>
      </c>
      <c r="U76">
        <v>949</v>
      </c>
      <c r="V76" t="s">
        <v>5</v>
      </c>
      <c r="W76" t="s">
        <v>10</v>
      </c>
      <c r="X76" s="2">
        <v>44531</v>
      </c>
      <c r="Y76">
        <v>8406</v>
      </c>
    </row>
    <row r="77" spans="1:25" x14ac:dyDescent="0.3">
      <c r="A77">
        <v>2455</v>
      </c>
      <c r="B77" t="s">
        <v>14</v>
      </c>
      <c r="C77" t="s">
        <v>6</v>
      </c>
      <c r="D77" s="2">
        <v>44228</v>
      </c>
      <c r="E77">
        <v>157993</v>
      </c>
      <c r="G77">
        <v>2455</v>
      </c>
      <c r="H77" t="s">
        <v>14</v>
      </c>
      <c r="I77" t="s">
        <v>6</v>
      </c>
      <c r="J77" s="2">
        <v>44228</v>
      </c>
      <c r="K77">
        <v>157993</v>
      </c>
      <c r="O77">
        <v>950</v>
      </c>
      <c r="P77" t="s">
        <v>5</v>
      </c>
      <c r="Q77" t="s">
        <v>10</v>
      </c>
      <c r="R77" s="2">
        <v>44348</v>
      </c>
      <c r="S77">
        <v>27137</v>
      </c>
      <c r="U77">
        <v>950</v>
      </c>
      <c r="V77" t="s">
        <v>5</v>
      </c>
      <c r="W77" t="s">
        <v>10</v>
      </c>
      <c r="X77" s="2">
        <v>44348</v>
      </c>
      <c r="Y77">
        <v>27137</v>
      </c>
    </row>
    <row r="78" spans="1:25" x14ac:dyDescent="0.3">
      <c r="A78">
        <v>659</v>
      </c>
      <c r="B78" t="s">
        <v>14</v>
      </c>
      <c r="C78" t="s">
        <v>6</v>
      </c>
      <c r="D78" s="2">
        <v>44287</v>
      </c>
      <c r="E78">
        <v>173199</v>
      </c>
      <c r="G78">
        <v>659</v>
      </c>
      <c r="H78" t="s">
        <v>14</v>
      </c>
      <c r="I78" t="s">
        <v>6</v>
      </c>
      <c r="J78" s="2">
        <v>44287</v>
      </c>
      <c r="K78">
        <v>173199</v>
      </c>
      <c r="O78">
        <v>952</v>
      </c>
      <c r="P78" t="s">
        <v>5</v>
      </c>
      <c r="Q78" t="s">
        <v>10</v>
      </c>
      <c r="R78" s="2">
        <v>44378</v>
      </c>
      <c r="S78">
        <v>7819</v>
      </c>
      <c r="U78">
        <v>952</v>
      </c>
      <c r="V78" t="s">
        <v>5</v>
      </c>
      <c r="W78" t="s">
        <v>10</v>
      </c>
      <c r="X78" s="2">
        <v>44378</v>
      </c>
      <c r="Y78">
        <v>7819</v>
      </c>
    </row>
    <row r="79" spans="1:25" x14ac:dyDescent="0.3">
      <c r="A79">
        <v>3138</v>
      </c>
      <c r="B79" t="s">
        <v>14</v>
      </c>
      <c r="C79" t="s">
        <v>9</v>
      </c>
      <c r="D79" s="2">
        <v>44501</v>
      </c>
      <c r="E79">
        <v>28110</v>
      </c>
      <c r="G79">
        <v>3138</v>
      </c>
      <c r="H79" t="s">
        <v>14</v>
      </c>
      <c r="I79" t="s">
        <v>9</v>
      </c>
      <c r="J79" s="2">
        <v>44501</v>
      </c>
      <c r="K79">
        <v>28110</v>
      </c>
      <c r="O79">
        <v>963</v>
      </c>
      <c r="P79" t="s">
        <v>5</v>
      </c>
      <c r="Q79" t="s">
        <v>9</v>
      </c>
      <c r="R79" s="2">
        <v>44440</v>
      </c>
      <c r="S79">
        <v>193691</v>
      </c>
      <c r="U79">
        <v>963</v>
      </c>
      <c r="V79" t="s">
        <v>5</v>
      </c>
      <c r="W79" t="s">
        <v>9</v>
      </c>
      <c r="X79" s="2">
        <v>44440</v>
      </c>
      <c r="Y79">
        <v>193691</v>
      </c>
    </row>
    <row r="80" spans="1:25" x14ac:dyDescent="0.3">
      <c r="A80">
        <v>3443</v>
      </c>
      <c r="B80" t="s">
        <v>14</v>
      </c>
      <c r="C80" t="s">
        <v>9</v>
      </c>
      <c r="D80" s="2">
        <v>44256</v>
      </c>
      <c r="E80">
        <v>75969</v>
      </c>
      <c r="G80">
        <v>3443</v>
      </c>
      <c r="H80" t="s">
        <v>14</v>
      </c>
      <c r="I80" t="s">
        <v>9</v>
      </c>
      <c r="J80" s="2">
        <v>44256</v>
      </c>
      <c r="K80">
        <v>75969</v>
      </c>
      <c r="O80">
        <v>973</v>
      </c>
      <c r="P80" t="s">
        <v>5</v>
      </c>
      <c r="Q80" t="s">
        <v>9</v>
      </c>
      <c r="R80" s="2">
        <v>44378</v>
      </c>
      <c r="S80">
        <v>229218</v>
      </c>
      <c r="U80">
        <v>973</v>
      </c>
      <c r="V80" t="s">
        <v>5</v>
      </c>
      <c r="W80" t="s">
        <v>9</v>
      </c>
      <c r="X80" s="2">
        <v>44378</v>
      </c>
      <c r="Y80">
        <v>229218</v>
      </c>
    </row>
    <row r="81" spans="1:25" x14ac:dyDescent="0.3">
      <c r="A81">
        <v>1037</v>
      </c>
      <c r="B81" t="s">
        <v>14</v>
      </c>
      <c r="C81" t="s">
        <v>9</v>
      </c>
      <c r="D81" s="2">
        <v>44531</v>
      </c>
      <c r="E81">
        <v>198140</v>
      </c>
      <c r="G81">
        <v>1037</v>
      </c>
      <c r="H81" t="s">
        <v>14</v>
      </c>
      <c r="I81" t="s">
        <v>9</v>
      </c>
      <c r="J81" s="2">
        <v>44531</v>
      </c>
      <c r="K81">
        <v>198140</v>
      </c>
      <c r="O81">
        <v>977</v>
      </c>
      <c r="P81" t="s">
        <v>5</v>
      </c>
      <c r="Q81" t="s">
        <v>6</v>
      </c>
      <c r="R81" s="2">
        <v>44317</v>
      </c>
      <c r="S81">
        <v>82968</v>
      </c>
      <c r="U81">
        <v>977</v>
      </c>
      <c r="V81" t="s">
        <v>5</v>
      </c>
      <c r="W81" t="s">
        <v>6</v>
      </c>
      <c r="X81" s="2">
        <v>44317</v>
      </c>
      <c r="Y81">
        <v>82968</v>
      </c>
    </row>
    <row r="82" spans="1:25" x14ac:dyDescent="0.3">
      <c r="A82">
        <v>952</v>
      </c>
      <c r="B82" t="s">
        <v>5</v>
      </c>
      <c r="C82" t="s">
        <v>10</v>
      </c>
      <c r="D82" s="2">
        <v>44378</v>
      </c>
      <c r="E82">
        <v>7819</v>
      </c>
      <c r="G82">
        <v>952</v>
      </c>
      <c r="H82" t="s">
        <v>5</v>
      </c>
      <c r="I82" t="s">
        <v>10</v>
      </c>
      <c r="J82" s="2">
        <v>44378</v>
      </c>
      <c r="K82">
        <v>7819</v>
      </c>
      <c r="O82">
        <v>979</v>
      </c>
      <c r="P82" t="s">
        <v>5</v>
      </c>
      <c r="Q82" t="s">
        <v>7</v>
      </c>
      <c r="R82" s="2">
        <v>44348</v>
      </c>
      <c r="S82">
        <v>234786</v>
      </c>
      <c r="U82">
        <v>979</v>
      </c>
      <c r="V82" t="s">
        <v>5</v>
      </c>
      <c r="W82" t="s">
        <v>7</v>
      </c>
      <c r="X82" s="2">
        <v>44348</v>
      </c>
      <c r="Y82">
        <v>234786</v>
      </c>
    </row>
    <row r="83" spans="1:25" x14ac:dyDescent="0.3">
      <c r="A83">
        <v>949</v>
      </c>
      <c r="B83" t="s">
        <v>5</v>
      </c>
      <c r="C83" t="s">
        <v>10</v>
      </c>
      <c r="D83" s="2">
        <v>44531</v>
      </c>
      <c r="E83">
        <v>8406</v>
      </c>
      <c r="G83">
        <v>949</v>
      </c>
      <c r="H83" t="s">
        <v>5</v>
      </c>
      <c r="I83" t="s">
        <v>10</v>
      </c>
      <c r="J83" s="2">
        <v>44531</v>
      </c>
      <c r="K83">
        <v>8406</v>
      </c>
      <c r="O83">
        <v>983</v>
      </c>
      <c r="P83" t="s">
        <v>5</v>
      </c>
      <c r="Q83" t="s">
        <v>9</v>
      </c>
      <c r="R83" s="2">
        <v>44470</v>
      </c>
      <c r="S83">
        <v>249705</v>
      </c>
      <c r="U83">
        <v>983</v>
      </c>
      <c r="V83" t="s">
        <v>5</v>
      </c>
      <c r="W83" t="s">
        <v>9</v>
      </c>
      <c r="X83" s="2">
        <v>44470</v>
      </c>
      <c r="Y83">
        <v>249705</v>
      </c>
    </row>
    <row r="84" spans="1:25" x14ac:dyDescent="0.3">
      <c r="A84">
        <v>2352</v>
      </c>
      <c r="B84" t="s">
        <v>5</v>
      </c>
      <c r="C84" t="s">
        <v>10</v>
      </c>
      <c r="D84" s="2">
        <v>44348</v>
      </c>
      <c r="E84">
        <v>17150</v>
      </c>
      <c r="G84">
        <v>2352</v>
      </c>
      <c r="H84" t="s">
        <v>5</v>
      </c>
      <c r="I84" t="s">
        <v>10</v>
      </c>
      <c r="J84" s="2">
        <v>44348</v>
      </c>
      <c r="K84">
        <v>17150</v>
      </c>
      <c r="O84">
        <v>1004</v>
      </c>
      <c r="P84" t="s">
        <v>11</v>
      </c>
      <c r="Q84" t="s">
        <v>8</v>
      </c>
      <c r="R84" s="2">
        <v>44409</v>
      </c>
      <c r="S84">
        <v>22746</v>
      </c>
      <c r="U84">
        <v>1004</v>
      </c>
      <c r="V84" t="s">
        <v>11</v>
      </c>
      <c r="W84" t="s">
        <v>8</v>
      </c>
      <c r="X84" s="2">
        <v>44409</v>
      </c>
      <c r="Y84">
        <v>22746</v>
      </c>
    </row>
    <row r="85" spans="1:25" x14ac:dyDescent="0.3">
      <c r="A85">
        <v>1505</v>
      </c>
      <c r="B85" t="s">
        <v>5</v>
      </c>
      <c r="C85" t="s">
        <v>10</v>
      </c>
      <c r="D85" s="2">
        <v>44470</v>
      </c>
      <c r="E85">
        <v>24838</v>
      </c>
      <c r="G85">
        <v>1505</v>
      </c>
      <c r="H85" t="s">
        <v>5</v>
      </c>
      <c r="I85" t="s">
        <v>10</v>
      </c>
      <c r="J85" s="2">
        <v>44470</v>
      </c>
      <c r="K85">
        <v>24838</v>
      </c>
      <c r="O85">
        <v>1011</v>
      </c>
      <c r="P85" t="s">
        <v>11</v>
      </c>
      <c r="Q85" t="s">
        <v>9</v>
      </c>
      <c r="R85" s="2">
        <v>44409</v>
      </c>
      <c r="S85">
        <v>85536</v>
      </c>
      <c r="U85">
        <v>1011</v>
      </c>
      <c r="V85" t="s">
        <v>11</v>
      </c>
      <c r="W85" t="s">
        <v>9</v>
      </c>
      <c r="X85" s="2">
        <v>44409</v>
      </c>
      <c r="Y85">
        <v>85536</v>
      </c>
    </row>
    <row r="86" spans="1:25" x14ac:dyDescent="0.3">
      <c r="A86">
        <v>950</v>
      </c>
      <c r="B86" t="s">
        <v>5</v>
      </c>
      <c r="C86" t="s">
        <v>10</v>
      </c>
      <c r="D86" s="2">
        <v>44348</v>
      </c>
      <c r="E86">
        <v>27137</v>
      </c>
      <c r="G86">
        <v>950</v>
      </c>
      <c r="H86" t="s">
        <v>5</v>
      </c>
      <c r="I86" t="s">
        <v>10</v>
      </c>
      <c r="J86" s="2">
        <v>44348</v>
      </c>
      <c r="K86">
        <v>27137</v>
      </c>
      <c r="O86">
        <v>1019</v>
      </c>
      <c r="P86" t="s">
        <v>11</v>
      </c>
      <c r="Q86" t="s">
        <v>7</v>
      </c>
      <c r="R86" s="2">
        <v>44501</v>
      </c>
      <c r="S86">
        <v>25301</v>
      </c>
      <c r="U86">
        <v>1019</v>
      </c>
      <c r="V86" t="s">
        <v>11</v>
      </c>
      <c r="W86" t="s">
        <v>7</v>
      </c>
      <c r="X86" s="2">
        <v>44501</v>
      </c>
      <c r="Y86">
        <v>25301</v>
      </c>
    </row>
    <row r="87" spans="1:25" x14ac:dyDescent="0.3">
      <c r="A87">
        <v>825</v>
      </c>
      <c r="B87" t="s">
        <v>5</v>
      </c>
      <c r="C87" t="s">
        <v>10</v>
      </c>
      <c r="D87" s="2">
        <v>44348</v>
      </c>
      <c r="E87">
        <v>32352</v>
      </c>
      <c r="G87">
        <v>825</v>
      </c>
      <c r="H87" t="s">
        <v>5</v>
      </c>
      <c r="I87" t="s">
        <v>10</v>
      </c>
      <c r="J87" s="2">
        <v>44348</v>
      </c>
      <c r="K87">
        <v>32352</v>
      </c>
      <c r="O87">
        <v>1022</v>
      </c>
      <c r="P87" t="s">
        <v>13</v>
      </c>
      <c r="Q87" t="s">
        <v>9</v>
      </c>
      <c r="R87" s="2">
        <v>44378</v>
      </c>
      <c r="S87">
        <v>152936</v>
      </c>
      <c r="U87">
        <v>1022</v>
      </c>
      <c r="V87" t="s">
        <v>13</v>
      </c>
      <c r="W87" t="s">
        <v>9</v>
      </c>
      <c r="X87" s="2">
        <v>44378</v>
      </c>
      <c r="Y87">
        <v>152936</v>
      </c>
    </row>
    <row r="88" spans="1:25" x14ac:dyDescent="0.3">
      <c r="A88">
        <v>88</v>
      </c>
      <c r="B88" t="s">
        <v>5</v>
      </c>
      <c r="C88" t="s">
        <v>10</v>
      </c>
      <c r="D88" s="2">
        <v>44197</v>
      </c>
      <c r="E88">
        <v>36125</v>
      </c>
      <c r="G88">
        <v>88</v>
      </c>
      <c r="H88" t="s">
        <v>5</v>
      </c>
      <c r="I88" t="s">
        <v>10</v>
      </c>
      <c r="J88" s="2">
        <v>44197</v>
      </c>
      <c r="K88">
        <v>36125</v>
      </c>
      <c r="O88">
        <v>1024</v>
      </c>
      <c r="P88" t="s">
        <v>13</v>
      </c>
      <c r="Q88" t="s">
        <v>9</v>
      </c>
      <c r="R88" s="2">
        <v>44409</v>
      </c>
      <c r="S88">
        <v>124717</v>
      </c>
      <c r="U88">
        <v>1024</v>
      </c>
      <c r="V88" t="s">
        <v>13</v>
      </c>
      <c r="W88" t="s">
        <v>9</v>
      </c>
      <c r="X88" s="2">
        <v>44409</v>
      </c>
      <c r="Y88">
        <v>124717</v>
      </c>
    </row>
    <row r="89" spans="1:25" x14ac:dyDescent="0.3">
      <c r="A89">
        <v>3050</v>
      </c>
      <c r="B89" t="s">
        <v>5</v>
      </c>
      <c r="C89" t="s">
        <v>10</v>
      </c>
      <c r="D89" s="2">
        <v>44256</v>
      </c>
      <c r="E89">
        <v>51626</v>
      </c>
      <c r="G89">
        <v>3050</v>
      </c>
      <c r="H89" t="s">
        <v>5</v>
      </c>
      <c r="I89" t="s">
        <v>10</v>
      </c>
      <c r="J89" s="2">
        <v>44256</v>
      </c>
      <c r="K89">
        <v>51626</v>
      </c>
      <c r="O89">
        <v>1037</v>
      </c>
      <c r="P89" t="s">
        <v>14</v>
      </c>
      <c r="Q89" t="s">
        <v>9</v>
      </c>
      <c r="R89" s="2">
        <v>44531</v>
      </c>
      <c r="S89">
        <v>198140</v>
      </c>
      <c r="U89">
        <v>1037</v>
      </c>
      <c r="V89" t="s">
        <v>14</v>
      </c>
      <c r="W89" t="s">
        <v>9</v>
      </c>
      <c r="X89" s="2">
        <v>44531</v>
      </c>
      <c r="Y89">
        <v>198140</v>
      </c>
    </row>
    <row r="90" spans="1:25" x14ac:dyDescent="0.3">
      <c r="A90">
        <v>3080</v>
      </c>
      <c r="B90" t="s">
        <v>5</v>
      </c>
      <c r="C90" t="s">
        <v>10</v>
      </c>
      <c r="D90" s="2">
        <v>44440</v>
      </c>
      <c r="E90">
        <v>55991</v>
      </c>
      <c r="G90">
        <v>3080</v>
      </c>
      <c r="H90" t="s">
        <v>5</v>
      </c>
      <c r="I90" t="s">
        <v>10</v>
      </c>
      <c r="J90" s="2">
        <v>44440</v>
      </c>
      <c r="K90">
        <v>55991</v>
      </c>
      <c r="O90">
        <v>1045</v>
      </c>
      <c r="P90" t="s">
        <v>14</v>
      </c>
      <c r="Q90" t="s">
        <v>10</v>
      </c>
      <c r="R90" s="2">
        <v>44409</v>
      </c>
      <c r="S90">
        <v>99343</v>
      </c>
      <c r="U90">
        <v>1045</v>
      </c>
      <c r="V90" t="s">
        <v>14</v>
      </c>
      <c r="W90" t="s">
        <v>10</v>
      </c>
      <c r="X90" s="2">
        <v>44409</v>
      </c>
      <c r="Y90">
        <v>99343</v>
      </c>
    </row>
    <row r="91" spans="1:25" x14ac:dyDescent="0.3">
      <c r="A91">
        <v>819</v>
      </c>
      <c r="B91" t="s">
        <v>5</v>
      </c>
      <c r="C91" t="s">
        <v>10</v>
      </c>
      <c r="D91" s="2">
        <v>44317</v>
      </c>
      <c r="E91">
        <v>59423</v>
      </c>
      <c r="G91">
        <v>819</v>
      </c>
      <c r="H91" t="s">
        <v>5</v>
      </c>
      <c r="I91" t="s">
        <v>10</v>
      </c>
      <c r="J91" s="2">
        <v>44317</v>
      </c>
      <c r="K91">
        <v>59423</v>
      </c>
      <c r="O91">
        <v>1048</v>
      </c>
      <c r="P91" t="s">
        <v>13</v>
      </c>
      <c r="Q91" t="s">
        <v>9</v>
      </c>
      <c r="R91" s="2">
        <v>44197</v>
      </c>
      <c r="S91">
        <v>41318</v>
      </c>
      <c r="U91">
        <v>1048</v>
      </c>
      <c r="V91" t="s">
        <v>13</v>
      </c>
      <c r="W91" t="s">
        <v>9</v>
      </c>
      <c r="X91" s="2">
        <v>44197</v>
      </c>
      <c r="Y91">
        <v>41318</v>
      </c>
    </row>
    <row r="92" spans="1:25" x14ac:dyDescent="0.3">
      <c r="A92">
        <v>2839</v>
      </c>
      <c r="B92" t="s">
        <v>5</v>
      </c>
      <c r="C92" t="s">
        <v>10</v>
      </c>
      <c r="D92" s="2">
        <v>44501</v>
      </c>
      <c r="E92">
        <v>63494</v>
      </c>
      <c r="G92">
        <v>2839</v>
      </c>
      <c r="H92" t="s">
        <v>5</v>
      </c>
      <c r="I92" t="s">
        <v>10</v>
      </c>
      <c r="J92" s="2">
        <v>44501</v>
      </c>
      <c r="K92">
        <v>63494</v>
      </c>
      <c r="O92">
        <v>1053</v>
      </c>
      <c r="P92" t="s">
        <v>13</v>
      </c>
      <c r="Q92" t="s">
        <v>7</v>
      </c>
      <c r="R92" s="2">
        <v>44501</v>
      </c>
      <c r="S92">
        <v>211082</v>
      </c>
      <c r="U92">
        <v>1053</v>
      </c>
      <c r="V92" t="s">
        <v>13</v>
      </c>
      <c r="W92" t="s">
        <v>7</v>
      </c>
      <c r="X92" s="2">
        <v>44501</v>
      </c>
      <c r="Y92">
        <v>211082</v>
      </c>
    </row>
    <row r="93" spans="1:25" x14ac:dyDescent="0.3">
      <c r="A93">
        <v>1653</v>
      </c>
      <c r="B93" t="s">
        <v>5</v>
      </c>
      <c r="C93" t="s">
        <v>10</v>
      </c>
      <c r="D93" s="2">
        <v>44378</v>
      </c>
      <c r="E93">
        <v>64755</v>
      </c>
      <c r="G93">
        <v>1653</v>
      </c>
      <c r="H93" t="s">
        <v>5</v>
      </c>
      <c r="I93" t="s">
        <v>10</v>
      </c>
      <c r="J93" s="2">
        <v>44378</v>
      </c>
      <c r="K93">
        <v>64755</v>
      </c>
      <c r="O93">
        <v>1070</v>
      </c>
      <c r="P93" t="s">
        <v>12</v>
      </c>
      <c r="Q93" t="s">
        <v>9</v>
      </c>
      <c r="R93" s="2">
        <v>44197</v>
      </c>
      <c r="S93">
        <v>8675</v>
      </c>
      <c r="U93">
        <v>1070</v>
      </c>
      <c r="V93" t="s">
        <v>12</v>
      </c>
      <c r="W93" t="s">
        <v>9</v>
      </c>
      <c r="X93" s="2">
        <v>44197</v>
      </c>
      <c r="Y93">
        <v>8675</v>
      </c>
    </row>
    <row r="94" spans="1:25" x14ac:dyDescent="0.3">
      <c r="A94">
        <v>739</v>
      </c>
      <c r="B94" t="s">
        <v>5</v>
      </c>
      <c r="C94" t="s">
        <v>10</v>
      </c>
      <c r="D94" s="2">
        <v>44501</v>
      </c>
      <c r="E94">
        <v>86186</v>
      </c>
      <c r="G94">
        <v>739</v>
      </c>
      <c r="H94" t="s">
        <v>5</v>
      </c>
      <c r="I94" t="s">
        <v>10</v>
      </c>
      <c r="J94" s="2">
        <v>44501</v>
      </c>
      <c r="K94">
        <v>86186</v>
      </c>
      <c r="O94">
        <v>1079</v>
      </c>
      <c r="P94" t="s">
        <v>12</v>
      </c>
      <c r="Q94" t="s">
        <v>8</v>
      </c>
      <c r="R94" s="2">
        <v>44256</v>
      </c>
      <c r="S94">
        <v>132363</v>
      </c>
      <c r="U94">
        <v>1079</v>
      </c>
      <c r="V94" t="s">
        <v>12</v>
      </c>
      <c r="W94" t="s">
        <v>8</v>
      </c>
      <c r="X94" s="2">
        <v>44256</v>
      </c>
      <c r="Y94">
        <v>132363</v>
      </c>
    </row>
    <row r="95" spans="1:25" x14ac:dyDescent="0.3">
      <c r="A95">
        <v>1525</v>
      </c>
      <c r="B95" t="s">
        <v>5</v>
      </c>
      <c r="C95" t="s">
        <v>10</v>
      </c>
      <c r="D95" s="2">
        <v>44228</v>
      </c>
      <c r="E95">
        <v>105602</v>
      </c>
      <c r="G95">
        <v>1525</v>
      </c>
      <c r="H95" t="s">
        <v>5</v>
      </c>
      <c r="I95" t="s">
        <v>10</v>
      </c>
      <c r="J95" s="2">
        <v>44228</v>
      </c>
      <c r="K95">
        <v>105602</v>
      </c>
      <c r="O95">
        <v>1084</v>
      </c>
      <c r="P95" t="s">
        <v>11</v>
      </c>
      <c r="Q95" t="s">
        <v>6</v>
      </c>
      <c r="R95" s="2">
        <v>44531</v>
      </c>
      <c r="S95">
        <v>130275</v>
      </c>
      <c r="U95">
        <v>1084</v>
      </c>
      <c r="V95" t="s">
        <v>11</v>
      </c>
      <c r="W95" t="s">
        <v>6</v>
      </c>
      <c r="X95" s="2">
        <v>44531</v>
      </c>
      <c r="Y95">
        <v>130275</v>
      </c>
    </row>
    <row r="96" spans="1:25" x14ac:dyDescent="0.3">
      <c r="A96">
        <v>805</v>
      </c>
      <c r="B96" t="s">
        <v>5</v>
      </c>
      <c r="C96" t="s">
        <v>10</v>
      </c>
      <c r="D96" s="2">
        <v>44228</v>
      </c>
      <c r="E96">
        <v>134977</v>
      </c>
      <c r="G96">
        <v>805</v>
      </c>
      <c r="H96" t="s">
        <v>5</v>
      </c>
      <c r="I96" t="s">
        <v>10</v>
      </c>
      <c r="J96" s="2">
        <v>44228</v>
      </c>
      <c r="K96">
        <v>134977</v>
      </c>
      <c r="O96">
        <v>1091</v>
      </c>
      <c r="P96" t="s">
        <v>12</v>
      </c>
      <c r="Q96" t="s">
        <v>9</v>
      </c>
      <c r="R96" s="2">
        <v>44470</v>
      </c>
      <c r="S96">
        <v>174302</v>
      </c>
      <c r="U96">
        <v>1091</v>
      </c>
      <c r="V96" t="s">
        <v>12</v>
      </c>
      <c r="W96" t="s">
        <v>9</v>
      </c>
      <c r="X96" s="2">
        <v>44470</v>
      </c>
      <c r="Y96">
        <v>174302</v>
      </c>
    </row>
    <row r="97" spans="1:25" x14ac:dyDescent="0.3">
      <c r="A97">
        <v>1415</v>
      </c>
      <c r="B97" t="s">
        <v>5</v>
      </c>
      <c r="C97" t="s">
        <v>10</v>
      </c>
      <c r="D97" s="2">
        <v>44531</v>
      </c>
      <c r="E97">
        <v>135311</v>
      </c>
      <c r="G97">
        <v>1415</v>
      </c>
      <c r="H97" t="s">
        <v>5</v>
      </c>
      <c r="I97" t="s">
        <v>10</v>
      </c>
      <c r="J97" s="2">
        <v>44531</v>
      </c>
      <c r="K97">
        <v>135311</v>
      </c>
      <c r="O97">
        <v>1107</v>
      </c>
      <c r="P97" t="s">
        <v>14</v>
      </c>
      <c r="Q97" t="s">
        <v>8</v>
      </c>
      <c r="R97" s="2">
        <v>44256</v>
      </c>
      <c r="S97">
        <v>126174</v>
      </c>
      <c r="U97">
        <v>1107</v>
      </c>
      <c r="V97" t="s">
        <v>14</v>
      </c>
      <c r="W97" t="s">
        <v>8</v>
      </c>
      <c r="X97" s="2">
        <v>44256</v>
      </c>
      <c r="Y97">
        <v>126174</v>
      </c>
    </row>
    <row r="98" spans="1:25" x14ac:dyDescent="0.3">
      <c r="A98">
        <v>1675</v>
      </c>
      <c r="B98" t="s">
        <v>5</v>
      </c>
      <c r="C98" t="s">
        <v>10</v>
      </c>
      <c r="D98" s="2">
        <v>44287</v>
      </c>
      <c r="E98">
        <v>137705</v>
      </c>
      <c r="G98">
        <v>1675</v>
      </c>
      <c r="H98" t="s">
        <v>5</v>
      </c>
      <c r="I98" t="s">
        <v>10</v>
      </c>
      <c r="J98" s="2">
        <v>44287</v>
      </c>
      <c r="K98">
        <v>137705</v>
      </c>
      <c r="O98">
        <v>1112</v>
      </c>
      <c r="P98" t="s">
        <v>12</v>
      </c>
      <c r="Q98" t="s">
        <v>7</v>
      </c>
      <c r="R98" s="2">
        <v>44470</v>
      </c>
      <c r="S98">
        <v>13328</v>
      </c>
      <c r="U98">
        <v>1112</v>
      </c>
      <c r="V98" t="s">
        <v>12</v>
      </c>
      <c r="W98" t="s">
        <v>7</v>
      </c>
      <c r="X98" s="2">
        <v>44470</v>
      </c>
      <c r="Y98">
        <v>13328</v>
      </c>
    </row>
    <row r="99" spans="1:25" x14ac:dyDescent="0.3">
      <c r="A99">
        <v>1488</v>
      </c>
      <c r="B99" t="s">
        <v>5</v>
      </c>
      <c r="C99" t="s">
        <v>10</v>
      </c>
      <c r="D99" s="2">
        <v>44228</v>
      </c>
      <c r="E99">
        <v>155266</v>
      </c>
      <c r="G99">
        <v>1488</v>
      </c>
      <c r="H99" t="s">
        <v>5</v>
      </c>
      <c r="I99" t="s">
        <v>10</v>
      </c>
      <c r="J99" s="2">
        <v>44228</v>
      </c>
      <c r="K99">
        <v>155266</v>
      </c>
      <c r="O99">
        <v>1115</v>
      </c>
      <c r="P99" t="s">
        <v>12</v>
      </c>
      <c r="Q99" t="s">
        <v>10</v>
      </c>
      <c r="R99" s="2">
        <v>44256</v>
      </c>
      <c r="S99">
        <v>48808</v>
      </c>
      <c r="U99">
        <v>1115</v>
      </c>
      <c r="V99" t="s">
        <v>12</v>
      </c>
      <c r="W99" t="s">
        <v>10</v>
      </c>
      <c r="X99" s="2">
        <v>44256</v>
      </c>
      <c r="Y99">
        <v>48808</v>
      </c>
    </row>
    <row r="100" spans="1:25" x14ac:dyDescent="0.3">
      <c r="A100">
        <v>2925</v>
      </c>
      <c r="B100" t="s">
        <v>5</v>
      </c>
      <c r="C100" t="s">
        <v>10</v>
      </c>
      <c r="D100" s="2">
        <v>44378</v>
      </c>
      <c r="E100">
        <v>159745</v>
      </c>
      <c r="G100">
        <v>2925</v>
      </c>
      <c r="H100" t="s">
        <v>5</v>
      </c>
      <c r="I100" t="s">
        <v>10</v>
      </c>
      <c r="J100" s="2">
        <v>44378</v>
      </c>
      <c r="K100">
        <v>159745</v>
      </c>
      <c r="O100">
        <v>1121</v>
      </c>
      <c r="P100" t="s">
        <v>13</v>
      </c>
      <c r="Q100" t="s">
        <v>7</v>
      </c>
      <c r="R100" s="2">
        <v>44317</v>
      </c>
      <c r="S100">
        <v>258583</v>
      </c>
      <c r="U100">
        <v>1121</v>
      </c>
      <c r="V100" t="s">
        <v>13</v>
      </c>
      <c r="W100" t="s">
        <v>7</v>
      </c>
      <c r="X100" s="2">
        <v>44317</v>
      </c>
      <c r="Y100">
        <v>258583</v>
      </c>
    </row>
    <row r="101" spans="1:25" x14ac:dyDescent="0.3">
      <c r="A101">
        <v>1624</v>
      </c>
      <c r="B101" t="s">
        <v>5</v>
      </c>
      <c r="C101" t="s">
        <v>10</v>
      </c>
      <c r="D101" s="2">
        <v>44317</v>
      </c>
      <c r="E101">
        <v>166824</v>
      </c>
      <c r="G101">
        <v>1624</v>
      </c>
      <c r="H101" t="s">
        <v>5</v>
      </c>
      <c r="I101" t="s">
        <v>10</v>
      </c>
      <c r="J101" s="2">
        <v>44317</v>
      </c>
      <c r="K101">
        <v>166824</v>
      </c>
      <c r="O101">
        <v>1191</v>
      </c>
      <c r="P101" t="s">
        <v>11</v>
      </c>
      <c r="Q101" t="s">
        <v>6</v>
      </c>
      <c r="R101" s="2">
        <v>44228</v>
      </c>
      <c r="S101">
        <v>33850</v>
      </c>
      <c r="U101">
        <v>1191</v>
      </c>
      <c r="V101" t="s">
        <v>11</v>
      </c>
      <c r="W101" t="s">
        <v>6</v>
      </c>
      <c r="X101" s="2">
        <v>44228</v>
      </c>
      <c r="Y101">
        <v>33850</v>
      </c>
    </row>
    <row r="102" spans="1:25" x14ac:dyDescent="0.3">
      <c r="A102">
        <v>280</v>
      </c>
      <c r="B102" t="s">
        <v>5</v>
      </c>
      <c r="C102" t="s">
        <v>10</v>
      </c>
      <c r="D102" s="2">
        <v>44228</v>
      </c>
      <c r="E102">
        <v>180474</v>
      </c>
      <c r="G102">
        <v>280</v>
      </c>
      <c r="H102" t="s">
        <v>5</v>
      </c>
      <c r="I102" t="s">
        <v>10</v>
      </c>
      <c r="J102" s="2">
        <v>44228</v>
      </c>
      <c r="K102">
        <v>180474</v>
      </c>
      <c r="O102">
        <v>1200</v>
      </c>
      <c r="P102" t="s">
        <v>11</v>
      </c>
      <c r="Q102" t="s">
        <v>7</v>
      </c>
      <c r="R102" s="2">
        <v>44440</v>
      </c>
      <c r="S102">
        <v>147727</v>
      </c>
      <c r="U102">
        <v>1200</v>
      </c>
      <c r="V102" t="s">
        <v>11</v>
      </c>
      <c r="W102" t="s">
        <v>7</v>
      </c>
      <c r="X102" s="2">
        <v>44440</v>
      </c>
      <c r="Y102">
        <v>147727</v>
      </c>
    </row>
    <row r="103" spans="1:25" x14ac:dyDescent="0.3">
      <c r="A103">
        <v>3027</v>
      </c>
      <c r="B103" t="s">
        <v>5</v>
      </c>
      <c r="C103" t="s">
        <v>10</v>
      </c>
      <c r="D103" s="2">
        <v>44348</v>
      </c>
      <c r="E103">
        <v>213069</v>
      </c>
      <c r="G103">
        <v>3027</v>
      </c>
      <c r="H103" t="s">
        <v>5</v>
      </c>
      <c r="I103" t="s">
        <v>10</v>
      </c>
      <c r="J103" s="2">
        <v>44348</v>
      </c>
      <c r="K103">
        <v>213069</v>
      </c>
      <c r="O103">
        <v>1210</v>
      </c>
      <c r="P103" t="s">
        <v>14</v>
      </c>
      <c r="Q103" t="s">
        <v>7</v>
      </c>
      <c r="R103" s="2">
        <v>44409</v>
      </c>
      <c r="S103">
        <v>109849</v>
      </c>
      <c r="U103">
        <v>1210</v>
      </c>
      <c r="V103" t="s">
        <v>14</v>
      </c>
      <c r="W103" t="s">
        <v>7</v>
      </c>
      <c r="X103" s="2">
        <v>44409</v>
      </c>
      <c r="Y103">
        <v>109849</v>
      </c>
    </row>
    <row r="104" spans="1:25" x14ac:dyDescent="0.3">
      <c r="A104">
        <v>1615</v>
      </c>
      <c r="B104" t="s">
        <v>5</v>
      </c>
      <c r="C104" t="s">
        <v>10</v>
      </c>
      <c r="D104" s="2">
        <v>44409</v>
      </c>
      <c r="E104">
        <v>217962</v>
      </c>
      <c r="G104">
        <v>1615</v>
      </c>
      <c r="H104" t="s">
        <v>5</v>
      </c>
      <c r="I104" t="s">
        <v>10</v>
      </c>
      <c r="J104" s="2">
        <v>44409</v>
      </c>
      <c r="K104">
        <v>217962</v>
      </c>
      <c r="O104">
        <v>1227</v>
      </c>
      <c r="P104" t="s">
        <v>11</v>
      </c>
      <c r="Q104" t="s">
        <v>7</v>
      </c>
      <c r="R104" s="2">
        <v>44470</v>
      </c>
      <c r="S104">
        <v>231047</v>
      </c>
      <c r="U104">
        <v>1227</v>
      </c>
      <c r="V104" t="s">
        <v>11</v>
      </c>
      <c r="W104" t="s">
        <v>7</v>
      </c>
      <c r="X104" s="2">
        <v>44470</v>
      </c>
      <c r="Y104">
        <v>231047</v>
      </c>
    </row>
    <row r="105" spans="1:25" x14ac:dyDescent="0.3">
      <c r="A105">
        <v>870</v>
      </c>
      <c r="B105" t="s">
        <v>5</v>
      </c>
      <c r="C105" t="s">
        <v>10</v>
      </c>
      <c r="D105" s="2">
        <v>44501</v>
      </c>
      <c r="E105">
        <v>222162</v>
      </c>
      <c r="G105">
        <v>870</v>
      </c>
      <c r="H105" t="s">
        <v>5</v>
      </c>
      <c r="I105" t="s">
        <v>10</v>
      </c>
      <c r="J105" s="2">
        <v>44501</v>
      </c>
      <c r="K105">
        <v>222162</v>
      </c>
      <c r="O105">
        <v>1244</v>
      </c>
      <c r="P105" t="s">
        <v>13</v>
      </c>
      <c r="Q105" t="s">
        <v>6</v>
      </c>
      <c r="R105" s="2">
        <v>44378</v>
      </c>
      <c r="S105">
        <v>219148</v>
      </c>
      <c r="U105">
        <v>1244</v>
      </c>
      <c r="V105" t="s">
        <v>13</v>
      </c>
      <c r="W105" t="s">
        <v>6</v>
      </c>
      <c r="X105" s="2">
        <v>44378</v>
      </c>
      <c r="Y105">
        <v>219148</v>
      </c>
    </row>
    <row r="106" spans="1:25" x14ac:dyDescent="0.3">
      <c r="A106">
        <v>2136</v>
      </c>
      <c r="B106" t="s">
        <v>5</v>
      </c>
      <c r="C106" t="s">
        <v>10</v>
      </c>
      <c r="D106" s="2">
        <v>44317</v>
      </c>
      <c r="E106">
        <v>240648</v>
      </c>
      <c r="G106">
        <v>2136</v>
      </c>
      <c r="H106" t="s">
        <v>5</v>
      </c>
      <c r="I106" t="s">
        <v>10</v>
      </c>
      <c r="J106" s="2">
        <v>44317</v>
      </c>
      <c r="K106">
        <v>240648</v>
      </c>
      <c r="O106">
        <v>1253</v>
      </c>
      <c r="P106" t="s">
        <v>11</v>
      </c>
      <c r="Q106" t="s">
        <v>10</v>
      </c>
      <c r="R106" s="2">
        <v>44228</v>
      </c>
      <c r="S106">
        <v>187979</v>
      </c>
      <c r="U106">
        <v>1253</v>
      </c>
      <c r="V106" t="s">
        <v>11</v>
      </c>
      <c r="W106" t="s">
        <v>10</v>
      </c>
      <c r="X106" s="2">
        <v>44228</v>
      </c>
      <c r="Y106">
        <v>187979</v>
      </c>
    </row>
    <row r="107" spans="1:25" x14ac:dyDescent="0.3">
      <c r="A107">
        <v>2916</v>
      </c>
      <c r="B107" t="s">
        <v>5</v>
      </c>
      <c r="C107" t="s">
        <v>10</v>
      </c>
      <c r="D107" s="2">
        <v>44287</v>
      </c>
      <c r="E107">
        <v>244904</v>
      </c>
      <c r="G107">
        <v>2916</v>
      </c>
      <c r="H107" t="s">
        <v>5</v>
      </c>
      <c r="I107" t="s">
        <v>10</v>
      </c>
      <c r="J107" s="2">
        <v>44287</v>
      </c>
      <c r="K107">
        <v>244904</v>
      </c>
      <c r="O107">
        <v>1256</v>
      </c>
      <c r="P107" t="s">
        <v>14</v>
      </c>
      <c r="Q107" t="s">
        <v>6</v>
      </c>
      <c r="R107" s="2">
        <v>44348</v>
      </c>
      <c r="S107">
        <v>91931</v>
      </c>
      <c r="U107">
        <v>1256</v>
      </c>
      <c r="V107" t="s">
        <v>14</v>
      </c>
      <c r="W107" t="s">
        <v>6</v>
      </c>
      <c r="X107" s="2">
        <v>44348</v>
      </c>
      <c r="Y107">
        <v>91931</v>
      </c>
    </row>
    <row r="108" spans="1:25" x14ac:dyDescent="0.3">
      <c r="A108">
        <v>864</v>
      </c>
      <c r="B108" t="s">
        <v>5</v>
      </c>
      <c r="C108" t="s">
        <v>7</v>
      </c>
      <c r="D108" s="2">
        <v>44348</v>
      </c>
      <c r="E108">
        <v>7110</v>
      </c>
      <c r="G108">
        <v>864</v>
      </c>
      <c r="H108" t="s">
        <v>5</v>
      </c>
      <c r="I108" t="s">
        <v>7</v>
      </c>
      <c r="J108" s="2">
        <v>44348</v>
      </c>
      <c r="K108">
        <v>7110</v>
      </c>
      <c r="O108">
        <v>1260</v>
      </c>
      <c r="P108" t="s">
        <v>12</v>
      </c>
      <c r="Q108" t="s">
        <v>9</v>
      </c>
      <c r="R108" s="2">
        <v>44531</v>
      </c>
      <c r="S108">
        <v>152076</v>
      </c>
      <c r="U108">
        <v>1260</v>
      </c>
      <c r="V108" t="s">
        <v>12</v>
      </c>
      <c r="W108" t="s">
        <v>9</v>
      </c>
      <c r="X108" s="2">
        <v>44531</v>
      </c>
      <c r="Y108">
        <v>152076</v>
      </c>
    </row>
    <row r="109" spans="1:25" x14ac:dyDescent="0.3">
      <c r="A109">
        <v>3036</v>
      </c>
      <c r="B109" t="s">
        <v>5</v>
      </c>
      <c r="C109" t="s">
        <v>7</v>
      </c>
      <c r="D109" s="2">
        <v>44348</v>
      </c>
      <c r="E109">
        <v>7190</v>
      </c>
      <c r="G109">
        <v>3036</v>
      </c>
      <c r="H109" t="s">
        <v>5</v>
      </c>
      <c r="I109" t="s">
        <v>7</v>
      </c>
      <c r="J109" s="2">
        <v>44348</v>
      </c>
      <c r="K109">
        <v>7190</v>
      </c>
      <c r="O109">
        <v>1269</v>
      </c>
      <c r="P109" t="s">
        <v>11</v>
      </c>
      <c r="Q109" t="s">
        <v>6</v>
      </c>
      <c r="R109" s="2">
        <v>44440</v>
      </c>
      <c r="S109">
        <v>213879</v>
      </c>
      <c r="U109">
        <v>1269</v>
      </c>
      <c r="V109" t="s">
        <v>11</v>
      </c>
      <c r="W109" t="s">
        <v>6</v>
      </c>
      <c r="X109" s="2">
        <v>44440</v>
      </c>
      <c r="Y109">
        <v>213879</v>
      </c>
    </row>
    <row r="110" spans="1:25" x14ac:dyDescent="0.3">
      <c r="A110">
        <v>2972</v>
      </c>
      <c r="B110" t="s">
        <v>5</v>
      </c>
      <c r="C110" t="s">
        <v>7</v>
      </c>
      <c r="D110" s="2">
        <v>44409</v>
      </c>
      <c r="E110">
        <v>7382</v>
      </c>
      <c r="G110">
        <v>2972</v>
      </c>
      <c r="H110" t="s">
        <v>5</v>
      </c>
      <c r="I110" t="s">
        <v>7</v>
      </c>
      <c r="J110" s="2">
        <v>44409</v>
      </c>
      <c r="K110">
        <v>7382</v>
      </c>
      <c r="O110">
        <v>1285</v>
      </c>
      <c r="P110" t="s">
        <v>12</v>
      </c>
      <c r="Q110" t="s">
        <v>6</v>
      </c>
      <c r="R110" s="2">
        <v>44228</v>
      </c>
      <c r="S110">
        <v>7298</v>
      </c>
      <c r="U110">
        <v>1285</v>
      </c>
      <c r="V110" t="s">
        <v>12</v>
      </c>
      <c r="W110" t="s">
        <v>6</v>
      </c>
      <c r="X110" s="2">
        <v>44228</v>
      </c>
      <c r="Y110">
        <v>7298</v>
      </c>
    </row>
    <row r="111" spans="1:25" x14ac:dyDescent="0.3">
      <c r="A111">
        <v>1446</v>
      </c>
      <c r="B111" t="s">
        <v>5</v>
      </c>
      <c r="C111" t="s">
        <v>7</v>
      </c>
      <c r="D111" s="2">
        <v>44531</v>
      </c>
      <c r="E111">
        <v>9682</v>
      </c>
      <c r="G111">
        <v>1446</v>
      </c>
      <c r="H111" t="s">
        <v>5</v>
      </c>
      <c r="I111" t="s">
        <v>7</v>
      </c>
      <c r="J111" s="2">
        <v>44531</v>
      </c>
      <c r="K111">
        <v>9682</v>
      </c>
      <c r="O111">
        <v>1296</v>
      </c>
      <c r="P111" t="s">
        <v>11</v>
      </c>
      <c r="Q111" t="s">
        <v>9</v>
      </c>
      <c r="R111" s="2">
        <v>44197</v>
      </c>
      <c r="S111">
        <v>1661</v>
      </c>
      <c r="U111">
        <v>1296</v>
      </c>
      <c r="V111" t="s">
        <v>11</v>
      </c>
      <c r="W111" t="s">
        <v>9</v>
      </c>
      <c r="X111" s="2">
        <v>44197</v>
      </c>
      <c r="Y111">
        <v>1661</v>
      </c>
    </row>
    <row r="112" spans="1:25" x14ac:dyDescent="0.3">
      <c r="A112">
        <v>2897</v>
      </c>
      <c r="B112" t="s">
        <v>5</v>
      </c>
      <c r="C112" t="s">
        <v>7</v>
      </c>
      <c r="D112" s="2">
        <v>44409</v>
      </c>
      <c r="E112">
        <v>23250</v>
      </c>
      <c r="G112">
        <v>2897</v>
      </c>
      <c r="H112" t="s">
        <v>5</v>
      </c>
      <c r="I112" t="s">
        <v>7</v>
      </c>
      <c r="J112" s="2">
        <v>44409</v>
      </c>
      <c r="K112">
        <v>23250</v>
      </c>
      <c r="O112">
        <v>1307</v>
      </c>
      <c r="P112" t="s">
        <v>14</v>
      </c>
      <c r="Q112" t="s">
        <v>6</v>
      </c>
      <c r="R112" s="2">
        <v>44228</v>
      </c>
      <c r="S112">
        <v>13845</v>
      </c>
      <c r="U112">
        <v>1307</v>
      </c>
      <c r="V112" t="s">
        <v>14</v>
      </c>
      <c r="W112" t="s">
        <v>6</v>
      </c>
      <c r="X112" s="2">
        <v>44228</v>
      </c>
      <c r="Y112">
        <v>13845</v>
      </c>
    </row>
    <row r="113" spans="1:25" x14ac:dyDescent="0.3">
      <c r="A113">
        <v>33</v>
      </c>
      <c r="B113" t="s">
        <v>5</v>
      </c>
      <c r="C113" t="s">
        <v>7</v>
      </c>
      <c r="D113" s="2">
        <v>44256</v>
      </c>
      <c r="E113">
        <v>25467</v>
      </c>
      <c r="G113">
        <v>33</v>
      </c>
      <c r="H113" t="s">
        <v>5</v>
      </c>
      <c r="I113" t="s">
        <v>7</v>
      </c>
      <c r="J113" s="2">
        <v>44256</v>
      </c>
      <c r="K113">
        <v>25467</v>
      </c>
      <c r="O113">
        <v>1324</v>
      </c>
      <c r="P113" t="s">
        <v>11</v>
      </c>
      <c r="Q113" t="s">
        <v>8</v>
      </c>
      <c r="R113" s="2">
        <v>44501</v>
      </c>
      <c r="S113">
        <v>188860</v>
      </c>
      <c r="U113">
        <v>1324</v>
      </c>
      <c r="V113" t="s">
        <v>11</v>
      </c>
      <c r="W113" t="s">
        <v>8</v>
      </c>
      <c r="X113" s="2">
        <v>44501</v>
      </c>
      <c r="Y113">
        <v>188860</v>
      </c>
    </row>
    <row r="114" spans="1:25" x14ac:dyDescent="0.3">
      <c r="A114">
        <v>3094</v>
      </c>
      <c r="B114" t="s">
        <v>5</v>
      </c>
      <c r="C114" t="s">
        <v>7</v>
      </c>
      <c r="D114" s="2">
        <v>44197</v>
      </c>
      <c r="E114">
        <v>28289</v>
      </c>
      <c r="G114">
        <v>3094</v>
      </c>
      <c r="H114" t="s">
        <v>5</v>
      </c>
      <c r="I114" t="s">
        <v>7</v>
      </c>
      <c r="J114" s="2">
        <v>44197</v>
      </c>
      <c r="K114">
        <v>28289</v>
      </c>
      <c r="O114">
        <v>1329</v>
      </c>
      <c r="P114" t="s">
        <v>14</v>
      </c>
      <c r="Q114" t="s">
        <v>8</v>
      </c>
      <c r="R114" s="2">
        <v>44378</v>
      </c>
      <c r="S114">
        <v>36547</v>
      </c>
      <c r="U114">
        <v>1329</v>
      </c>
      <c r="V114" t="s">
        <v>14</v>
      </c>
      <c r="W114" t="s">
        <v>8</v>
      </c>
      <c r="X114" s="2">
        <v>44378</v>
      </c>
      <c r="Y114">
        <v>36547</v>
      </c>
    </row>
    <row r="115" spans="1:25" x14ac:dyDescent="0.3">
      <c r="A115">
        <v>1636</v>
      </c>
      <c r="B115" t="s">
        <v>5</v>
      </c>
      <c r="C115" t="s">
        <v>7</v>
      </c>
      <c r="D115" s="2">
        <v>44287</v>
      </c>
      <c r="E115">
        <v>35096</v>
      </c>
      <c r="G115">
        <v>1636</v>
      </c>
      <c r="H115" t="s">
        <v>5</v>
      </c>
      <c r="I115" t="s">
        <v>7</v>
      </c>
      <c r="J115" s="2">
        <v>44287</v>
      </c>
      <c r="K115">
        <v>35096</v>
      </c>
      <c r="O115">
        <v>1331</v>
      </c>
      <c r="P115" t="s">
        <v>12</v>
      </c>
      <c r="Q115" t="s">
        <v>9</v>
      </c>
      <c r="R115" s="2">
        <v>44531</v>
      </c>
      <c r="S115">
        <v>60882</v>
      </c>
      <c r="U115">
        <v>1331</v>
      </c>
      <c r="V115" t="s">
        <v>12</v>
      </c>
      <c r="W115" t="s">
        <v>9</v>
      </c>
      <c r="X115" s="2">
        <v>44531</v>
      </c>
      <c r="Y115">
        <v>60882</v>
      </c>
    </row>
    <row r="116" spans="1:25" x14ac:dyDescent="0.3">
      <c r="A116">
        <v>1572</v>
      </c>
      <c r="B116" t="s">
        <v>5</v>
      </c>
      <c r="C116" t="s">
        <v>7</v>
      </c>
      <c r="D116" s="2">
        <v>44378</v>
      </c>
      <c r="E116">
        <v>44394</v>
      </c>
      <c r="G116">
        <v>1572</v>
      </c>
      <c r="H116" t="s">
        <v>5</v>
      </c>
      <c r="I116" t="s">
        <v>7</v>
      </c>
      <c r="J116" s="2">
        <v>44378</v>
      </c>
      <c r="K116">
        <v>44394</v>
      </c>
      <c r="O116">
        <v>1332</v>
      </c>
      <c r="P116" t="s">
        <v>14</v>
      </c>
      <c r="Q116" t="s">
        <v>7</v>
      </c>
      <c r="R116" s="2">
        <v>44378</v>
      </c>
      <c r="S116">
        <v>26819</v>
      </c>
      <c r="U116">
        <v>1332</v>
      </c>
      <c r="V116" t="s">
        <v>14</v>
      </c>
      <c r="W116" t="s">
        <v>7</v>
      </c>
      <c r="X116" s="2">
        <v>44378</v>
      </c>
      <c r="Y116">
        <v>26819</v>
      </c>
    </row>
    <row r="117" spans="1:25" x14ac:dyDescent="0.3">
      <c r="A117">
        <v>706</v>
      </c>
      <c r="B117" t="s">
        <v>5</v>
      </c>
      <c r="C117" t="s">
        <v>7</v>
      </c>
      <c r="D117" s="2">
        <v>44197</v>
      </c>
      <c r="E117">
        <v>48442</v>
      </c>
      <c r="G117">
        <v>706</v>
      </c>
      <c r="H117" t="s">
        <v>5</v>
      </c>
      <c r="I117" t="s">
        <v>7</v>
      </c>
      <c r="J117" s="2">
        <v>44197</v>
      </c>
      <c r="K117">
        <v>48442</v>
      </c>
      <c r="O117">
        <v>1342</v>
      </c>
      <c r="P117" t="s">
        <v>11</v>
      </c>
      <c r="Q117" t="s">
        <v>7</v>
      </c>
      <c r="R117" s="2">
        <v>44348</v>
      </c>
      <c r="S117">
        <v>139728</v>
      </c>
      <c r="U117">
        <v>1342</v>
      </c>
      <c r="V117" t="s">
        <v>11</v>
      </c>
      <c r="W117" t="s">
        <v>7</v>
      </c>
      <c r="X117" s="2">
        <v>44348</v>
      </c>
      <c r="Y117">
        <v>139728</v>
      </c>
    </row>
    <row r="118" spans="1:25" x14ac:dyDescent="0.3">
      <c r="A118">
        <v>2214</v>
      </c>
      <c r="B118" t="s">
        <v>5</v>
      </c>
      <c r="C118" t="s">
        <v>7</v>
      </c>
      <c r="D118" s="2">
        <v>44228</v>
      </c>
      <c r="E118">
        <v>86142</v>
      </c>
      <c r="G118">
        <v>2214</v>
      </c>
      <c r="H118" t="s">
        <v>5</v>
      </c>
      <c r="I118" t="s">
        <v>7</v>
      </c>
      <c r="J118" s="2">
        <v>44228</v>
      </c>
      <c r="K118">
        <v>86142</v>
      </c>
      <c r="O118">
        <v>1353</v>
      </c>
      <c r="P118" t="s">
        <v>14</v>
      </c>
      <c r="Q118" t="s">
        <v>8</v>
      </c>
      <c r="R118" s="2">
        <v>44440</v>
      </c>
      <c r="S118">
        <v>220591</v>
      </c>
      <c r="U118">
        <v>1353</v>
      </c>
      <c r="V118" t="s">
        <v>14</v>
      </c>
      <c r="W118" t="s">
        <v>8</v>
      </c>
      <c r="X118" s="2">
        <v>44440</v>
      </c>
      <c r="Y118">
        <v>220591</v>
      </c>
    </row>
    <row r="119" spans="1:25" x14ac:dyDescent="0.3">
      <c r="A119">
        <v>2896</v>
      </c>
      <c r="B119" t="s">
        <v>5</v>
      </c>
      <c r="C119" t="s">
        <v>7</v>
      </c>
      <c r="D119" s="2">
        <v>44378</v>
      </c>
      <c r="E119">
        <v>89802</v>
      </c>
      <c r="G119">
        <v>2896</v>
      </c>
      <c r="H119" t="s">
        <v>5</v>
      </c>
      <c r="I119" t="s">
        <v>7</v>
      </c>
      <c r="J119" s="2">
        <v>44378</v>
      </c>
      <c r="K119">
        <v>89802</v>
      </c>
      <c r="O119">
        <v>1355</v>
      </c>
      <c r="P119" t="s">
        <v>11</v>
      </c>
      <c r="Q119" t="s">
        <v>9</v>
      </c>
      <c r="R119" s="2">
        <v>44348</v>
      </c>
      <c r="S119">
        <v>216695</v>
      </c>
      <c r="U119">
        <v>1355</v>
      </c>
      <c r="V119" t="s">
        <v>11</v>
      </c>
      <c r="W119" t="s">
        <v>9</v>
      </c>
      <c r="X119" s="2">
        <v>44348</v>
      </c>
      <c r="Y119">
        <v>216695</v>
      </c>
    </row>
    <row r="120" spans="1:25" x14ac:dyDescent="0.3">
      <c r="A120">
        <v>803</v>
      </c>
      <c r="B120" t="s">
        <v>5</v>
      </c>
      <c r="C120" t="s">
        <v>7</v>
      </c>
      <c r="D120" s="2">
        <v>44378</v>
      </c>
      <c r="E120">
        <v>96209</v>
      </c>
      <c r="G120">
        <v>803</v>
      </c>
      <c r="H120" t="s">
        <v>5</v>
      </c>
      <c r="I120" t="s">
        <v>7</v>
      </c>
      <c r="J120" s="2">
        <v>44378</v>
      </c>
      <c r="K120">
        <v>96209</v>
      </c>
      <c r="O120">
        <v>1377</v>
      </c>
      <c r="P120" t="s">
        <v>14</v>
      </c>
      <c r="Q120" t="s">
        <v>7</v>
      </c>
      <c r="R120" s="2">
        <v>44317</v>
      </c>
      <c r="S120">
        <v>57755</v>
      </c>
      <c r="U120">
        <v>1377</v>
      </c>
      <c r="V120" t="s">
        <v>14</v>
      </c>
      <c r="W120" t="s">
        <v>7</v>
      </c>
      <c r="X120" s="2">
        <v>44317</v>
      </c>
      <c r="Y120">
        <v>57755</v>
      </c>
    </row>
    <row r="121" spans="1:25" x14ac:dyDescent="0.3">
      <c r="A121">
        <v>1429</v>
      </c>
      <c r="B121" t="s">
        <v>5</v>
      </c>
      <c r="C121" t="s">
        <v>7</v>
      </c>
      <c r="D121" s="2">
        <v>44348</v>
      </c>
      <c r="E121">
        <v>115261</v>
      </c>
      <c r="G121">
        <v>1429</v>
      </c>
      <c r="H121" t="s">
        <v>5</v>
      </c>
      <c r="I121" t="s">
        <v>7</v>
      </c>
      <c r="J121" s="2">
        <v>44348</v>
      </c>
      <c r="K121">
        <v>115261</v>
      </c>
      <c r="O121">
        <v>1381</v>
      </c>
      <c r="P121" t="s">
        <v>12</v>
      </c>
      <c r="Q121" t="s">
        <v>8</v>
      </c>
      <c r="R121" s="2">
        <v>44409</v>
      </c>
      <c r="S121">
        <v>102572</v>
      </c>
      <c r="U121">
        <v>1381</v>
      </c>
      <c r="V121" t="s">
        <v>12</v>
      </c>
      <c r="W121" t="s">
        <v>8</v>
      </c>
      <c r="X121" s="2">
        <v>44409</v>
      </c>
      <c r="Y121">
        <v>102572</v>
      </c>
    </row>
    <row r="122" spans="1:25" x14ac:dyDescent="0.3">
      <c r="A122">
        <v>3085</v>
      </c>
      <c r="B122" t="s">
        <v>5</v>
      </c>
      <c r="C122" t="s">
        <v>7</v>
      </c>
      <c r="D122" s="2">
        <v>44228</v>
      </c>
      <c r="E122">
        <v>134107</v>
      </c>
      <c r="G122">
        <v>3085</v>
      </c>
      <c r="H122" t="s">
        <v>5</v>
      </c>
      <c r="I122" t="s">
        <v>7</v>
      </c>
      <c r="J122" s="2">
        <v>44228</v>
      </c>
      <c r="K122">
        <v>134107</v>
      </c>
      <c r="O122">
        <v>1396</v>
      </c>
      <c r="P122" t="s">
        <v>11</v>
      </c>
      <c r="Q122" t="s">
        <v>10</v>
      </c>
      <c r="R122" s="2">
        <v>44409</v>
      </c>
      <c r="S122">
        <v>229197</v>
      </c>
      <c r="U122">
        <v>1396</v>
      </c>
      <c r="V122" t="s">
        <v>11</v>
      </c>
      <c r="W122" t="s">
        <v>10</v>
      </c>
      <c r="X122" s="2">
        <v>44409</v>
      </c>
      <c r="Y122">
        <v>229197</v>
      </c>
    </row>
    <row r="123" spans="1:25" x14ac:dyDescent="0.3">
      <c r="A123">
        <v>46</v>
      </c>
      <c r="B123" t="s">
        <v>5</v>
      </c>
      <c r="C123" t="s">
        <v>7</v>
      </c>
      <c r="D123" s="2">
        <v>44440</v>
      </c>
      <c r="E123">
        <v>135801</v>
      </c>
      <c r="G123">
        <v>46</v>
      </c>
      <c r="H123" t="s">
        <v>5</v>
      </c>
      <c r="I123" t="s">
        <v>7</v>
      </c>
      <c r="J123" s="2">
        <v>44440</v>
      </c>
      <c r="K123">
        <v>135801</v>
      </c>
      <c r="O123">
        <v>1398</v>
      </c>
      <c r="P123" t="s">
        <v>14</v>
      </c>
      <c r="Q123" t="s">
        <v>8</v>
      </c>
      <c r="R123" s="2">
        <v>44409</v>
      </c>
      <c r="S123">
        <v>19002</v>
      </c>
      <c r="U123">
        <v>1398</v>
      </c>
      <c r="V123" t="s">
        <v>14</v>
      </c>
      <c r="W123" t="s">
        <v>8</v>
      </c>
      <c r="X123" s="2">
        <v>44409</v>
      </c>
      <c r="Y123">
        <v>19002</v>
      </c>
    </row>
    <row r="124" spans="1:25" x14ac:dyDescent="0.3">
      <c r="A124">
        <v>796</v>
      </c>
      <c r="B124" t="s">
        <v>5</v>
      </c>
      <c r="C124" t="s">
        <v>7</v>
      </c>
      <c r="D124" s="2">
        <v>44348</v>
      </c>
      <c r="E124">
        <v>137843</v>
      </c>
      <c r="G124">
        <v>796</v>
      </c>
      <c r="H124" t="s">
        <v>5</v>
      </c>
      <c r="I124" t="s">
        <v>7</v>
      </c>
      <c r="J124" s="2">
        <v>44348</v>
      </c>
      <c r="K124">
        <v>137843</v>
      </c>
      <c r="O124">
        <v>1413</v>
      </c>
      <c r="P124" t="s">
        <v>5</v>
      </c>
      <c r="Q124" t="s">
        <v>6</v>
      </c>
      <c r="R124" s="2">
        <v>44440</v>
      </c>
      <c r="S124">
        <v>209590</v>
      </c>
      <c r="U124">
        <v>1413</v>
      </c>
      <c r="V124" t="s">
        <v>5</v>
      </c>
      <c r="W124" t="s">
        <v>6</v>
      </c>
      <c r="X124" s="2">
        <v>44440</v>
      </c>
      <c r="Y124">
        <v>209590</v>
      </c>
    </row>
    <row r="125" spans="1:25" x14ac:dyDescent="0.3">
      <c r="A125">
        <v>1537</v>
      </c>
      <c r="B125" t="s">
        <v>5</v>
      </c>
      <c r="C125" t="s">
        <v>7</v>
      </c>
      <c r="D125" s="2">
        <v>44197</v>
      </c>
      <c r="E125">
        <v>142596</v>
      </c>
      <c r="G125">
        <v>1537</v>
      </c>
      <c r="H125" t="s">
        <v>5</v>
      </c>
      <c r="I125" t="s">
        <v>7</v>
      </c>
      <c r="J125" s="2">
        <v>44197</v>
      </c>
      <c r="K125">
        <v>142596</v>
      </c>
      <c r="O125">
        <v>1415</v>
      </c>
      <c r="P125" t="s">
        <v>5</v>
      </c>
      <c r="Q125" t="s">
        <v>10</v>
      </c>
      <c r="R125" s="2">
        <v>44531</v>
      </c>
      <c r="S125">
        <v>135311</v>
      </c>
      <c r="U125">
        <v>1415</v>
      </c>
      <c r="V125" t="s">
        <v>5</v>
      </c>
      <c r="W125" t="s">
        <v>10</v>
      </c>
      <c r="X125" s="2">
        <v>44531</v>
      </c>
      <c r="Y125">
        <v>135311</v>
      </c>
    </row>
    <row r="126" spans="1:25" x14ac:dyDescent="0.3">
      <c r="A126">
        <v>733</v>
      </c>
      <c r="B126" t="s">
        <v>5</v>
      </c>
      <c r="C126" t="s">
        <v>7</v>
      </c>
      <c r="D126" s="2">
        <v>44501</v>
      </c>
      <c r="E126">
        <v>146394</v>
      </c>
      <c r="G126">
        <v>733</v>
      </c>
      <c r="H126" t="s">
        <v>5</v>
      </c>
      <c r="I126" t="s">
        <v>7</v>
      </c>
      <c r="J126" s="2">
        <v>44501</v>
      </c>
      <c r="K126">
        <v>146394</v>
      </c>
      <c r="O126">
        <v>1429</v>
      </c>
      <c r="P126" t="s">
        <v>5</v>
      </c>
      <c r="Q126" t="s">
        <v>7</v>
      </c>
      <c r="R126" s="2">
        <v>44348</v>
      </c>
      <c r="S126">
        <v>115261</v>
      </c>
      <c r="U126">
        <v>1429</v>
      </c>
      <c r="V126" t="s">
        <v>5</v>
      </c>
      <c r="W126" t="s">
        <v>7</v>
      </c>
      <c r="X126" s="2">
        <v>44348</v>
      </c>
      <c r="Y126">
        <v>115261</v>
      </c>
    </row>
    <row r="127" spans="1:25" x14ac:dyDescent="0.3">
      <c r="A127">
        <v>2811</v>
      </c>
      <c r="B127" t="s">
        <v>5</v>
      </c>
      <c r="C127" t="s">
        <v>7</v>
      </c>
      <c r="D127" s="2">
        <v>44197</v>
      </c>
      <c r="E127">
        <v>151301</v>
      </c>
      <c r="G127">
        <v>2811</v>
      </c>
      <c r="H127" t="s">
        <v>5</v>
      </c>
      <c r="I127" t="s">
        <v>7</v>
      </c>
      <c r="J127" s="2">
        <v>44197</v>
      </c>
      <c r="K127">
        <v>151301</v>
      </c>
      <c r="O127">
        <v>1434</v>
      </c>
      <c r="P127" t="s">
        <v>5</v>
      </c>
      <c r="Q127" t="s">
        <v>6</v>
      </c>
      <c r="R127" s="2">
        <v>44287</v>
      </c>
      <c r="S127">
        <v>220171</v>
      </c>
      <c r="U127">
        <v>1434</v>
      </c>
      <c r="V127" t="s">
        <v>5</v>
      </c>
      <c r="W127" t="s">
        <v>6</v>
      </c>
      <c r="X127" s="2">
        <v>44287</v>
      </c>
      <c r="Y127">
        <v>220171</v>
      </c>
    </row>
    <row r="128" spans="1:25" x14ac:dyDescent="0.3">
      <c r="A128">
        <v>27</v>
      </c>
      <c r="B128" t="s">
        <v>5</v>
      </c>
      <c r="C128" t="s">
        <v>7</v>
      </c>
      <c r="D128" s="2">
        <v>44470</v>
      </c>
      <c r="E128">
        <v>165656</v>
      </c>
      <c r="G128">
        <v>27</v>
      </c>
      <c r="H128" t="s">
        <v>5</v>
      </c>
      <c r="I128" t="s">
        <v>7</v>
      </c>
      <c r="J128" s="2">
        <v>44470</v>
      </c>
      <c r="K128">
        <v>165656</v>
      </c>
      <c r="O128">
        <v>1446</v>
      </c>
      <c r="P128" t="s">
        <v>5</v>
      </c>
      <c r="Q128" t="s">
        <v>7</v>
      </c>
      <c r="R128" s="2">
        <v>44531</v>
      </c>
      <c r="S128">
        <v>9682</v>
      </c>
      <c r="U128">
        <v>1446</v>
      </c>
      <c r="V128" t="s">
        <v>5</v>
      </c>
      <c r="W128" t="s">
        <v>7</v>
      </c>
      <c r="X128" s="2">
        <v>44531</v>
      </c>
      <c r="Y128">
        <v>9682</v>
      </c>
    </row>
    <row r="129" spans="1:25" x14ac:dyDescent="0.3">
      <c r="A129">
        <v>1540</v>
      </c>
      <c r="B129" t="s">
        <v>5</v>
      </c>
      <c r="C129" t="s">
        <v>7</v>
      </c>
      <c r="D129" s="2">
        <v>44348</v>
      </c>
      <c r="E129">
        <v>165992</v>
      </c>
      <c r="G129">
        <v>1540</v>
      </c>
      <c r="H129" t="s">
        <v>5</v>
      </c>
      <c r="I129" t="s">
        <v>7</v>
      </c>
      <c r="J129" s="2">
        <v>44348</v>
      </c>
      <c r="K129">
        <v>165992</v>
      </c>
      <c r="O129">
        <v>1471</v>
      </c>
      <c r="P129" t="s">
        <v>5</v>
      </c>
      <c r="Q129" t="s">
        <v>8</v>
      </c>
      <c r="R129" s="2">
        <v>44531</v>
      </c>
      <c r="S129">
        <v>81048</v>
      </c>
      <c r="U129">
        <v>1471</v>
      </c>
      <c r="V129" t="s">
        <v>5</v>
      </c>
      <c r="W129" t="s">
        <v>8</v>
      </c>
      <c r="X129" s="2">
        <v>44531</v>
      </c>
      <c r="Y129">
        <v>81048</v>
      </c>
    </row>
    <row r="130" spans="1:25" x14ac:dyDescent="0.3">
      <c r="A130">
        <v>1686</v>
      </c>
      <c r="B130" t="s">
        <v>5</v>
      </c>
      <c r="C130" t="s">
        <v>7</v>
      </c>
      <c r="D130" s="2">
        <v>44378</v>
      </c>
      <c r="E130">
        <v>173616</v>
      </c>
      <c r="G130">
        <v>1686</v>
      </c>
      <c r="H130" t="s">
        <v>5</v>
      </c>
      <c r="I130" t="s">
        <v>7</v>
      </c>
      <c r="J130" s="2">
        <v>44378</v>
      </c>
      <c r="K130">
        <v>173616</v>
      </c>
      <c r="O130">
        <v>1488</v>
      </c>
      <c r="P130" t="s">
        <v>5</v>
      </c>
      <c r="Q130" t="s">
        <v>10</v>
      </c>
      <c r="R130" s="2">
        <v>44228</v>
      </c>
      <c r="S130">
        <v>155266</v>
      </c>
      <c r="U130">
        <v>1488</v>
      </c>
      <c r="V130" t="s">
        <v>5</v>
      </c>
      <c r="W130" t="s">
        <v>10</v>
      </c>
      <c r="X130" s="2">
        <v>44228</v>
      </c>
      <c r="Y130">
        <v>155266</v>
      </c>
    </row>
    <row r="131" spans="1:25" x14ac:dyDescent="0.3">
      <c r="A131">
        <v>128</v>
      </c>
      <c r="B131" t="s">
        <v>5</v>
      </c>
      <c r="C131" t="s">
        <v>7</v>
      </c>
      <c r="D131" s="2">
        <v>44531</v>
      </c>
      <c r="E131">
        <v>201069</v>
      </c>
      <c r="G131">
        <v>128</v>
      </c>
      <c r="H131" t="s">
        <v>5</v>
      </c>
      <c r="I131" t="s">
        <v>7</v>
      </c>
      <c r="J131" s="2">
        <v>44531</v>
      </c>
      <c r="K131">
        <v>201069</v>
      </c>
      <c r="O131">
        <v>1489</v>
      </c>
      <c r="P131" t="s">
        <v>5</v>
      </c>
      <c r="Q131" t="s">
        <v>8</v>
      </c>
      <c r="R131" s="2">
        <v>44317</v>
      </c>
      <c r="S131">
        <v>24879</v>
      </c>
      <c r="U131">
        <v>1489</v>
      </c>
      <c r="V131" t="s">
        <v>5</v>
      </c>
      <c r="W131" t="s">
        <v>8</v>
      </c>
      <c r="X131" s="2">
        <v>44317</v>
      </c>
      <c r="Y131">
        <v>24879</v>
      </c>
    </row>
    <row r="132" spans="1:25" x14ac:dyDescent="0.3">
      <c r="A132">
        <v>2207</v>
      </c>
      <c r="B132" t="s">
        <v>5</v>
      </c>
      <c r="C132" t="s">
        <v>7</v>
      </c>
      <c r="D132" s="2">
        <v>44228</v>
      </c>
      <c r="E132">
        <v>210276</v>
      </c>
      <c r="G132">
        <v>2207</v>
      </c>
      <c r="H132" t="s">
        <v>5</v>
      </c>
      <c r="I132" t="s">
        <v>7</v>
      </c>
      <c r="J132" s="2">
        <v>44228</v>
      </c>
      <c r="K132">
        <v>210276</v>
      </c>
      <c r="O132">
        <v>1505</v>
      </c>
      <c r="P132" t="s">
        <v>5</v>
      </c>
      <c r="Q132" t="s">
        <v>10</v>
      </c>
      <c r="R132" s="2">
        <v>44470</v>
      </c>
      <c r="S132">
        <v>24838</v>
      </c>
      <c r="U132">
        <v>1505</v>
      </c>
      <c r="V132" t="s">
        <v>5</v>
      </c>
      <c r="W132" t="s">
        <v>10</v>
      </c>
      <c r="X132" s="2">
        <v>44470</v>
      </c>
      <c r="Y132">
        <v>24838</v>
      </c>
    </row>
    <row r="133" spans="1:25" x14ac:dyDescent="0.3">
      <c r="A133">
        <v>979</v>
      </c>
      <c r="B133" t="s">
        <v>5</v>
      </c>
      <c r="C133" t="s">
        <v>7</v>
      </c>
      <c r="D133" s="2">
        <v>44348</v>
      </c>
      <c r="E133">
        <v>234786</v>
      </c>
      <c r="G133">
        <v>979</v>
      </c>
      <c r="H133" t="s">
        <v>5</v>
      </c>
      <c r="I133" t="s">
        <v>7</v>
      </c>
      <c r="J133" s="2">
        <v>44348</v>
      </c>
      <c r="K133">
        <v>234786</v>
      </c>
      <c r="O133">
        <v>1525</v>
      </c>
      <c r="P133" t="s">
        <v>5</v>
      </c>
      <c r="Q133" t="s">
        <v>10</v>
      </c>
      <c r="R133" s="2">
        <v>44228</v>
      </c>
      <c r="S133">
        <v>105602</v>
      </c>
      <c r="U133">
        <v>1525</v>
      </c>
      <c r="V133" t="s">
        <v>5</v>
      </c>
      <c r="W133" t="s">
        <v>10</v>
      </c>
      <c r="X133" s="2">
        <v>44228</v>
      </c>
      <c r="Y133">
        <v>105602</v>
      </c>
    </row>
    <row r="134" spans="1:25" x14ac:dyDescent="0.3">
      <c r="A134">
        <v>2259</v>
      </c>
      <c r="B134" t="s">
        <v>5</v>
      </c>
      <c r="C134" t="s">
        <v>8</v>
      </c>
      <c r="D134" s="2">
        <v>44531</v>
      </c>
      <c r="E134">
        <v>-21877</v>
      </c>
      <c r="G134">
        <v>2259</v>
      </c>
      <c r="H134" t="s">
        <v>5</v>
      </c>
      <c r="I134" t="s">
        <v>8</v>
      </c>
      <c r="J134" s="2">
        <v>44531</v>
      </c>
      <c r="K134">
        <v>-21877</v>
      </c>
      <c r="O134">
        <v>1526</v>
      </c>
      <c r="P134" t="s">
        <v>5</v>
      </c>
      <c r="Q134" t="s">
        <v>9</v>
      </c>
      <c r="R134" s="2">
        <v>44287</v>
      </c>
      <c r="S134">
        <v>214102</v>
      </c>
      <c r="U134">
        <v>1526</v>
      </c>
      <c r="V134" t="s">
        <v>5</v>
      </c>
      <c r="W134" t="s">
        <v>9</v>
      </c>
      <c r="X134" s="2">
        <v>44287</v>
      </c>
      <c r="Y134">
        <v>214102</v>
      </c>
    </row>
    <row r="135" spans="1:25" x14ac:dyDescent="0.3">
      <c r="A135">
        <v>926</v>
      </c>
      <c r="B135" t="s">
        <v>5</v>
      </c>
      <c r="C135" t="s">
        <v>8</v>
      </c>
      <c r="D135" s="2">
        <v>44348</v>
      </c>
      <c r="E135">
        <v>6105</v>
      </c>
      <c r="G135">
        <v>926</v>
      </c>
      <c r="H135" t="s">
        <v>5</v>
      </c>
      <c r="I135" t="s">
        <v>8</v>
      </c>
      <c r="J135" s="2">
        <v>44348</v>
      </c>
      <c r="K135">
        <v>6105</v>
      </c>
      <c r="O135">
        <v>1531</v>
      </c>
      <c r="P135" t="s">
        <v>5</v>
      </c>
      <c r="Q135" t="s">
        <v>9</v>
      </c>
      <c r="R135" s="2">
        <v>44440</v>
      </c>
      <c r="S135">
        <v>27327</v>
      </c>
      <c r="U135">
        <v>1531</v>
      </c>
      <c r="V135" t="s">
        <v>5</v>
      </c>
      <c r="W135" t="s">
        <v>9</v>
      </c>
      <c r="X135" s="2">
        <v>44440</v>
      </c>
      <c r="Y135">
        <v>27327</v>
      </c>
    </row>
    <row r="136" spans="1:25" x14ac:dyDescent="0.3">
      <c r="A136">
        <v>1667</v>
      </c>
      <c r="B136" t="s">
        <v>5</v>
      </c>
      <c r="C136" t="s">
        <v>8</v>
      </c>
      <c r="D136" s="2">
        <v>44317</v>
      </c>
      <c r="E136">
        <v>8950</v>
      </c>
      <c r="G136">
        <v>1667</v>
      </c>
      <c r="H136" t="s">
        <v>5</v>
      </c>
      <c r="I136" t="s">
        <v>8</v>
      </c>
      <c r="J136" s="2">
        <v>44317</v>
      </c>
      <c r="K136">
        <v>8950</v>
      </c>
      <c r="O136">
        <v>1537</v>
      </c>
      <c r="P136" t="s">
        <v>5</v>
      </c>
      <c r="Q136" t="s">
        <v>7</v>
      </c>
      <c r="R136" s="2">
        <v>44197</v>
      </c>
      <c r="S136">
        <v>142596</v>
      </c>
      <c r="U136">
        <v>1537</v>
      </c>
      <c r="V136" t="s">
        <v>5</v>
      </c>
      <c r="W136" t="s">
        <v>7</v>
      </c>
      <c r="X136" s="2">
        <v>44197</v>
      </c>
      <c r="Y136">
        <v>142596</v>
      </c>
    </row>
    <row r="137" spans="1:25" x14ac:dyDescent="0.3">
      <c r="A137">
        <v>38</v>
      </c>
      <c r="B137" t="s">
        <v>5</v>
      </c>
      <c r="C137" t="s">
        <v>8</v>
      </c>
      <c r="D137" s="2">
        <v>44256</v>
      </c>
      <c r="E137">
        <v>16452</v>
      </c>
      <c r="G137">
        <v>38</v>
      </c>
      <c r="H137" t="s">
        <v>5</v>
      </c>
      <c r="I137" t="s">
        <v>8</v>
      </c>
      <c r="J137" s="2">
        <v>44256</v>
      </c>
      <c r="K137">
        <v>16452</v>
      </c>
      <c r="O137">
        <v>1540</v>
      </c>
      <c r="P137" t="s">
        <v>5</v>
      </c>
      <c r="Q137" t="s">
        <v>7</v>
      </c>
      <c r="R137" s="2">
        <v>44348</v>
      </c>
      <c r="S137">
        <v>165992</v>
      </c>
      <c r="U137">
        <v>1540</v>
      </c>
      <c r="V137" t="s">
        <v>5</v>
      </c>
      <c r="W137" t="s">
        <v>7</v>
      </c>
      <c r="X137" s="2">
        <v>44348</v>
      </c>
      <c r="Y137">
        <v>165992</v>
      </c>
    </row>
    <row r="138" spans="1:25" x14ac:dyDescent="0.3">
      <c r="A138">
        <v>1489</v>
      </c>
      <c r="B138" t="s">
        <v>5</v>
      </c>
      <c r="C138" t="s">
        <v>8</v>
      </c>
      <c r="D138" s="2">
        <v>44317</v>
      </c>
      <c r="E138">
        <v>24879</v>
      </c>
      <c r="G138">
        <v>1489</v>
      </c>
      <c r="H138" t="s">
        <v>5</v>
      </c>
      <c r="I138" t="s">
        <v>8</v>
      </c>
      <c r="J138" s="2">
        <v>44317</v>
      </c>
      <c r="K138">
        <v>24879</v>
      </c>
      <c r="O138">
        <v>1547</v>
      </c>
      <c r="P138" t="s">
        <v>5</v>
      </c>
      <c r="Q138" t="s">
        <v>9</v>
      </c>
      <c r="R138" s="2">
        <v>44531</v>
      </c>
      <c r="S138">
        <v>129328</v>
      </c>
      <c r="U138">
        <v>1547</v>
      </c>
      <c r="V138" t="s">
        <v>5</v>
      </c>
      <c r="W138" t="s">
        <v>9</v>
      </c>
      <c r="X138" s="2">
        <v>44531</v>
      </c>
      <c r="Y138">
        <v>129328</v>
      </c>
    </row>
    <row r="139" spans="1:25" x14ac:dyDescent="0.3">
      <c r="A139">
        <v>1583</v>
      </c>
      <c r="B139" t="s">
        <v>5</v>
      </c>
      <c r="C139" t="s">
        <v>8</v>
      </c>
      <c r="D139" s="2">
        <v>44228</v>
      </c>
      <c r="E139">
        <v>56810</v>
      </c>
      <c r="G139">
        <v>1583</v>
      </c>
      <c r="H139" t="s">
        <v>5</v>
      </c>
      <c r="I139" t="s">
        <v>8</v>
      </c>
      <c r="J139" s="2">
        <v>44228</v>
      </c>
      <c r="K139">
        <v>56810</v>
      </c>
      <c r="O139">
        <v>1553</v>
      </c>
      <c r="P139" t="s">
        <v>5</v>
      </c>
      <c r="Q139" t="s">
        <v>6</v>
      </c>
      <c r="R139" s="2">
        <v>44470</v>
      </c>
      <c r="S139">
        <v>86460</v>
      </c>
      <c r="U139">
        <v>1553</v>
      </c>
      <c r="V139" t="s">
        <v>5</v>
      </c>
      <c r="W139" t="s">
        <v>6</v>
      </c>
      <c r="X139" s="2">
        <v>44470</v>
      </c>
      <c r="Y139">
        <v>86460</v>
      </c>
    </row>
    <row r="140" spans="1:25" x14ac:dyDescent="0.3">
      <c r="A140">
        <v>115</v>
      </c>
      <c r="B140" t="s">
        <v>5</v>
      </c>
      <c r="C140" t="s">
        <v>8</v>
      </c>
      <c r="D140" s="2">
        <v>44317</v>
      </c>
      <c r="E140">
        <v>72086</v>
      </c>
      <c r="G140">
        <v>115</v>
      </c>
      <c r="H140" t="s">
        <v>5</v>
      </c>
      <c r="I140" t="s">
        <v>8</v>
      </c>
      <c r="J140" s="2">
        <v>44317</v>
      </c>
      <c r="K140">
        <v>72086</v>
      </c>
      <c r="O140">
        <v>1567</v>
      </c>
      <c r="P140" t="s">
        <v>5</v>
      </c>
      <c r="Q140" t="s">
        <v>6</v>
      </c>
      <c r="R140" s="2">
        <v>44228</v>
      </c>
      <c r="S140">
        <v>22003</v>
      </c>
      <c r="U140">
        <v>1567</v>
      </c>
      <c r="V140" t="s">
        <v>5</v>
      </c>
      <c r="W140" t="s">
        <v>6</v>
      </c>
      <c r="X140" s="2">
        <v>44228</v>
      </c>
      <c r="Y140">
        <v>22003</v>
      </c>
    </row>
    <row r="141" spans="1:25" x14ac:dyDescent="0.3">
      <c r="A141">
        <v>2816</v>
      </c>
      <c r="B141" t="s">
        <v>5</v>
      </c>
      <c r="C141" t="s">
        <v>8</v>
      </c>
      <c r="D141" s="2">
        <v>44501</v>
      </c>
      <c r="E141">
        <v>74813</v>
      </c>
      <c r="G141">
        <v>2816</v>
      </c>
      <c r="H141" t="s">
        <v>5</v>
      </c>
      <c r="I141" t="s">
        <v>8</v>
      </c>
      <c r="J141" s="2">
        <v>44501</v>
      </c>
      <c r="K141">
        <v>74813</v>
      </c>
      <c r="O141">
        <v>1572</v>
      </c>
      <c r="P141" t="s">
        <v>5</v>
      </c>
      <c r="Q141" t="s">
        <v>7</v>
      </c>
      <c r="R141" s="2">
        <v>44378</v>
      </c>
      <c r="S141">
        <v>44394</v>
      </c>
      <c r="U141">
        <v>1572</v>
      </c>
      <c r="V141" t="s">
        <v>5</v>
      </c>
      <c r="W141" t="s">
        <v>7</v>
      </c>
      <c r="X141" s="2">
        <v>44378</v>
      </c>
      <c r="Y141">
        <v>44394</v>
      </c>
    </row>
    <row r="142" spans="1:25" x14ac:dyDescent="0.3">
      <c r="A142">
        <v>1471</v>
      </c>
      <c r="B142" t="s">
        <v>5</v>
      </c>
      <c r="C142" t="s">
        <v>8</v>
      </c>
      <c r="D142" s="2">
        <v>44531</v>
      </c>
      <c r="E142">
        <v>81048</v>
      </c>
      <c r="G142">
        <v>1471</v>
      </c>
      <c r="H142" t="s">
        <v>5</v>
      </c>
      <c r="I142" t="s">
        <v>8</v>
      </c>
      <c r="J142" s="2">
        <v>44531</v>
      </c>
      <c r="K142">
        <v>81048</v>
      </c>
      <c r="O142">
        <v>1574</v>
      </c>
      <c r="P142" t="s">
        <v>5</v>
      </c>
      <c r="Q142" t="s">
        <v>6</v>
      </c>
      <c r="R142" s="2">
        <v>44440</v>
      </c>
      <c r="S142">
        <v>217075</v>
      </c>
      <c r="U142">
        <v>1574</v>
      </c>
      <c r="V142" t="s">
        <v>5</v>
      </c>
      <c r="W142" t="s">
        <v>6</v>
      </c>
      <c r="X142" s="2">
        <v>44440</v>
      </c>
      <c r="Y142">
        <v>217075</v>
      </c>
    </row>
    <row r="143" spans="1:25" x14ac:dyDescent="0.3">
      <c r="A143">
        <v>2245</v>
      </c>
      <c r="B143" t="s">
        <v>5</v>
      </c>
      <c r="C143" t="s">
        <v>8</v>
      </c>
      <c r="D143" s="2">
        <v>44378</v>
      </c>
      <c r="E143">
        <v>86843</v>
      </c>
      <c r="G143">
        <v>2245</v>
      </c>
      <c r="H143" t="s">
        <v>5</v>
      </c>
      <c r="I143" t="s">
        <v>8</v>
      </c>
      <c r="J143" s="2">
        <v>44378</v>
      </c>
      <c r="K143">
        <v>86843</v>
      </c>
      <c r="O143">
        <v>1583</v>
      </c>
      <c r="P143" t="s">
        <v>5</v>
      </c>
      <c r="Q143" t="s">
        <v>8</v>
      </c>
      <c r="R143" s="2">
        <v>44228</v>
      </c>
      <c r="S143">
        <v>56810</v>
      </c>
      <c r="U143">
        <v>1583</v>
      </c>
      <c r="V143" t="s">
        <v>5</v>
      </c>
      <c r="W143" t="s">
        <v>8</v>
      </c>
      <c r="X143" s="2">
        <v>44228</v>
      </c>
      <c r="Y143">
        <v>56810</v>
      </c>
    </row>
    <row r="144" spans="1:25" x14ac:dyDescent="0.3">
      <c r="A144">
        <v>2301</v>
      </c>
      <c r="B144" t="s">
        <v>5</v>
      </c>
      <c r="C144" t="s">
        <v>8</v>
      </c>
      <c r="D144" s="2">
        <v>44197</v>
      </c>
      <c r="E144">
        <v>95623</v>
      </c>
      <c r="G144">
        <v>2301</v>
      </c>
      <c r="H144" t="s">
        <v>5</v>
      </c>
      <c r="I144" t="s">
        <v>8</v>
      </c>
      <c r="J144" s="2">
        <v>44197</v>
      </c>
      <c r="K144">
        <v>95623</v>
      </c>
      <c r="O144">
        <v>1590</v>
      </c>
      <c r="P144" t="s">
        <v>5</v>
      </c>
      <c r="Q144" t="s">
        <v>6</v>
      </c>
      <c r="R144" s="2">
        <v>44470</v>
      </c>
      <c r="S144">
        <v>169915</v>
      </c>
      <c r="U144">
        <v>1590</v>
      </c>
      <c r="V144" t="s">
        <v>5</v>
      </c>
      <c r="W144" t="s">
        <v>6</v>
      </c>
      <c r="X144" s="2">
        <v>44470</v>
      </c>
      <c r="Y144">
        <v>169915</v>
      </c>
    </row>
    <row r="145" spans="1:25" x14ac:dyDescent="0.3">
      <c r="A145">
        <v>3088</v>
      </c>
      <c r="B145" t="s">
        <v>5</v>
      </c>
      <c r="C145" t="s">
        <v>8</v>
      </c>
      <c r="D145" s="2">
        <v>44470</v>
      </c>
      <c r="E145">
        <v>104379</v>
      </c>
      <c r="G145">
        <v>3088</v>
      </c>
      <c r="H145" t="s">
        <v>5</v>
      </c>
      <c r="I145" t="s">
        <v>8</v>
      </c>
      <c r="J145" s="2">
        <v>44470</v>
      </c>
      <c r="K145">
        <v>104379</v>
      </c>
      <c r="O145">
        <v>1615</v>
      </c>
      <c r="P145" t="s">
        <v>5</v>
      </c>
      <c r="Q145" t="s">
        <v>10</v>
      </c>
      <c r="R145" s="2">
        <v>44409</v>
      </c>
      <c r="S145">
        <v>217962</v>
      </c>
      <c r="U145">
        <v>1615</v>
      </c>
      <c r="V145" t="s">
        <v>5</v>
      </c>
      <c r="W145" t="s">
        <v>10</v>
      </c>
      <c r="X145" s="2">
        <v>44409</v>
      </c>
      <c r="Y145">
        <v>217962</v>
      </c>
    </row>
    <row r="146" spans="1:25" x14ac:dyDescent="0.3">
      <c r="A146">
        <v>1691</v>
      </c>
      <c r="B146" t="s">
        <v>5</v>
      </c>
      <c r="C146" t="s">
        <v>8</v>
      </c>
      <c r="D146" s="2">
        <v>44531</v>
      </c>
      <c r="E146">
        <v>151084</v>
      </c>
      <c r="G146">
        <v>1691</v>
      </c>
      <c r="H146" t="s">
        <v>5</v>
      </c>
      <c r="I146" t="s">
        <v>8</v>
      </c>
      <c r="J146" s="2">
        <v>44531</v>
      </c>
      <c r="K146">
        <v>151084</v>
      </c>
      <c r="O146">
        <v>1624</v>
      </c>
      <c r="P146" t="s">
        <v>5</v>
      </c>
      <c r="Q146" t="s">
        <v>10</v>
      </c>
      <c r="R146" s="2">
        <v>44317</v>
      </c>
      <c r="S146">
        <v>166824</v>
      </c>
      <c r="U146">
        <v>1624</v>
      </c>
      <c r="V146" t="s">
        <v>5</v>
      </c>
      <c r="W146" t="s">
        <v>10</v>
      </c>
      <c r="X146" s="2">
        <v>44317</v>
      </c>
      <c r="Y146">
        <v>166824</v>
      </c>
    </row>
    <row r="147" spans="1:25" x14ac:dyDescent="0.3">
      <c r="A147">
        <v>165</v>
      </c>
      <c r="B147" t="s">
        <v>5</v>
      </c>
      <c r="C147" t="s">
        <v>8</v>
      </c>
      <c r="D147" s="2">
        <v>44348</v>
      </c>
      <c r="E147">
        <v>155904</v>
      </c>
      <c r="G147">
        <v>165</v>
      </c>
      <c r="H147" t="s">
        <v>5</v>
      </c>
      <c r="I147" t="s">
        <v>8</v>
      </c>
      <c r="J147" s="2">
        <v>44348</v>
      </c>
      <c r="K147">
        <v>155904</v>
      </c>
      <c r="O147">
        <v>1636</v>
      </c>
      <c r="P147" t="s">
        <v>5</v>
      </c>
      <c r="Q147" t="s">
        <v>7</v>
      </c>
      <c r="R147" s="2">
        <v>44287</v>
      </c>
      <c r="S147">
        <v>35096</v>
      </c>
      <c r="U147">
        <v>1636</v>
      </c>
      <c r="V147" t="s">
        <v>5</v>
      </c>
      <c r="W147" t="s">
        <v>7</v>
      </c>
      <c r="X147" s="2">
        <v>44287</v>
      </c>
      <c r="Y147">
        <v>35096</v>
      </c>
    </row>
    <row r="148" spans="1:25" x14ac:dyDescent="0.3">
      <c r="A148">
        <v>738</v>
      </c>
      <c r="B148" t="s">
        <v>5</v>
      </c>
      <c r="C148" t="s">
        <v>8</v>
      </c>
      <c r="D148" s="2">
        <v>44531</v>
      </c>
      <c r="E148">
        <v>158679</v>
      </c>
      <c r="G148">
        <v>738</v>
      </c>
      <c r="H148" t="s">
        <v>5</v>
      </c>
      <c r="I148" t="s">
        <v>8</v>
      </c>
      <c r="J148" s="2">
        <v>44531</v>
      </c>
      <c r="K148">
        <v>158679</v>
      </c>
      <c r="O148">
        <v>1653</v>
      </c>
      <c r="P148" t="s">
        <v>5</v>
      </c>
      <c r="Q148" t="s">
        <v>10</v>
      </c>
      <c r="R148" s="2">
        <v>44378</v>
      </c>
      <c r="S148">
        <v>64755</v>
      </c>
      <c r="U148">
        <v>1653</v>
      </c>
      <c r="V148" t="s">
        <v>5</v>
      </c>
      <c r="W148" t="s">
        <v>10</v>
      </c>
      <c r="X148" s="2">
        <v>44378</v>
      </c>
      <c r="Y148">
        <v>64755</v>
      </c>
    </row>
    <row r="149" spans="1:25" x14ac:dyDescent="0.3">
      <c r="A149">
        <v>2821</v>
      </c>
      <c r="B149" t="s">
        <v>5</v>
      </c>
      <c r="C149" t="s">
        <v>8</v>
      </c>
      <c r="D149" s="2">
        <v>44197</v>
      </c>
      <c r="E149">
        <v>161532</v>
      </c>
      <c r="G149">
        <v>2821</v>
      </c>
      <c r="H149" t="s">
        <v>5</v>
      </c>
      <c r="I149" t="s">
        <v>8</v>
      </c>
      <c r="J149" s="2">
        <v>44197</v>
      </c>
      <c r="K149">
        <v>161532</v>
      </c>
      <c r="O149">
        <v>1667</v>
      </c>
      <c r="P149" t="s">
        <v>5</v>
      </c>
      <c r="Q149" t="s">
        <v>8</v>
      </c>
      <c r="R149" s="2">
        <v>44317</v>
      </c>
      <c r="S149">
        <v>8950</v>
      </c>
      <c r="U149">
        <v>1667</v>
      </c>
      <c r="V149" t="s">
        <v>5</v>
      </c>
      <c r="W149" t="s">
        <v>8</v>
      </c>
      <c r="X149" s="2">
        <v>44317</v>
      </c>
      <c r="Y149">
        <v>8950</v>
      </c>
    </row>
    <row r="150" spans="1:25" x14ac:dyDescent="0.3">
      <c r="A150">
        <v>1688</v>
      </c>
      <c r="B150" t="s">
        <v>5</v>
      </c>
      <c r="C150" t="s">
        <v>8</v>
      </c>
      <c r="D150" s="2">
        <v>44228</v>
      </c>
      <c r="E150">
        <v>168122</v>
      </c>
      <c r="G150">
        <v>1688</v>
      </c>
      <c r="H150" t="s">
        <v>5</v>
      </c>
      <c r="I150" t="s">
        <v>8</v>
      </c>
      <c r="J150" s="2">
        <v>44228</v>
      </c>
      <c r="K150">
        <v>168122</v>
      </c>
      <c r="O150">
        <v>1668</v>
      </c>
      <c r="P150" t="s">
        <v>5</v>
      </c>
      <c r="Q150" t="s">
        <v>8</v>
      </c>
      <c r="R150" s="2">
        <v>44197</v>
      </c>
      <c r="S150">
        <v>210209</v>
      </c>
      <c r="U150">
        <v>1668</v>
      </c>
      <c r="V150" t="s">
        <v>5</v>
      </c>
      <c r="W150" t="s">
        <v>8</v>
      </c>
      <c r="X150" s="2">
        <v>44197</v>
      </c>
      <c r="Y150">
        <v>210209</v>
      </c>
    </row>
    <row r="151" spans="1:25" x14ac:dyDescent="0.3">
      <c r="A151">
        <v>184</v>
      </c>
      <c r="B151" t="s">
        <v>5</v>
      </c>
      <c r="C151" t="s">
        <v>8</v>
      </c>
      <c r="D151" s="2">
        <v>44531</v>
      </c>
      <c r="E151">
        <v>169991</v>
      </c>
      <c r="G151">
        <v>184</v>
      </c>
      <c r="H151" t="s">
        <v>5</v>
      </c>
      <c r="I151" t="s">
        <v>8</v>
      </c>
      <c r="J151" s="2">
        <v>44531</v>
      </c>
      <c r="K151">
        <v>169991</v>
      </c>
      <c r="O151">
        <v>1674</v>
      </c>
      <c r="P151" t="s">
        <v>5</v>
      </c>
      <c r="Q151" t="s">
        <v>6</v>
      </c>
      <c r="R151" s="2">
        <v>44409</v>
      </c>
      <c r="S151">
        <v>191733</v>
      </c>
      <c r="U151">
        <v>1674</v>
      </c>
      <c r="V151" t="s">
        <v>5</v>
      </c>
      <c r="W151" t="s">
        <v>6</v>
      </c>
      <c r="X151" s="2">
        <v>44409</v>
      </c>
      <c r="Y151">
        <v>191733</v>
      </c>
    </row>
    <row r="152" spans="1:25" x14ac:dyDescent="0.3">
      <c r="A152">
        <v>3051</v>
      </c>
      <c r="B152" t="s">
        <v>5</v>
      </c>
      <c r="C152" t="s">
        <v>8</v>
      </c>
      <c r="D152" s="2">
        <v>44440</v>
      </c>
      <c r="E152">
        <v>200584</v>
      </c>
      <c r="G152">
        <v>3051</v>
      </c>
      <c r="H152" t="s">
        <v>5</v>
      </c>
      <c r="I152" t="s">
        <v>8</v>
      </c>
      <c r="J152" s="2">
        <v>44440</v>
      </c>
      <c r="K152">
        <v>200584</v>
      </c>
      <c r="O152">
        <v>1675</v>
      </c>
      <c r="P152" t="s">
        <v>5</v>
      </c>
      <c r="Q152" t="s">
        <v>10</v>
      </c>
      <c r="R152" s="2">
        <v>44287</v>
      </c>
      <c r="S152">
        <v>137705</v>
      </c>
      <c r="U152">
        <v>1675</v>
      </c>
      <c r="V152" t="s">
        <v>5</v>
      </c>
      <c r="W152" t="s">
        <v>10</v>
      </c>
      <c r="X152" s="2">
        <v>44287</v>
      </c>
      <c r="Y152">
        <v>137705</v>
      </c>
    </row>
    <row r="153" spans="1:25" x14ac:dyDescent="0.3">
      <c r="A153">
        <v>1668</v>
      </c>
      <c r="B153" t="s">
        <v>5</v>
      </c>
      <c r="C153" t="s">
        <v>8</v>
      </c>
      <c r="D153" s="2">
        <v>44197</v>
      </c>
      <c r="E153">
        <v>210209</v>
      </c>
      <c r="G153">
        <v>1668</v>
      </c>
      <c r="H153" t="s">
        <v>5</v>
      </c>
      <c r="I153" t="s">
        <v>8</v>
      </c>
      <c r="J153" s="2">
        <v>44197</v>
      </c>
      <c r="K153">
        <v>210209</v>
      </c>
      <c r="O153">
        <v>1683</v>
      </c>
      <c r="P153" t="s">
        <v>5</v>
      </c>
      <c r="Q153" t="s">
        <v>9</v>
      </c>
      <c r="R153" s="2">
        <v>44440</v>
      </c>
      <c r="S153">
        <v>242971</v>
      </c>
      <c r="U153">
        <v>1683</v>
      </c>
      <c r="V153" t="s">
        <v>5</v>
      </c>
      <c r="W153" t="s">
        <v>9</v>
      </c>
      <c r="X153" s="2">
        <v>44440</v>
      </c>
      <c r="Y153">
        <v>242971</v>
      </c>
    </row>
    <row r="154" spans="1:25" x14ac:dyDescent="0.3">
      <c r="A154">
        <v>72</v>
      </c>
      <c r="B154" t="s">
        <v>5</v>
      </c>
      <c r="C154" t="s">
        <v>8</v>
      </c>
      <c r="D154" s="2">
        <v>44348</v>
      </c>
      <c r="E154">
        <v>247286</v>
      </c>
      <c r="G154">
        <v>72</v>
      </c>
      <c r="H154" t="s">
        <v>5</v>
      </c>
      <c r="I154" t="s">
        <v>8</v>
      </c>
      <c r="J154" s="2">
        <v>44348</v>
      </c>
      <c r="K154">
        <v>247286</v>
      </c>
      <c r="O154">
        <v>1686</v>
      </c>
      <c r="P154" t="s">
        <v>5</v>
      </c>
      <c r="Q154" t="s">
        <v>7</v>
      </c>
      <c r="R154" s="2">
        <v>44378</v>
      </c>
      <c r="S154">
        <v>173616</v>
      </c>
      <c r="U154">
        <v>1686</v>
      </c>
      <c r="V154" t="s">
        <v>5</v>
      </c>
      <c r="W154" t="s">
        <v>7</v>
      </c>
      <c r="X154" s="2">
        <v>44378</v>
      </c>
      <c r="Y154">
        <v>173616</v>
      </c>
    </row>
    <row r="155" spans="1:25" x14ac:dyDescent="0.3">
      <c r="A155">
        <v>174</v>
      </c>
      <c r="B155" t="s">
        <v>5</v>
      </c>
      <c r="C155" t="s">
        <v>6</v>
      </c>
      <c r="D155" s="2">
        <v>44470</v>
      </c>
      <c r="E155">
        <v>-37886</v>
      </c>
      <c r="G155">
        <v>174</v>
      </c>
      <c r="H155" t="s">
        <v>5</v>
      </c>
      <c r="I155" t="s">
        <v>6</v>
      </c>
      <c r="J155" s="2">
        <v>44470</v>
      </c>
      <c r="K155">
        <v>-37886</v>
      </c>
      <c r="O155">
        <v>1688</v>
      </c>
      <c r="P155" t="s">
        <v>5</v>
      </c>
      <c r="Q155" t="s">
        <v>8</v>
      </c>
      <c r="R155" s="2">
        <v>44228</v>
      </c>
      <c r="S155">
        <v>168122</v>
      </c>
      <c r="U155">
        <v>1688</v>
      </c>
      <c r="V155" t="s">
        <v>5</v>
      </c>
      <c r="W155" t="s">
        <v>8</v>
      </c>
      <c r="X155" s="2">
        <v>44228</v>
      </c>
      <c r="Y155">
        <v>168122</v>
      </c>
    </row>
    <row r="156" spans="1:25" x14ac:dyDescent="0.3">
      <c r="A156">
        <v>874</v>
      </c>
      <c r="B156" t="s">
        <v>5</v>
      </c>
      <c r="C156" t="s">
        <v>6</v>
      </c>
      <c r="D156" s="2">
        <v>44470</v>
      </c>
      <c r="E156">
        <v>5652</v>
      </c>
      <c r="G156">
        <v>874</v>
      </c>
      <c r="H156" t="s">
        <v>5</v>
      </c>
      <c r="I156" t="s">
        <v>6</v>
      </c>
      <c r="J156" s="2">
        <v>44470</v>
      </c>
      <c r="K156">
        <v>5652</v>
      </c>
      <c r="O156">
        <v>1691</v>
      </c>
      <c r="P156" t="s">
        <v>5</v>
      </c>
      <c r="Q156" t="s">
        <v>8</v>
      </c>
      <c r="R156" s="2">
        <v>44531</v>
      </c>
      <c r="S156">
        <v>151084</v>
      </c>
      <c r="U156">
        <v>1691</v>
      </c>
      <c r="V156" t="s">
        <v>5</v>
      </c>
      <c r="W156" t="s">
        <v>8</v>
      </c>
      <c r="X156" s="2">
        <v>44531</v>
      </c>
      <c r="Y156">
        <v>151084</v>
      </c>
    </row>
    <row r="157" spans="1:25" x14ac:dyDescent="0.3">
      <c r="A157">
        <v>2847</v>
      </c>
      <c r="B157" t="s">
        <v>5</v>
      </c>
      <c r="C157" t="s">
        <v>6</v>
      </c>
      <c r="D157" s="2">
        <v>44501</v>
      </c>
      <c r="E157">
        <v>8463</v>
      </c>
      <c r="G157">
        <v>2847</v>
      </c>
      <c r="H157" t="s">
        <v>5</v>
      </c>
      <c r="I157" t="s">
        <v>6</v>
      </c>
      <c r="J157" s="2">
        <v>44501</v>
      </c>
      <c r="K157">
        <v>8463</v>
      </c>
      <c r="O157">
        <v>1706</v>
      </c>
      <c r="P157" t="s">
        <v>13</v>
      </c>
      <c r="Q157" t="s">
        <v>8</v>
      </c>
      <c r="R157" s="2">
        <v>44287</v>
      </c>
      <c r="S157">
        <v>247904</v>
      </c>
      <c r="U157">
        <v>1706</v>
      </c>
      <c r="V157" t="s">
        <v>13</v>
      </c>
      <c r="W157" t="s">
        <v>8</v>
      </c>
      <c r="X157" s="2">
        <v>44287</v>
      </c>
      <c r="Y157">
        <v>247904</v>
      </c>
    </row>
    <row r="158" spans="1:25" x14ac:dyDescent="0.3">
      <c r="A158">
        <v>2852</v>
      </c>
      <c r="B158" t="s">
        <v>5</v>
      </c>
      <c r="C158" t="s">
        <v>6</v>
      </c>
      <c r="D158" s="2">
        <v>44531</v>
      </c>
      <c r="E158">
        <v>9630</v>
      </c>
      <c r="G158">
        <v>2852</v>
      </c>
      <c r="H158" t="s">
        <v>5</v>
      </c>
      <c r="I158" t="s">
        <v>6</v>
      </c>
      <c r="J158" s="2">
        <v>44531</v>
      </c>
      <c r="K158">
        <v>9630</v>
      </c>
      <c r="O158">
        <v>1709</v>
      </c>
      <c r="P158" t="s">
        <v>12</v>
      </c>
      <c r="Q158" t="s">
        <v>6</v>
      </c>
      <c r="R158" s="2">
        <v>44228</v>
      </c>
      <c r="S158">
        <v>33876</v>
      </c>
      <c r="U158">
        <v>1709</v>
      </c>
      <c r="V158" t="s">
        <v>12</v>
      </c>
      <c r="W158" t="s">
        <v>6</v>
      </c>
      <c r="X158" s="2">
        <v>44228</v>
      </c>
      <c r="Y158">
        <v>33876</v>
      </c>
    </row>
    <row r="159" spans="1:25" x14ac:dyDescent="0.3">
      <c r="A159">
        <v>842</v>
      </c>
      <c r="B159" t="s">
        <v>5</v>
      </c>
      <c r="C159" t="s">
        <v>6</v>
      </c>
      <c r="D159" s="2">
        <v>44409</v>
      </c>
      <c r="E159">
        <v>19225</v>
      </c>
      <c r="G159">
        <v>842</v>
      </c>
      <c r="H159" t="s">
        <v>5</v>
      </c>
      <c r="I159" t="s">
        <v>6</v>
      </c>
      <c r="J159" s="2">
        <v>44409</v>
      </c>
      <c r="K159">
        <v>19225</v>
      </c>
      <c r="O159">
        <v>1719</v>
      </c>
      <c r="P159" t="s">
        <v>11</v>
      </c>
      <c r="Q159" t="s">
        <v>7</v>
      </c>
      <c r="R159" s="2">
        <v>44348</v>
      </c>
      <c r="S159">
        <v>95791</v>
      </c>
      <c r="U159">
        <v>1719</v>
      </c>
      <c r="V159" t="s">
        <v>11</v>
      </c>
      <c r="W159" t="s">
        <v>7</v>
      </c>
      <c r="X159" s="2">
        <v>44348</v>
      </c>
      <c r="Y159">
        <v>95791</v>
      </c>
    </row>
    <row r="160" spans="1:25" x14ac:dyDescent="0.3">
      <c r="A160">
        <v>1567</v>
      </c>
      <c r="B160" t="s">
        <v>5</v>
      </c>
      <c r="C160" t="s">
        <v>6</v>
      </c>
      <c r="D160" s="2">
        <v>44228</v>
      </c>
      <c r="E160">
        <v>22003</v>
      </c>
      <c r="G160">
        <v>1567</v>
      </c>
      <c r="H160" t="s">
        <v>5</v>
      </c>
      <c r="I160" t="s">
        <v>6</v>
      </c>
      <c r="J160" s="2">
        <v>44228</v>
      </c>
      <c r="K160">
        <v>22003</v>
      </c>
      <c r="O160">
        <v>1722</v>
      </c>
      <c r="P160" t="s">
        <v>13</v>
      </c>
      <c r="Q160" t="s">
        <v>9</v>
      </c>
      <c r="R160" s="2">
        <v>44287</v>
      </c>
      <c r="S160">
        <v>201120</v>
      </c>
      <c r="U160">
        <v>1722</v>
      </c>
      <c r="V160" t="s">
        <v>13</v>
      </c>
      <c r="W160" t="s">
        <v>9</v>
      </c>
      <c r="X160" s="2">
        <v>44287</v>
      </c>
      <c r="Y160">
        <v>201120</v>
      </c>
    </row>
    <row r="161" spans="1:25" x14ac:dyDescent="0.3">
      <c r="A161">
        <v>3093</v>
      </c>
      <c r="B161" t="s">
        <v>5</v>
      </c>
      <c r="C161" t="s">
        <v>6</v>
      </c>
      <c r="D161" s="2">
        <v>44470</v>
      </c>
      <c r="E161">
        <v>22810</v>
      </c>
      <c r="G161">
        <v>3093</v>
      </c>
      <c r="H161" t="s">
        <v>5</v>
      </c>
      <c r="I161" t="s">
        <v>6</v>
      </c>
      <c r="J161" s="2">
        <v>44470</v>
      </c>
      <c r="K161">
        <v>22810</v>
      </c>
      <c r="O161">
        <v>1727</v>
      </c>
      <c r="P161" t="s">
        <v>13</v>
      </c>
      <c r="Q161" t="s">
        <v>10</v>
      </c>
      <c r="R161" s="2">
        <v>44287</v>
      </c>
      <c r="S161">
        <v>196137</v>
      </c>
      <c r="U161">
        <v>1727</v>
      </c>
      <c r="V161" t="s">
        <v>13</v>
      </c>
      <c r="W161" t="s">
        <v>10</v>
      </c>
      <c r="X161" s="2">
        <v>44287</v>
      </c>
      <c r="Y161">
        <v>196137</v>
      </c>
    </row>
    <row r="162" spans="1:25" x14ac:dyDescent="0.3">
      <c r="A162">
        <v>930</v>
      </c>
      <c r="B162" t="s">
        <v>5</v>
      </c>
      <c r="C162" t="s">
        <v>6</v>
      </c>
      <c r="D162" s="2">
        <v>44256</v>
      </c>
      <c r="E162">
        <v>34334</v>
      </c>
      <c r="G162">
        <v>930</v>
      </c>
      <c r="H162" t="s">
        <v>5</v>
      </c>
      <c r="I162" t="s">
        <v>6</v>
      </c>
      <c r="J162" s="2">
        <v>44256</v>
      </c>
      <c r="K162">
        <v>34334</v>
      </c>
      <c r="O162">
        <v>1743</v>
      </c>
      <c r="P162" t="s">
        <v>13</v>
      </c>
      <c r="Q162" t="s">
        <v>9</v>
      </c>
      <c r="R162" s="2">
        <v>44197</v>
      </c>
      <c r="S162">
        <v>6345</v>
      </c>
      <c r="U162">
        <v>1743</v>
      </c>
      <c r="V162" t="s">
        <v>13</v>
      </c>
      <c r="W162" t="s">
        <v>9</v>
      </c>
      <c r="X162" s="2">
        <v>44197</v>
      </c>
      <c r="Y162">
        <v>6345</v>
      </c>
    </row>
    <row r="163" spans="1:25" x14ac:dyDescent="0.3">
      <c r="A163">
        <v>221</v>
      </c>
      <c r="B163" t="s">
        <v>5</v>
      </c>
      <c r="C163" t="s">
        <v>6</v>
      </c>
      <c r="D163" s="2">
        <v>44501</v>
      </c>
      <c r="E163">
        <v>39668</v>
      </c>
      <c r="G163">
        <v>221</v>
      </c>
      <c r="H163" t="s">
        <v>5</v>
      </c>
      <c r="I163" t="s">
        <v>6</v>
      </c>
      <c r="J163" s="2">
        <v>44501</v>
      </c>
      <c r="K163">
        <v>39668</v>
      </c>
      <c r="O163">
        <v>1746</v>
      </c>
      <c r="P163" t="s">
        <v>13</v>
      </c>
      <c r="Q163" t="s">
        <v>10</v>
      </c>
      <c r="R163" s="2">
        <v>44197</v>
      </c>
      <c r="S163">
        <v>60394</v>
      </c>
      <c r="U163">
        <v>1746</v>
      </c>
      <c r="V163" t="s">
        <v>13</v>
      </c>
      <c r="W163" t="s">
        <v>10</v>
      </c>
      <c r="X163" s="2">
        <v>44197</v>
      </c>
      <c r="Y163">
        <v>60394</v>
      </c>
    </row>
    <row r="164" spans="1:25" x14ac:dyDescent="0.3">
      <c r="A164">
        <v>3099</v>
      </c>
      <c r="B164" t="s">
        <v>5</v>
      </c>
      <c r="C164" t="s">
        <v>6</v>
      </c>
      <c r="D164" s="2">
        <v>44348</v>
      </c>
      <c r="E164">
        <v>65162</v>
      </c>
      <c r="G164">
        <v>3099</v>
      </c>
      <c r="H164" t="s">
        <v>5</v>
      </c>
      <c r="I164" t="s">
        <v>6</v>
      </c>
      <c r="J164" s="2">
        <v>44348</v>
      </c>
      <c r="K164">
        <v>65162</v>
      </c>
      <c r="O164">
        <v>1774</v>
      </c>
      <c r="P164" t="s">
        <v>11</v>
      </c>
      <c r="Q164" t="s">
        <v>8</v>
      </c>
      <c r="R164" s="2">
        <v>44197</v>
      </c>
      <c r="S164">
        <v>208053</v>
      </c>
      <c r="U164">
        <v>1774</v>
      </c>
      <c r="V164" t="s">
        <v>11</v>
      </c>
      <c r="W164" t="s">
        <v>8</v>
      </c>
      <c r="X164" s="2">
        <v>44197</v>
      </c>
      <c r="Y164">
        <v>208053</v>
      </c>
    </row>
    <row r="165" spans="1:25" x14ac:dyDescent="0.3">
      <c r="A165">
        <v>2176</v>
      </c>
      <c r="B165" t="s">
        <v>5</v>
      </c>
      <c r="C165" t="s">
        <v>6</v>
      </c>
      <c r="D165" s="2">
        <v>44287</v>
      </c>
      <c r="E165">
        <v>73163</v>
      </c>
      <c r="G165">
        <v>2176</v>
      </c>
      <c r="H165" t="s">
        <v>5</v>
      </c>
      <c r="I165" t="s">
        <v>6</v>
      </c>
      <c r="J165" s="2">
        <v>44287</v>
      </c>
      <c r="K165">
        <v>73163</v>
      </c>
      <c r="O165">
        <v>1776</v>
      </c>
      <c r="P165" t="s">
        <v>11</v>
      </c>
      <c r="Q165" t="s">
        <v>6</v>
      </c>
      <c r="R165" s="2">
        <v>44287</v>
      </c>
      <c r="S165">
        <v>216555</v>
      </c>
      <c r="U165">
        <v>1776</v>
      </c>
      <c r="V165" t="s">
        <v>11</v>
      </c>
      <c r="W165" t="s">
        <v>6</v>
      </c>
      <c r="X165" s="2">
        <v>44287</v>
      </c>
      <c r="Y165">
        <v>216555</v>
      </c>
    </row>
    <row r="166" spans="1:25" x14ac:dyDescent="0.3">
      <c r="A166">
        <v>977</v>
      </c>
      <c r="B166" t="s">
        <v>5</v>
      </c>
      <c r="C166" t="s">
        <v>6</v>
      </c>
      <c r="D166" s="2">
        <v>44317</v>
      </c>
      <c r="E166">
        <v>82968</v>
      </c>
      <c r="G166">
        <v>977</v>
      </c>
      <c r="H166" t="s">
        <v>5</v>
      </c>
      <c r="I166" t="s">
        <v>6</v>
      </c>
      <c r="J166" s="2">
        <v>44317</v>
      </c>
      <c r="K166">
        <v>82968</v>
      </c>
      <c r="O166">
        <v>1782</v>
      </c>
      <c r="P166" t="s">
        <v>13</v>
      </c>
      <c r="Q166" t="s">
        <v>9</v>
      </c>
      <c r="R166" s="2">
        <v>44256</v>
      </c>
      <c r="S166">
        <v>30219</v>
      </c>
      <c r="U166">
        <v>1782</v>
      </c>
      <c r="V166" t="s">
        <v>13</v>
      </c>
      <c r="W166" t="s">
        <v>9</v>
      </c>
      <c r="X166" s="2">
        <v>44256</v>
      </c>
      <c r="Y166">
        <v>30219</v>
      </c>
    </row>
    <row r="167" spans="1:25" x14ac:dyDescent="0.3">
      <c r="A167">
        <v>1553</v>
      </c>
      <c r="B167" t="s">
        <v>5</v>
      </c>
      <c r="C167" t="s">
        <v>6</v>
      </c>
      <c r="D167" s="2">
        <v>44470</v>
      </c>
      <c r="E167">
        <v>86460</v>
      </c>
      <c r="G167">
        <v>1553</v>
      </c>
      <c r="H167" t="s">
        <v>5</v>
      </c>
      <c r="I167" t="s">
        <v>6</v>
      </c>
      <c r="J167" s="2">
        <v>44470</v>
      </c>
      <c r="K167">
        <v>86460</v>
      </c>
      <c r="O167">
        <v>1783</v>
      </c>
      <c r="P167" t="s">
        <v>13</v>
      </c>
      <c r="Q167" t="s">
        <v>7</v>
      </c>
      <c r="R167" s="2">
        <v>44531</v>
      </c>
      <c r="S167">
        <v>112636</v>
      </c>
      <c r="U167">
        <v>1783</v>
      </c>
      <c r="V167" t="s">
        <v>13</v>
      </c>
      <c r="W167" t="s">
        <v>7</v>
      </c>
      <c r="X167" s="2">
        <v>44531</v>
      </c>
      <c r="Y167">
        <v>112636</v>
      </c>
    </row>
    <row r="168" spans="1:25" x14ac:dyDescent="0.3">
      <c r="A168">
        <v>8</v>
      </c>
      <c r="B168" t="s">
        <v>5</v>
      </c>
      <c r="C168" t="s">
        <v>6</v>
      </c>
      <c r="D168" s="2">
        <v>44348</v>
      </c>
      <c r="E168">
        <v>108879</v>
      </c>
      <c r="G168">
        <v>8</v>
      </c>
      <c r="H168" t="s">
        <v>5</v>
      </c>
      <c r="I168" t="s">
        <v>6</v>
      </c>
      <c r="J168" s="2">
        <v>44348</v>
      </c>
      <c r="K168">
        <v>108879</v>
      </c>
      <c r="O168">
        <v>1788</v>
      </c>
      <c r="P168" t="s">
        <v>13</v>
      </c>
      <c r="Q168" t="s">
        <v>6</v>
      </c>
      <c r="R168" s="2">
        <v>44317</v>
      </c>
      <c r="S168">
        <v>232025</v>
      </c>
      <c r="U168">
        <v>1788</v>
      </c>
      <c r="V168" t="s">
        <v>13</v>
      </c>
      <c r="W168" t="s">
        <v>6</v>
      </c>
      <c r="X168" s="2">
        <v>44317</v>
      </c>
      <c r="Y168">
        <v>232025</v>
      </c>
    </row>
    <row r="169" spans="1:25" x14ac:dyDescent="0.3">
      <c r="A169">
        <v>780</v>
      </c>
      <c r="B169" t="s">
        <v>5</v>
      </c>
      <c r="C169" t="s">
        <v>6</v>
      </c>
      <c r="D169" s="2">
        <v>44409</v>
      </c>
      <c r="E169">
        <v>131983</v>
      </c>
      <c r="G169">
        <v>780</v>
      </c>
      <c r="H169" t="s">
        <v>5</v>
      </c>
      <c r="I169" t="s">
        <v>6</v>
      </c>
      <c r="J169" s="2">
        <v>44409</v>
      </c>
      <c r="K169">
        <v>131983</v>
      </c>
      <c r="O169">
        <v>1809</v>
      </c>
      <c r="P169" t="s">
        <v>14</v>
      </c>
      <c r="Q169" t="s">
        <v>10</v>
      </c>
      <c r="R169" s="2">
        <v>44378</v>
      </c>
      <c r="S169">
        <v>23560</v>
      </c>
      <c r="U169">
        <v>1809</v>
      </c>
      <c r="V169" t="s">
        <v>14</v>
      </c>
      <c r="W169" t="s">
        <v>10</v>
      </c>
      <c r="X169" s="2">
        <v>44378</v>
      </c>
      <c r="Y169">
        <v>23560</v>
      </c>
    </row>
    <row r="170" spans="1:25" x14ac:dyDescent="0.3">
      <c r="A170">
        <v>2369</v>
      </c>
      <c r="B170" t="s">
        <v>5</v>
      </c>
      <c r="C170" t="s">
        <v>6</v>
      </c>
      <c r="D170" s="2">
        <v>44378</v>
      </c>
      <c r="E170">
        <v>138473</v>
      </c>
      <c r="G170">
        <v>2369</v>
      </c>
      <c r="H170" t="s">
        <v>5</v>
      </c>
      <c r="I170" t="s">
        <v>6</v>
      </c>
      <c r="J170" s="2">
        <v>44378</v>
      </c>
      <c r="K170">
        <v>138473</v>
      </c>
      <c r="O170">
        <v>1823</v>
      </c>
      <c r="P170" t="s">
        <v>13</v>
      </c>
      <c r="Q170" t="s">
        <v>7</v>
      </c>
      <c r="R170" s="2">
        <v>44317</v>
      </c>
      <c r="S170">
        <v>223042</v>
      </c>
      <c r="U170">
        <v>1823</v>
      </c>
      <c r="V170" t="s">
        <v>13</v>
      </c>
      <c r="W170" t="s">
        <v>7</v>
      </c>
      <c r="X170" s="2">
        <v>44317</v>
      </c>
      <c r="Y170">
        <v>223042</v>
      </c>
    </row>
    <row r="171" spans="1:25" x14ac:dyDescent="0.3">
      <c r="A171">
        <v>858</v>
      </c>
      <c r="B171" t="s">
        <v>5</v>
      </c>
      <c r="C171" t="s">
        <v>6</v>
      </c>
      <c r="D171" s="2">
        <v>44256</v>
      </c>
      <c r="E171">
        <v>150851</v>
      </c>
      <c r="G171">
        <v>858</v>
      </c>
      <c r="H171" t="s">
        <v>5</v>
      </c>
      <c r="I171" t="s">
        <v>6</v>
      </c>
      <c r="J171" s="2">
        <v>44256</v>
      </c>
      <c r="K171">
        <v>150851</v>
      </c>
      <c r="O171">
        <v>1829</v>
      </c>
      <c r="P171" t="s">
        <v>12</v>
      </c>
      <c r="Q171" t="s">
        <v>7</v>
      </c>
      <c r="R171" s="2">
        <v>44378</v>
      </c>
      <c r="S171">
        <v>185869</v>
      </c>
      <c r="U171">
        <v>1829</v>
      </c>
      <c r="V171" t="s">
        <v>12</v>
      </c>
      <c r="W171" t="s">
        <v>7</v>
      </c>
      <c r="X171" s="2">
        <v>44378</v>
      </c>
      <c r="Y171">
        <v>185869</v>
      </c>
    </row>
    <row r="172" spans="1:25" x14ac:dyDescent="0.3">
      <c r="A172">
        <v>1590</v>
      </c>
      <c r="B172" t="s">
        <v>5</v>
      </c>
      <c r="C172" t="s">
        <v>6</v>
      </c>
      <c r="D172" s="2">
        <v>44470</v>
      </c>
      <c r="E172">
        <v>169915</v>
      </c>
      <c r="G172">
        <v>1590</v>
      </c>
      <c r="H172" t="s">
        <v>5</v>
      </c>
      <c r="I172" t="s">
        <v>6</v>
      </c>
      <c r="J172" s="2">
        <v>44470</v>
      </c>
      <c r="K172">
        <v>169915</v>
      </c>
      <c r="O172">
        <v>1833</v>
      </c>
      <c r="P172" t="s">
        <v>12</v>
      </c>
      <c r="Q172" t="s">
        <v>7</v>
      </c>
      <c r="R172" s="2">
        <v>44287</v>
      </c>
      <c r="S172">
        <v>73394</v>
      </c>
      <c r="U172">
        <v>1833</v>
      </c>
      <c r="V172" t="s">
        <v>12</v>
      </c>
      <c r="W172" t="s">
        <v>7</v>
      </c>
      <c r="X172" s="2">
        <v>44287</v>
      </c>
      <c r="Y172">
        <v>73394</v>
      </c>
    </row>
    <row r="173" spans="1:25" x14ac:dyDescent="0.3">
      <c r="A173">
        <v>777</v>
      </c>
      <c r="B173" t="s">
        <v>5</v>
      </c>
      <c r="C173" t="s">
        <v>6</v>
      </c>
      <c r="D173" s="2">
        <v>44348</v>
      </c>
      <c r="E173">
        <v>190517</v>
      </c>
      <c r="G173">
        <v>777</v>
      </c>
      <c r="H173" t="s">
        <v>5</v>
      </c>
      <c r="I173" t="s">
        <v>6</v>
      </c>
      <c r="J173" s="2">
        <v>44348</v>
      </c>
      <c r="K173">
        <v>190517</v>
      </c>
      <c r="O173">
        <v>1839</v>
      </c>
      <c r="P173" t="s">
        <v>11</v>
      </c>
      <c r="Q173" t="s">
        <v>7</v>
      </c>
      <c r="R173" s="2">
        <v>44348</v>
      </c>
      <c r="S173">
        <v>254580</v>
      </c>
      <c r="U173">
        <v>1839</v>
      </c>
      <c r="V173" t="s">
        <v>11</v>
      </c>
      <c r="W173" t="s">
        <v>7</v>
      </c>
      <c r="X173" s="2">
        <v>44348</v>
      </c>
      <c r="Y173">
        <v>254580</v>
      </c>
    </row>
    <row r="174" spans="1:25" x14ac:dyDescent="0.3">
      <c r="A174">
        <v>1674</v>
      </c>
      <c r="B174" t="s">
        <v>5</v>
      </c>
      <c r="C174" t="s">
        <v>6</v>
      </c>
      <c r="D174" s="2">
        <v>44409</v>
      </c>
      <c r="E174">
        <v>191733</v>
      </c>
      <c r="G174">
        <v>1674</v>
      </c>
      <c r="H174" t="s">
        <v>5</v>
      </c>
      <c r="I174" t="s">
        <v>6</v>
      </c>
      <c r="J174" s="2">
        <v>44409</v>
      </c>
      <c r="K174">
        <v>191733</v>
      </c>
      <c r="O174">
        <v>1848</v>
      </c>
      <c r="P174" t="s">
        <v>12</v>
      </c>
      <c r="Q174" t="s">
        <v>9</v>
      </c>
      <c r="R174" s="2">
        <v>44470</v>
      </c>
      <c r="S174">
        <v>175018</v>
      </c>
      <c r="U174">
        <v>1848</v>
      </c>
      <c r="V174" t="s">
        <v>12</v>
      </c>
      <c r="W174" t="s">
        <v>9</v>
      </c>
      <c r="X174" s="2">
        <v>44470</v>
      </c>
      <c r="Y174">
        <v>175018</v>
      </c>
    </row>
    <row r="175" spans="1:25" x14ac:dyDescent="0.3">
      <c r="A175">
        <v>2958</v>
      </c>
      <c r="B175" t="s">
        <v>5</v>
      </c>
      <c r="C175" t="s">
        <v>6</v>
      </c>
      <c r="D175" s="2">
        <v>44228</v>
      </c>
      <c r="E175">
        <v>194150</v>
      </c>
      <c r="G175">
        <v>2958</v>
      </c>
      <c r="H175" t="s">
        <v>5</v>
      </c>
      <c r="I175" t="s">
        <v>6</v>
      </c>
      <c r="J175" s="2">
        <v>44228</v>
      </c>
      <c r="K175">
        <v>194150</v>
      </c>
      <c r="O175">
        <v>1868</v>
      </c>
      <c r="P175" t="s">
        <v>12</v>
      </c>
      <c r="Q175" t="s">
        <v>9</v>
      </c>
      <c r="R175" s="2">
        <v>44197</v>
      </c>
      <c r="S175">
        <v>248756</v>
      </c>
      <c r="U175">
        <v>1868</v>
      </c>
      <c r="V175" t="s">
        <v>12</v>
      </c>
      <c r="W175" t="s">
        <v>9</v>
      </c>
      <c r="X175" s="2">
        <v>44197</v>
      </c>
      <c r="Y175">
        <v>248756</v>
      </c>
    </row>
    <row r="176" spans="1:25" x14ac:dyDescent="0.3">
      <c r="A176">
        <v>2239</v>
      </c>
      <c r="B176" t="s">
        <v>5</v>
      </c>
      <c r="C176" t="s">
        <v>6</v>
      </c>
      <c r="D176" s="2">
        <v>44287</v>
      </c>
      <c r="E176">
        <v>203878</v>
      </c>
      <c r="G176">
        <v>2239</v>
      </c>
      <c r="H176" t="s">
        <v>5</v>
      </c>
      <c r="I176" t="s">
        <v>6</v>
      </c>
      <c r="J176" s="2">
        <v>44287</v>
      </c>
      <c r="K176">
        <v>203878</v>
      </c>
      <c r="O176">
        <v>1903</v>
      </c>
      <c r="P176" t="s">
        <v>11</v>
      </c>
      <c r="Q176" t="s">
        <v>10</v>
      </c>
      <c r="R176" s="2">
        <v>44531</v>
      </c>
      <c r="S176">
        <v>22305</v>
      </c>
      <c r="U176">
        <v>1903</v>
      </c>
      <c r="V176" t="s">
        <v>11</v>
      </c>
      <c r="W176" t="s">
        <v>10</v>
      </c>
      <c r="X176" s="2">
        <v>44531</v>
      </c>
      <c r="Y176">
        <v>22305</v>
      </c>
    </row>
    <row r="177" spans="1:25" x14ac:dyDescent="0.3">
      <c r="A177">
        <v>1413</v>
      </c>
      <c r="B177" t="s">
        <v>5</v>
      </c>
      <c r="C177" t="s">
        <v>6</v>
      </c>
      <c r="D177" s="2">
        <v>44440</v>
      </c>
      <c r="E177">
        <v>209590</v>
      </c>
      <c r="G177">
        <v>1413</v>
      </c>
      <c r="H177" t="s">
        <v>5</v>
      </c>
      <c r="I177" t="s">
        <v>6</v>
      </c>
      <c r="J177" s="2">
        <v>44440</v>
      </c>
      <c r="K177">
        <v>209590</v>
      </c>
      <c r="O177">
        <v>1912</v>
      </c>
      <c r="P177" t="s">
        <v>11</v>
      </c>
      <c r="Q177" t="s">
        <v>6</v>
      </c>
      <c r="R177" s="2">
        <v>44228</v>
      </c>
      <c r="S177">
        <v>5187</v>
      </c>
      <c r="U177">
        <v>1912</v>
      </c>
      <c r="V177" t="s">
        <v>11</v>
      </c>
      <c r="W177" t="s">
        <v>6</v>
      </c>
      <c r="X177" s="2">
        <v>44228</v>
      </c>
      <c r="Y177">
        <v>5187</v>
      </c>
    </row>
    <row r="178" spans="1:25" x14ac:dyDescent="0.3">
      <c r="A178">
        <v>1574</v>
      </c>
      <c r="B178" t="s">
        <v>5</v>
      </c>
      <c r="C178" t="s">
        <v>6</v>
      </c>
      <c r="D178" s="2">
        <v>44440</v>
      </c>
      <c r="E178">
        <v>217075</v>
      </c>
      <c r="G178">
        <v>1574</v>
      </c>
      <c r="H178" t="s">
        <v>5</v>
      </c>
      <c r="I178" t="s">
        <v>6</v>
      </c>
      <c r="J178" s="2">
        <v>44440</v>
      </c>
      <c r="K178">
        <v>217075</v>
      </c>
      <c r="O178">
        <v>1964</v>
      </c>
      <c r="P178" t="s">
        <v>12</v>
      </c>
      <c r="Q178" t="s">
        <v>10</v>
      </c>
      <c r="R178" s="2">
        <v>44197</v>
      </c>
      <c r="S178">
        <v>100486</v>
      </c>
      <c r="U178">
        <v>1964</v>
      </c>
      <c r="V178" t="s">
        <v>12</v>
      </c>
      <c r="W178" t="s">
        <v>10</v>
      </c>
      <c r="X178" s="2">
        <v>44197</v>
      </c>
      <c r="Y178">
        <v>100486</v>
      </c>
    </row>
    <row r="179" spans="1:25" x14ac:dyDescent="0.3">
      <c r="A179">
        <v>1434</v>
      </c>
      <c r="B179" t="s">
        <v>5</v>
      </c>
      <c r="C179" t="s">
        <v>6</v>
      </c>
      <c r="D179" s="2">
        <v>44287</v>
      </c>
      <c r="E179">
        <v>220171</v>
      </c>
      <c r="G179">
        <v>1434</v>
      </c>
      <c r="H179" t="s">
        <v>5</v>
      </c>
      <c r="I179" t="s">
        <v>6</v>
      </c>
      <c r="J179" s="2">
        <v>44287</v>
      </c>
      <c r="K179">
        <v>220171</v>
      </c>
      <c r="O179">
        <v>1975</v>
      </c>
      <c r="P179" t="s">
        <v>11</v>
      </c>
      <c r="Q179" t="s">
        <v>7</v>
      </c>
      <c r="R179" s="2">
        <v>44287</v>
      </c>
      <c r="S179">
        <v>259</v>
      </c>
      <c r="U179">
        <v>1975</v>
      </c>
      <c r="V179" t="s">
        <v>11</v>
      </c>
      <c r="W179" t="s">
        <v>7</v>
      </c>
      <c r="X179" s="2">
        <v>44287</v>
      </c>
      <c r="Y179">
        <v>259</v>
      </c>
    </row>
    <row r="180" spans="1:25" x14ac:dyDescent="0.3">
      <c r="A180">
        <v>893</v>
      </c>
      <c r="B180" t="s">
        <v>5</v>
      </c>
      <c r="C180" t="s">
        <v>6</v>
      </c>
      <c r="D180" s="2">
        <v>44228</v>
      </c>
      <c r="E180">
        <v>230726</v>
      </c>
      <c r="G180">
        <v>893</v>
      </c>
      <c r="H180" t="s">
        <v>5</v>
      </c>
      <c r="I180" t="s">
        <v>6</v>
      </c>
      <c r="J180" s="2">
        <v>44228</v>
      </c>
      <c r="K180">
        <v>230726</v>
      </c>
      <c r="O180">
        <v>1989</v>
      </c>
      <c r="P180" t="s">
        <v>13</v>
      </c>
      <c r="Q180" t="s">
        <v>8</v>
      </c>
      <c r="R180" s="2">
        <v>44287</v>
      </c>
      <c r="S180">
        <v>61230</v>
      </c>
      <c r="U180">
        <v>1989</v>
      </c>
      <c r="V180" t="s">
        <v>13</v>
      </c>
      <c r="W180" t="s">
        <v>8</v>
      </c>
      <c r="X180" s="2">
        <v>44287</v>
      </c>
      <c r="Y180">
        <v>61230</v>
      </c>
    </row>
    <row r="181" spans="1:25" x14ac:dyDescent="0.3">
      <c r="A181">
        <v>3059</v>
      </c>
      <c r="B181" t="s">
        <v>5</v>
      </c>
      <c r="C181" t="s">
        <v>6</v>
      </c>
      <c r="D181" s="2">
        <v>44378</v>
      </c>
      <c r="E181">
        <v>235104</v>
      </c>
      <c r="G181">
        <v>3059</v>
      </c>
      <c r="H181" t="s">
        <v>5</v>
      </c>
      <c r="I181" t="s">
        <v>6</v>
      </c>
      <c r="J181" s="2">
        <v>44378</v>
      </c>
      <c r="K181">
        <v>235104</v>
      </c>
      <c r="O181">
        <v>2000</v>
      </c>
      <c r="P181" t="s">
        <v>11</v>
      </c>
      <c r="Q181" t="s">
        <v>8</v>
      </c>
      <c r="R181" s="2">
        <v>44256</v>
      </c>
      <c r="S181">
        <v>29435</v>
      </c>
      <c r="U181">
        <v>2000</v>
      </c>
      <c r="V181" t="s">
        <v>11</v>
      </c>
      <c r="W181" t="s">
        <v>8</v>
      </c>
      <c r="X181" s="2">
        <v>44256</v>
      </c>
      <c r="Y181">
        <v>29435</v>
      </c>
    </row>
    <row r="182" spans="1:25" x14ac:dyDescent="0.3">
      <c r="A182">
        <v>867</v>
      </c>
      <c r="B182" t="s">
        <v>5</v>
      </c>
      <c r="C182" t="s">
        <v>6</v>
      </c>
      <c r="D182" s="2">
        <v>44348</v>
      </c>
      <c r="E182">
        <v>259896</v>
      </c>
      <c r="G182">
        <v>867</v>
      </c>
      <c r="H182" t="s">
        <v>5</v>
      </c>
      <c r="I182" t="s">
        <v>6</v>
      </c>
      <c r="J182" s="2">
        <v>44348</v>
      </c>
      <c r="K182">
        <v>259896</v>
      </c>
      <c r="O182">
        <v>2001</v>
      </c>
      <c r="P182" t="s">
        <v>13</v>
      </c>
      <c r="Q182" t="s">
        <v>8</v>
      </c>
      <c r="R182" s="2">
        <v>44228</v>
      </c>
      <c r="S182">
        <v>74022</v>
      </c>
      <c r="U182">
        <v>2001</v>
      </c>
      <c r="V182" t="s">
        <v>13</v>
      </c>
      <c r="W182" t="s">
        <v>8</v>
      </c>
      <c r="X182" s="2">
        <v>44228</v>
      </c>
      <c r="Y182">
        <v>74022</v>
      </c>
    </row>
    <row r="183" spans="1:25" x14ac:dyDescent="0.3">
      <c r="A183">
        <v>113</v>
      </c>
      <c r="B183" t="s">
        <v>5</v>
      </c>
      <c r="C183" t="s">
        <v>9</v>
      </c>
      <c r="D183" s="2">
        <v>44378</v>
      </c>
      <c r="E183">
        <v>-34980</v>
      </c>
      <c r="G183">
        <v>113</v>
      </c>
      <c r="H183" t="s">
        <v>5</v>
      </c>
      <c r="I183" t="s">
        <v>9</v>
      </c>
      <c r="J183" s="2">
        <v>44378</v>
      </c>
      <c r="K183">
        <v>-34980</v>
      </c>
      <c r="O183">
        <v>2009</v>
      </c>
      <c r="P183" t="s">
        <v>14</v>
      </c>
      <c r="Q183" t="s">
        <v>8</v>
      </c>
      <c r="R183" s="2">
        <v>44317</v>
      </c>
      <c r="S183">
        <v>124153</v>
      </c>
      <c r="U183">
        <v>2009</v>
      </c>
      <c r="V183" t="s">
        <v>14</v>
      </c>
      <c r="W183" t="s">
        <v>8</v>
      </c>
      <c r="X183" s="2">
        <v>44317</v>
      </c>
      <c r="Y183">
        <v>124153</v>
      </c>
    </row>
    <row r="184" spans="1:25" x14ac:dyDescent="0.3">
      <c r="A184">
        <v>762</v>
      </c>
      <c r="B184" t="s">
        <v>5</v>
      </c>
      <c r="C184" t="s">
        <v>9</v>
      </c>
      <c r="D184" s="2">
        <v>44348</v>
      </c>
      <c r="E184">
        <v>-15140</v>
      </c>
      <c r="G184">
        <v>762</v>
      </c>
      <c r="H184" t="s">
        <v>5</v>
      </c>
      <c r="I184" t="s">
        <v>9</v>
      </c>
      <c r="J184" s="2">
        <v>44348</v>
      </c>
      <c r="K184">
        <v>-15140</v>
      </c>
      <c r="O184">
        <v>2033</v>
      </c>
      <c r="P184" t="s">
        <v>11</v>
      </c>
      <c r="Q184" t="s">
        <v>10</v>
      </c>
      <c r="R184" s="2">
        <v>44470</v>
      </c>
      <c r="S184">
        <v>225220</v>
      </c>
      <c r="U184">
        <v>2033</v>
      </c>
      <c r="V184" t="s">
        <v>11</v>
      </c>
      <c r="W184" t="s">
        <v>10</v>
      </c>
      <c r="X184" s="2">
        <v>44470</v>
      </c>
      <c r="Y184">
        <v>225220</v>
      </c>
    </row>
    <row r="185" spans="1:25" x14ac:dyDescent="0.3">
      <c r="A185">
        <v>282</v>
      </c>
      <c r="B185" t="s">
        <v>5</v>
      </c>
      <c r="C185" t="s">
        <v>9</v>
      </c>
      <c r="D185" s="2">
        <v>44197</v>
      </c>
      <c r="E185">
        <v>-7921</v>
      </c>
      <c r="G185">
        <v>282</v>
      </c>
      <c r="H185" t="s">
        <v>5</v>
      </c>
      <c r="I185" t="s">
        <v>9</v>
      </c>
      <c r="J185" s="2">
        <v>44197</v>
      </c>
      <c r="K185">
        <v>-7921</v>
      </c>
      <c r="O185">
        <v>2044</v>
      </c>
      <c r="P185" t="s">
        <v>14</v>
      </c>
      <c r="Q185" t="s">
        <v>7</v>
      </c>
      <c r="R185" s="2">
        <v>44317</v>
      </c>
      <c r="S185">
        <v>164464</v>
      </c>
      <c r="U185">
        <v>2044</v>
      </c>
      <c r="V185" t="s">
        <v>14</v>
      </c>
      <c r="W185" t="s">
        <v>7</v>
      </c>
      <c r="X185" s="2">
        <v>44317</v>
      </c>
      <c r="Y185">
        <v>164464</v>
      </c>
    </row>
    <row r="186" spans="1:25" x14ac:dyDescent="0.3">
      <c r="A186">
        <v>748</v>
      </c>
      <c r="B186" t="s">
        <v>5</v>
      </c>
      <c r="C186" t="s">
        <v>9</v>
      </c>
      <c r="D186" s="2">
        <v>44378</v>
      </c>
      <c r="E186">
        <v>5850</v>
      </c>
      <c r="G186">
        <v>748</v>
      </c>
      <c r="H186" t="s">
        <v>5</v>
      </c>
      <c r="I186" t="s">
        <v>9</v>
      </c>
      <c r="J186" s="2">
        <v>44378</v>
      </c>
      <c r="K186">
        <v>5850</v>
      </c>
      <c r="O186">
        <v>2099</v>
      </c>
      <c r="P186" t="s">
        <v>11</v>
      </c>
      <c r="Q186" t="s">
        <v>8</v>
      </c>
      <c r="R186" s="2">
        <v>44287</v>
      </c>
      <c r="S186">
        <v>145328</v>
      </c>
      <c r="U186">
        <v>2099</v>
      </c>
      <c r="V186" t="s">
        <v>11</v>
      </c>
      <c r="W186" t="s">
        <v>8</v>
      </c>
      <c r="X186" s="2">
        <v>44287</v>
      </c>
      <c r="Y186">
        <v>145328</v>
      </c>
    </row>
    <row r="187" spans="1:25" x14ac:dyDescent="0.3">
      <c r="A187">
        <v>2933</v>
      </c>
      <c r="B187" t="s">
        <v>5</v>
      </c>
      <c r="C187" t="s">
        <v>9</v>
      </c>
      <c r="D187" s="2">
        <v>44197</v>
      </c>
      <c r="E187">
        <v>6256</v>
      </c>
      <c r="G187">
        <v>2933</v>
      </c>
      <c r="H187" t="s">
        <v>5</v>
      </c>
      <c r="I187" t="s">
        <v>9</v>
      </c>
      <c r="J187" s="2">
        <v>44197</v>
      </c>
      <c r="K187">
        <v>6256</v>
      </c>
      <c r="O187">
        <v>2100</v>
      </c>
      <c r="P187" t="s">
        <v>13</v>
      </c>
      <c r="Q187" t="s">
        <v>9</v>
      </c>
      <c r="R187" s="2">
        <v>44287</v>
      </c>
      <c r="S187">
        <v>189847</v>
      </c>
      <c r="U187">
        <v>2100</v>
      </c>
      <c r="V187" t="s">
        <v>13</v>
      </c>
      <c r="W187" t="s">
        <v>9</v>
      </c>
      <c r="X187" s="2">
        <v>44287</v>
      </c>
      <c r="Y187">
        <v>189847</v>
      </c>
    </row>
    <row r="188" spans="1:25" x14ac:dyDescent="0.3">
      <c r="A188">
        <v>2390</v>
      </c>
      <c r="B188" t="s">
        <v>5</v>
      </c>
      <c r="C188" t="s">
        <v>9</v>
      </c>
      <c r="D188" s="2">
        <v>44409</v>
      </c>
      <c r="E188">
        <v>10877</v>
      </c>
      <c r="G188">
        <v>2390</v>
      </c>
      <c r="H188" t="s">
        <v>5</v>
      </c>
      <c r="I188" t="s">
        <v>9</v>
      </c>
      <c r="J188" s="2">
        <v>44409</v>
      </c>
      <c r="K188">
        <v>10877</v>
      </c>
      <c r="O188">
        <v>2136</v>
      </c>
      <c r="P188" t="s">
        <v>5</v>
      </c>
      <c r="Q188" t="s">
        <v>10</v>
      </c>
      <c r="R188" s="2">
        <v>44317</v>
      </c>
      <c r="S188">
        <v>240648</v>
      </c>
      <c r="U188">
        <v>2136</v>
      </c>
      <c r="V188" t="s">
        <v>5</v>
      </c>
      <c r="W188" t="s">
        <v>10</v>
      </c>
      <c r="X188" s="2">
        <v>44317</v>
      </c>
      <c r="Y188">
        <v>240648</v>
      </c>
    </row>
    <row r="189" spans="1:25" x14ac:dyDescent="0.3">
      <c r="A189">
        <v>2187</v>
      </c>
      <c r="B189" t="s">
        <v>5</v>
      </c>
      <c r="C189" t="s">
        <v>9</v>
      </c>
      <c r="D189" s="2">
        <v>44440</v>
      </c>
      <c r="E189">
        <v>13179</v>
      </c>
      <c r="G189">
        <v>2187</v>
      </c>
      <c r="H189" t="s">
        <v>5</v>
      </c>
      <c r="I189" t="s">
        <v>9</v>
      </c>
      <c r="J189" s="2">
        <v>44440</v>
      </c>
      <c r="K189">
        <v>13179</v>
      </c>
      <c r="O189">
        <v>2176</v>
      </c>
      <c r="P189" t="s">
        <v>5</v>
      </c>
      <c r="Q189" t="s">
        <v>6</v>
      </c>
      <c r="R189" s="2">
        <v>44287</v>
      </c>
      <c r="S189">
        <v>73163</v>
      </c>
      <c r="U189">
        <v>2176</v>
      </c>
      <c r="V189" t="s">
        <v>5</v>
      </c>
      <c r="W189" t="s">
        <v>6</v>
      </c>
      <c r="X189" s="2">
        <v>44287</v>
      </c>
      <c r="Y189">
        <v>73163</v>
      </c>
    </row>
    <row r="190" spans="1:25" x14ac:dyDescent="0.3">
      <c r="A190">
        <v>2913</v>
      </c>
      <c r="B190" t="s">
        <v>5</v>
      </c>
      <c r="C190" t="s">
        <v>9</v>
      </c>
      <c r="D190" s="2">
        <v>44197</v>
      </c>
      <c r="E190">
        <v>25860</v>
      </c>
      <c r="G190">
        <v>2913</v>
      </c>
      <c r="H190" t="s">
        <v>5</v>
      </c>
      <c r="I190" t="s">
        <v>9</v>
      </c>
      <c r="J190" s="2">
        <v>44197</v>
      </c>
      <c r="K190">
        <v>25860</v>
      </c>
      <c r="O190">
        <v>2184</v>
      </c>
      <c r="P190" t="s">
        <v>5</v>
      </c>
      <c r="Q190" t="s">
        <v>9</v>
      </c>
      <c r="R190" s="2">
        <v>44409</v>
      </c>
      <c r="S190">
        <v>67090</v>
      </c>
      <c r="U190">
        <v>2184</v>
      </c>
      <c r="V190" t="s">
        <v>5</v>
      </c>
      <c r="W190" t="s">
        <v>9</v>
      </c>
      <c r="X190" s="2">
        <v>44409</v>
      </c>
      <c r="Y190">
        <v>67090</v>
      </c>
    </row>
    <row r="191" spans="1:25" x14ac:dyDescent="0.3">
      <c r="A191">
        <v>3013</v>
      </c>
      <c r="B191" t="s">
        <v>5</v>
      </c>
      <c r="C191" t="s">
        <v>9</v>
      </c>
      <c r="D191" s="2">
        <v>44317</v>
      </c>
      <c r="E191">
        <v>26172</v>
      </c>
      <c r="G191">
        <v>3013</v>
      </c>
      <c r="H191" t="s">
        <v>5</v>
      </c>
      <c r="I191" t="s">
        <v>9</v>
      </c>
      <c r="J191" s="2">
        <v>44317</v>
      </c>
      <c r="K191">
        <v>26172</v>
      </c>
      <c r="O191">
        <v>2187</v>
      </c>
      <c r="P191" t="s">
        <v>5</v>
      </c>
      <c r="Q191" t="s">
        <v>9</v>
      </c>
      <c r="R191" s="2">
        <v>44440</v>
      </c>
      <c r="S191">
        <v>13179</v>
      </c>
      <c r="U191">
        <v>2187</v>
      </c>
      <c r="V191" t="s">
        <v>5</v>
      </c>
      <c r="W191" t="s">
        <v>9</v>
      </c>
      <c r="X191" s="2">
        <v>44440</v>
      </c>
      <c r="Y191">
        <v>13179</v>
      </c>
    </row>
    <row r="192" spans="1:25" x14ac:dyDescent="0.3">
      <c r="A192">
        <v>1531</v>
      </c>
      <c r="B192" t="s">
        <v>5</v>
      </c>
      <c r="C192" t="s">
        <v>9</v>
      </c>
      <c r="D192" s="2">
        <v>44440</v>
      </c>
      <c r="E192">
        <v>27327</v>
      </c>
      <c r="G192">
        <v>1531</v>
      </c>
      <c r="H192" t="s">
        <v>5</v>
      </c>
      <c r="I192" t="s">
        <v>9</v>
      </c>
      <c r="J192" s="2">
        <v>44440</v>
      </c>
      <c r="K192">
        <v>27327</v>
      </c>
      <c r="O192">
        <v>2207</v>
      </c>
      <c r="P192" t="s">
        <v>5</v>
      </c>
      <c r="Q192" t="s">
        <v>7</v>
      </c>
      <c r="R192" s="2">
        <v>44228</v>
      </c>
      <c r="S192">
        <v>210276</v>
      </c>
      <c r="U192">
        <v>2207</v>
      </c>
      <c r="V192" t="s">
        <v>5</v>
      </c>
      <c r="W192" t="s">
        <v>7</v>
      </c>
      <c r="X192" s="2">
        <v>44228</v>
      </c>
      <c r="Y192">
        <v>210276</v>
      </c>
    </row>
    <row r="193" spans="1:25" x14ac:dyDescent="0.3">
      <c r="A193">
        <v>2910</v>
      </c>
      <c r="B193" t="s">
        <v>5</v>
      </c>
      <c r="C193" t="s">
        <v>9</v>
      </c>
      <c r="D193" s="2">
        <v>44378</v>
      </c>
      <c r="E193">
        <v>52513</v>
      </c>
      <c r="G193">
        <v>2910</v>
      </c>
      <c r="H193" t="s">
        <v>5</v>
      </c>
      <c r="I193" t="s">
        <v>9</v>
      </c>
      <c r="J193" s="2">
        <v>44378</v>
      </c>
      <c r="K193">
        <v>52513</v>
      </c>
      <c r="O193">
        <v>2214</v>
      </c>
      <c r="P193" t="s">
        <v>5</v>
      </c>
      <c r="Q193" t="s">
        <v>7</v>
      </c>
      <c r="R193" s="2">
        <v>44228</v>
      </c>
      <c r="S193">
        <v>86142</v>
      </c>
      <c r="U193">
        <v>2214</v>
      </c>
      <c r="V193" t="s">
        <v>5</v>
      </c>
      <c r="W193" t="s">
        <v>7</v>
      </c>
      <c r="X193" s="2">
        <v>44228</v>
      </c>
      <c r="Y193">
        <v>86142</v>
      </c>
    </row>
    <row r="194" spans="1:25" x14ac:dyDescent="0.3">
      <c r="A194">
        <v>2184</v>
      </c>
      <c r="B194" t="s">
        <v>5</v>
      </c>
      <c r="C194" t="s">
        <v>9</v>
      </c>
      <c r="D194" s="2">
        <v>44409</v>
      </c>
      <c r="E194">
        <v>67090</v>
      </c>
      <c r="G194">
        <v>2184</v>
      </c>
      <c r="H194" t="s">
        <v>5</v>
      </c>
      <c r="I194" t="s">
        <v>9</v>
      </c>
      <c r="J194" s="2">
        <v>44409</v>
      </c>
      <c r="K194">
        <v>67090</v>
      </c>
      <c r="O194">
        <v>2239</v>
      </c>
      <c r="P194" t="s">
        <v>5</v>
      </c>
      <c r="Q194" t="s">
        <v>6</v>
      </c>
      <c r="R194" s="2">
        <v>44287</v>
      </c>
      <c r="S194">
        <v>203878</v>
      </c>
      <c r="U194">
        <v>2239</v>
      </c>
      <c r="V194" t="s">
        <v>5</v>
      </c>
      <c r="W194" t="s">
        <v>6</v>
      </c>
      <c r="X194" s="2">
        <v>44287</v>
      </c>
      <c r="Y194">
        <v>203878</v>
      </c>
    </row>
    <row r="195" spans="1:25" x14ac:dyDescent="0.3">
      <c r="A195">
        <v>131</v>
      </c>
      <c r="B195" t="s">
        <v>5</v>
      </c>
      <c r="C195" t="s">
        <v>9</v>
      </c>
      <c r="D195" s="2">
        <v>44531</v>
      </c>
      <c r="E195">
        <v>74221</v>
      </c>
      <c r="G195">
        <v>131</v>
      </c>
      <c r="H195" t="s">
        <v>5</v>
      </c>
      <c r="I195" t="s">
        <v>9</v>
      </c>
      <c r="J195" s="2">
        <v>44531</v>
      </c>
      <c r="K195">
        <v>74221</v>
      </c>
      <c r="O195">
        <v>2245</v>
      </c>
      <c r="P195" t="s">
        <v>5</v>
      </c>
      <c r="Q195" t="s">
        <v>8</v>
      </c>
      <c r="R195" s="2">
        <v>44378</v>
      </c>
      <c r="S195">
        <v>86843</v>
      </c>
      <c r="U195">
        <v>2245</v>
      </c>
      <c r="V195" t="s">
        <v>5</v>
      </c>
      <c r="W195" t="s">
        <v>8</v>
      </c>
      <c r="X195" s="2">
        <v>44378</v>
      </c>
      <c r="Y195">
        <v>86843</v>
      </c>
    </row>
    <row r="196" spans="1:25" x14ac:dyDescent="0.3">
      <c r="A196">
        <v>2376</v>
      </c>
      <c r="B196" t="s">
        <v>5</v>
      </c>
      <c r="C196" t="s">
        <v>9</v>
      </c>
      <c r="D196" s="2">
        <v>44287</v>
      </c>
      <c r="E196">
        <v>81846</v>
      </c>
      <c r="G196">
        <v>2376</v>
      </c>
      <c r="H196" t="s">
        <v>5</v>
      </c>
      <c r="I196" t="s">
        <v>9</v>
      </c>
      <c r="J196" s="2">
        <v>44287</v>
      </c>
      <c r="K196">
        <v>81846</v>
      </c>
      <c r="O196">
        <v>2259</v>
      </c>
      <c r="P196" t="s">
        <v>5</v>
      </c>
      <c r="Q196" t="s">
        <v>8</v>
      </c>
      <c r="R196" s="2">
        <v>44531</v>
      </c>
      <c r="S196">
        <v>-21877</v>
      </c>
      <c r="U196">
        <v>2259</v>
      </c>
      <c r="V196" t="s">
        <v>5</v>
      </c>
      <c r="W196" t="s">
        <v>8</v>
      </c>
      <c r="X196" s="2">
        <v>44531</v>
      </c>
      <c r="Y196">
        <v>-21877</v>
      </c>
    </row>
    <row r="197" spans="1:25" x14ac:dyDescent="0.3">
      <c r="A197">
        <v>127</v>
      </c>
      <c r="B197" t="s">
        <v>5</v>
      </c>
      <c r="C197" t="s">
        <v>9</v>
      </c>
      <c r="D197" s="2">
        <v>44470</v>
      </c>
      <c r="E197">
        <v>84660</v>
      </c>
      <c r="G197">
        <v>127</v>
      </c>
      <c r="H197" t="s">
        <v>5</v>
      </c>
      <c r="I197" t="s">
        <v>9</v>
      </c>
      <c r="J197" s="2">
        <v>44470</v>
      </c>
      <c r="K197">
        <v>84660</v>
      </c>
      <c r="O197">
        <v>2301</v>
      </c>
      <c r="P197" t="s">
        <v>5</v>
      </c>
      <c r="Q197" t="s">
        <v>8</v>
      </c>
      <c r="R197" s="2">
        <v>44197</v>
      </c>
      <c r="S197">
        <v>95623</v>
      </c>
      <c r="U197">
        <v>2301</v>
      </c>
      <c r="V197" t="s">
        <v>5</v>
      </c>
      <c r="W197" t="s">
        <v>8</v>
      </c>
      <c r="X197" s="2">
        <v>44197</v>
      </c>
      <c r="Y197">
        <v>95623</v>
      </c>
    </row>
    <row r="198" spans="1:25" x14ac:dyDescent="0.3">
      <c r="A198">
        <v>2333</v>
      </c>
      <c r="B198" t="s">
        <v>5</v>
      </c>
      <c r="C198" t="s">
        <v>9</v>
      </c>
      <c r="D198" s="2">
        <v>44378</v>
      </c>
      <c r="E198">
        <v>103592</v>
      </c>
      <c r="G198">
        <v>2333</v>
      </c>
      <c r="H198" t="s">
        <v>5</v>
      </c>
      <c r="I198" t="s">
        <v>9</v>
      </c>
      <c r="J198" s="2">
        <v>44378</v>
      </c>
      <c r="K198">
        <v>103592</v>
      </c>
      <c r="O198">
        <v>2318</v>
      </c>
      <c r="P198" t="s">
        <v>5</v>
      </c>
      <c r="Q198" t="s">
        <v>9</v>
      </c>
      <c r="R198" s="2">
        <v>44531</v>
      </c>
      <c r="S198">
        <v>244284</v>
      </c>
      <c r="U198">
        <v>2318</v>
      </c>
      <c r="V198" t="s">
        <v>5</v>
      </c>
      <c r="W198" t="s">
        <v>9</v>
      </c>
      <c r="X198" s="2">
        <v>44531</v>
      </c>
      <c r="Y198">
        <v>244284</v>
      </c>
    </row>
    <row r="199" spans="1:25" x14ac:dyDescent="0.3">
      <c r="A199">
        <v>111</v>
      </c>
      <c r="B199" t="s">
        <v>5</v>
      </c>
      <c r="C199" t="s">
        <v>9</v>
      </c>
      <c r="D199" s="2">
        <v>44197</v>
      </c>
      <c r="E199">
        <v>123287</v>
      </c>
      <c r="G199">
        <v>111</v>
      </c>
      <c r="H199" t="s">
        <v>5</v>
      </c>
      <c r="I199" t="s">
        <v>9</v>
      </c>
      <c r="J199" s="2">
        <v>44197</v>
      </c>
      <c r="K199">
        <v>123287</v>
      </c>
      <c r="O199">
        <v>2333</v>
      </c>
      <c r="P199" t="s">
        <v>5</v>
      </c>
      <c r="Q199" t="s">
        <v>9</v>
      </c>
      <c r="R199" s="2">
        <v>44378</v>
      </c>
      <c r="S199">
        <v>103592</v>
      </c>
      <c r="U199">
        <v>2333</v>
      </c>
      <c r="V199" t="s">
        <v>5</v>
      </c>
      <c r="W199" t="s">
        <v>9</v>
      </c>
      <c r="X199" s="2">
        <v>44378</v>
      </c>
      <c r="Y199">
        <v>103592</v>
      </c>
    </row>
    <row r="200" spans="1:25" x14ac:dyDescent="0.3">
      <c r="A200">
        <v>1547</v>
      </c>
      <c r="B200" t="s">
        <v>5</v>
      </c>
      <c r="C200" t="s">
        <v>9</v>
      </c>
      <c r="D200" s="2">
        <v>44531</v>
      </c>
      <c r="E200">
        <v>129328</v>
      </c>
      <c r="G200">
        <v>1547</v>
      </c>
      <c r="H200" t="s">
        <v>5</v>
      </c>
      <c r="I200" t="s">
        <v>9</v>
      </c>
      <c r="J200" s="2">
        <v>44531</v>
      </c>
      <c r="K200">
        <v>129328</v>
      </c>
      <c r="O200">
        <v>2352</v>
      </c>
      <c r="P200" t="s">
        <v>5</v>
      </c>
      <c r="Q200" t="s">
        <v>10</v>
      </c>
      <c r="R200" s="2">
        <v>44348</v>
      </c>
      <c r="S200">
        <v>17150</v>
      </c>
      <c r="U200">
        <v>2352</v>
      </c>
      <c r="V200" t="s">
        <v>5</v>
      </c>
      <c r="W200" t="s">
        <v>10</v>
      </c>
      <c r="X200" s="2">
        <v>44348</v>
      </c>
      <c r="Y200">
        <v>17150</v>
      </c>
    </row>
    <row r="201" spans="1:25" x14ac:dyDescent="0.3">
      <c r="A201">
        <v>2862</v>
      </c>
      <c r="B201" t="s">
        <v>5</v>
      </c>
      <c r="C201" t="s">
        <v>9</v>
      </c>
      <c r="D201" s="2">
        <v>44470</v>
      </c>
      <c r="E201">
        <v>139432</v>
      </c>
      <c r="G201">
        <v>2862</v>
      </c>
      <c r="H201" t="s">
        <v>5</v>
      </c>
      <c r="I201" t="s">
        <v>9</v>
      </c>
      <c r="J201" s="2">
        <v>44470</v>
      </c>
      <c r="K201">
        <v>139432</v>
      </c>
      <c r="O201">
        <v>2369</v>
      </c>
      <c r="P201" t="s">
        <v>5</v>
      </c>
      <c r="Q201" t="s">
        <v>6</v>
      </c>
      <c r="R201" s="2">
        <v>44378</v>
      </c>
      <c r="S201">
        <v>138473</v>
      </c>
      <c r="U201">
        <v>2369</v>
      </c>
      <c r="V201" t="s">
        <v>5</v>
      </c>
      <c r="W201" t="s">
        <v>6</v>
      </c>
      <c r="X201" s="2">
        <v>44378</v>
      </c>
      <c r="Y201">
        <v>138473</v>
      </c>
    </row>
    <row r="202" spans="1:25" x14ac:dyDescent="0.3">
      <c r="A202">
        <v>894</v>
      </c>
      <c r="B202" t="s">
        <v>5</v>
      </c>
      <c r="C202" t="s">
        <v>9</v>
      </c>
      <c r="D202" s="2">
        <v>44470</v>
      </c>
      <c r="E202">
        <v>154630</v>
      </c>
      <c r="G202">
        <v>894</v>
      </c>
      <c r="H202" t="s">
        <v>5</v>
      </c>
      <c r="I202" t="s">
        <v>9</v>
      </c>
      <c r="J202" s="2">
        <v>44470</v>
      </c>
      <c r="K202">
        <v>154630</v>
      </c>
      <c r="O202">
        <v>2376</v>
      </c>
      <c r="P202" t="s">
        <v>5</v>
      </c>
      <c r="Q202" t="s">
        <v>9</v>
      </c>
      <c r="R202" s="2">
        <v>44287</v>
      </c>
      <c r="S202">
        <v>81846</v>
      </c>
      <c r="U202">
        <v>2376</v>
      </c>
      <c r="V202" t="s">
        <v>5</v>
      </c>
      <c r="W202" t="s">
        <v>9</v>
      </c>
      <c r="X202" s="2">
        <v>44287</v>
      </c>
      <c r="Y202">
        <v>81846</v>
      </c>
    </row>
    <row r="203" spans="1:25" x14ac:dyDescent="0.3">
      <c r="A203">
        <v>2899</v>
      </c>
      <c r="B203" t="s">
        <v>5</v>
      </c>
      <c r="C203" t="s">
        <v>9</v>
      </c>
      <c r="D203" s="2">
        <v>44501</v>
      </c>
      <c r="E203">
        <v>156072</v>
      </c>
      <c r="G203">
        <v>2899</v>
      </c>
      <c r="H203" t="s">
        <v>5</v>
      </c>
      <c r="I203" t="s">
        <v>9</v>
      </c>
      <c r="J203" s="2">
        <v>44501</v>
      </c>
      <c r="K203">
        <v>156072</v>
      </c>
      <c r="O203">
        <v>2390</v>
      </c>
      <c r="P203" t="s">
        <v>5</v>
      </c>
      <c r="Q203" t="s">
        <v>9</v>
      </c>
      <c r="R203" s="2">
        <v>44409</v>
      </c>
      <c r="S203">
        <v>10877</v>
      </c>
      <c r="U203">
        <v>2390</v>
      </c>
      <c r="V203" t="s">
        <v>5</v>
      </c>
      <c r="W203" t="s">
        <v>9</v>
      </c>
      <c r="X203" s="2">
        <v>44409</v>
      </c>
      <c r="Y203">
        <v>10877</v>
      </c>
    </row>
    <row r="204" spans="1:25" x14ac:dyDescent="0.3">
      <c r="A204">
        <v>911</v>
      </c>
      <c r="B204" t="s">
        <v>5</v>
      </c>
      <c r="C204" t="s">
        <v>9</v>
      </c>
      <c r="D204" s="2">
        <v>44348</v>
      </c>
      <c r="E204">
        <v>161165</v>
      </c>
      <c r="G204">
        <v>911</v>
      </c>
      <c r="H204" t="s">
        <v>5</v>
      </c>
      <c r="I204" t="s">
        <v>9</v>
      </c>
      <c r="J204" s="2">
        <v>44348</v>
      </c>
      <c r="K204">
        <v>161165</v>
      </c>
      <c r="O204">
        <v>2407</v>
      </c>
      <c r="P204" t="s">
        <v>11</v>
      </c>
      <c r="Q204" t="s">
        <v>6</v>
      </c>
      <c r="R204" s="2">
        <v>44409</v>
      </c>
      <c r="S204">
        <v>155980</v>
      </c>
      <c r="U204">
        <v>2407</v>
      </c>
      <c r="V204" t="s">
        <v>11</v>
      </c>
      <c r="W204" t="s">
        <v>6</v>
      </c>
      <c r="X204" s="2">
        <v>44409</v>
      </c>
      <c r="Y204">
        <v>155980</v>
      </c>
    </row>
    <row r="205" spans="1:25" x14ac:dyDescent="0.3">
      <c r="A205">
        <v>891</v>
      </c>
      <c r="B205" t="s">
        <v>5</v>
      </c>
      <c r="C205" t="s">
        <v>9</v>
      </c>
      <c r="D205" s="2">
        <v>44228</v>
      </c>
      <c r="E205">
        <v>173392</v>
      </c>
      <c r="G205">
        <v>891</v>
      </c>
      <c r="H205" t="s">
        <v>5</v>
      </c>
      <c r="I205" t="s">
        <v>9</v>
      </c>
      <c r="J205" s="2">
        <v>44228</v>
      </c>
      <c r="K205">
        <v>173392</v>
      </c>
      <c r="O205">
        <v>2423</v>
      </c>
      <c r="P205" t="s">
        <v>14</v>
      </c>
      <c r="Q205" t="s">
        <v>8</v>
      </c>
      <c r="R205" s="2">
        <v>44409</v>
      </c>
      <c r="S205">
        <v>23010</v>
      </c>
      <c r="U205">
        <v>2423</v>
      </c>
      <c r="V205" t="s">
        <v>14</v>
      </c>
      <c r="W205" t="s">
        <v>8</v>
      </c>
      <c r="X205" s="2">
        <v>44409</v>
      </c>
      <c r="Y205">
        <v>23010</v>
      </c>
    </row>
    <row r="206" spans="1:25" x14ac:dyDescent="0.3">
      <c r="A206">
        <v>728</v>
      </c>
      <c r="B206" t="s">
        <v>5</v>
      </c>
      <c r="C206" t="s">
        <v>9</v>
      </c>
      <c r="D206" s="2">
        <v>44287</v>
      </c>
      <c r="E206">
        <v>175220</v>
      </c>
      <c r="G206">
        <v>728</v>
      </c>
      <c r="H206" t="s">
        <v>5</v>
      </c>
      <c r="I206" t="s">
        <v>9</v>
      </c>
      <c r="J206" s="2">
        <v>44287</v>
      </c>
      <c r="K206">
        <v>175220</v>
      </c>
      <c r="O206">
        <v>2439</v>
      </c>
      <c r="P206" t="s">
        <v>14</v>
      </c>
      <c r="Q206" t="s">
        <v>7</v>
      </c>
      <c r="R206" s="2">
        <v>44531</v>
      </c>
      <c r="S206">
        <v>71529</v>
      </c>
      <c r="U206">
        <v>2439</v>
      </c>
      <c r="V206" t="s">
        <v>14</v>
      </c>
      <c r="W206" t="s">
        <v>7</v>
      </c>
      <c r="X206" s="2">
        <v>44531</v>
      </c>
      <c r="Y206">
        <v>71529</v>
      </c>
    </row>
    <row r="207" spans="1:25" x14ac:dyDescent="0.3">
      <c r="A207">
        <v>84</v>
      </c>
      <c r="B207" t="s">
        <v>5</v>
      </c>
      <c r="C207" t="s">
        <v>9</v>
      </c>
      <c r="D207" s="2">
        <v>44287</v>
      </c>
      <c r="E207">
        <v>191293</v>
      </c>
      <c r="G207">
        <v>84</v>
      </c>
      <c r="H207" t="s">
        <v>5</v>
      </c>
      <c r="I207" t="s">
        <v>9</v>
      </c>
      <c r="J207" s="2">
        <v>44287</v>
      </c>
      <c r="K207">
        <v>191293</v>
      </c>
      <c r="O207">
        <v>2441</v>
      </c>
      <c r="P207" t="s">
        <v>12</v>
      </c>
      <c r="Q207" t="s">
        <v>6</v>
      </c>
      <c r="R207" s="2">
        <v>44470</v>
      </c>
      <c r="S207">
        <v>39494</v>
      </c>
      <c r="U207">
        <v>2441</v>
      </c>
      <c r="V207" t="s">
        <v>12</v>
      </c>
      <c r="W207" t="s">
        <v>6</v>
      </c>
      <c r="X207" s="2">
        <v>44470</v>
      </c>
      <c r="Y207">
        <v>39494</v>
      </c>
    </row>
    <row r="208" spans="1:25" x14ac:dyDescent="0.3">
      <c r="A208">
        <v>963</v>
      </c>
      <c r="B208" t="s">
        <v>5</v>
      </c>
      <c r="C208" t="s">
        <v>9</v>
      </c>
      <c r="D208" s="2">
        <v>44440</v>
      </c>
      <c r="E208">
        <v>193691</v>
      </c>
      <c r="G208">
        <v>963</v>
      </c>
      <c r="H208" t="s">
        <v>5</v>
      </c>
      <c r="I208" t="s">
        <v>9</v>
      </c>
      <c r="J208" s="2">
        <v>44440</v>
      </c>
      <c r="K208">
        <v>193691</v>
      </c>
      <c r="O208">
        <v>2455</v>
      </c>
      <c r="P208" t="s">
        <v>14</v>
      </c>
      <c r="Q208" t="s">
        <v>6</v>
      </c>
      <c r="R208" s="2">
        <v>44228</v>
      </c>
      <c r="S208">
        <v>157993</v>
      </c>
      <c r="U208">
        <v>2455</v>
      </c>
      <c r="V208" t="s">
        <v>14</v>
      </c>
      <c r="W208" t="s">
        <v>6</v>
      </c>
      <c r="X208" s="2">
        <v>44228</v>
      </c>
      <c r="Y208">
        <v>157993</v>
      </c>
    </row>
    <row r="209" spans="1:25" x14ac:dyDescent="0.3">
      <c r="A209">
        <v>211</v>
      </c>
      <c r="B209" t="s">
        <v>5</v>
      </c>
      <c r="C209" t="s">
        <v>9</v>
      </c>
      <c r="D209" s="2">
        <v>44501</v>
      </c>
      <c r="E209">
        <v>207031</v>
      </c>
      <c r="G209">
        <v>211</v>
      </c>
      <c r="H209" t="s">
        <v>5</v>
      </c>
      <c r="I209" t="s">
        <v>9</v>
      </c>
      <c r="J209" s="2">
        <v>44501</v>
      </c>
      <c r="K209">
        <v>207031</v>
      </c>
      <c r="O209">
        <v>2458</v>
      </c>
      <c r="P209" t="s">
        <v>12</v>
      </c>
      <c r="Q209" t="s">
        <v>8</v>
      </c>
      <c r="R209" s="2">
        <v>44378</v>
      </c>
      <c r="S209">
        <v>121986</v>
      </c>
      <c r="U209">
        <v>2458</v>
      </c>
      <c r="V209" t="s">
        <v>12</v>
      </c>
      <c r="W209" t="s">
        <v>8</v>
      </c>
      <c r="X209" s="2">
        <v>44378</v>
      </c>
      <c r="Y209">
        <v>121986</v>
      </c>
    </row>
    <row r="210" spans="1:25" x14ac:dyDescent="0.3">
      <c r="A210">
        <v>1526</v>
      </c>
      <c r="B210" t="s">
        <v>5</v>
      </c>
      <c r="C210" t="s">
        <v>9</v>
      </c>
      <c r="D210" s="2">
        <v>44287</v>
      </c>
      <c r="E210">
        <v>214102</v>
      </c>
      <c r="G210">
        <v>1526</v>
      </c>
      <c r="H210" t="s">
        <v>5</v>
      </c>
      <c r="I210" t="s">
        <v>9</v>
      </c>
      <c r="J210" s="2">
        <v>44287</v>
      </c>
      <c r="K210">
        <v>214102</v>
      </c>
      <c r="O210">
        <v>2466</v>
      </c>
      <c r="P210" t="s">
        <v>13</v>
      </c>
      <c r="Q210" t="s">
        <v>7</v>
      </c>
      <c r="R210" s="2">
        <v>44440</v>
      </c>
      <c r="S210">
        <v>258051</v>
      </c>
      <c r="U210">
        <v>2466</v>
      </c>
      <c r="V210" t="s">
        <v>13</v>
      </c>
      <c r="W210" t="s">
        <v>7</v>
      </c>
      <c r="X210" s="2">
        <v>44440</v>
      </c>
      <c r="Y210">
        <v>258051</v>
      </c>
    </row>
    <row r="211" spans="1:25" x14ac:dyDescent="0.3">
      <c r="A211">
        <v>3018</v>
      </c>
      <c r="B211" t="s">
        <v>5</v>
      </c>
      <c r="C211" t="s">
        <v>9</v>
      </c>
      <c r="D211" s="2">
        <v>44501</v>
      </c>
      <c r="E211">
        <v>223295</v>
      </c>
      <c r="G211">
        <v>3018</v>
      </c>
      <c r="H211" t="s">
        <v>5</v>
      </c>
      <c r="I211" t="s">
        <v>9</v>
      </c>
      <c r="J211" s="2">
        <v>44501</v>
      </c>
      <c r="K211">
        <v>223295</v>
      </c>
      <c r="O211">
        <v>2474</v>
      </c>
      <c r="P211" t="s">
        <v>11</v>
      </c>
      <c r="Q211" t="s">
        <v>8</v>
      </c>
      <c r="R211" s="2">
        <v>44197</v>
      </c>
      <c r="S211">
        <v>6460</v>
      </c>
      <c r="U211">
        <v>2474</v>
      </c>
      <c r="V211" t="s">
        <v>11</v>
      </c>
      <c r="W211" t="s">
        <v>8</v>
      </c>
      <c r="X211" s="2">
        <v>44197</v>
      </c>
      <c r="Y211">
        <v>6460</v>
      </c>
    </row>
    <row r="212" spans="1:25" x14ac:dyDescent="0.3">
      <c r="A212">
        <v>973</v>
      </c>
      <c r="B212" t="s">
        <v>5</v>
      </c>
      <c r="C212" t="s">
        <v>9</v>
      </c>
      <c r="D212" s="2">
        <v>44378</v>
      </c>
      <c r="E212">
        <v>229218</v>
      </c>
      <c r="G212">
        <v>973</v>
      </c>
      <c r="H212" t="s">
        <v>5</v>
      </c>
      <c r="I212" t="s">
        <v>9</v>
      </c>
      <c r="J212" s="2">
        <v>44378</v>
      </c>
      <c r="K212">
        <v>229218</v>
      </c>
      <c r="O212">
        <v>2475</v>
      </c>
      <c r="P212" t="s">
        <v>13</v>
      </c>
      <c r="Q212" t="s">
        <v>8</v>
      </c>
      <c r="R212" s="2">
        <v>44256</v>
      </c>
      <c r="S212">
        <v>114470</v>
      </c>
      <c r="U212">
        <v>2475</v>
      </c>
      <c r="V212" t="s">
        <v>13</v>
      </c>
      <c r="W212" t="s">
        <v>8</v>
      </c>
      <c r="X212" s="2">
        <v>44256</v>
      </c>
      <c r="Y212">
        <v>114470</v>
      </c>
    </row>
    <row r="213" spans="1:25" x14ac:dyDescent="0.3">
      <c r="A213">
        <v>1683</v>
      </c>
      <c r="B213" t="s">
        <v>5</v>
      </c>
      <c r="C213" t="s">
        <v>9</v>
      </c>
      <c r="D213" s="2">
        <v>44440</v>
      </c>
      <c r="E213">
        <v>242971</v>
      </c>
      <c r="G213">
        <v>1683</v>
      </c>
      <c r="H213" t="s">
        <v>5</v>
      </c>
      <c r="I213" t="s">
        <v>9</v>
      </c>
      <c r="J213" s="2">
        <v>44440</v>
      </c>
      <c r="K213">
        <v>242971</v>
      </c>
      <c r="O213">
        <v>2478</v>
      </c>
      <c r="P213" t="s">
        <v>11</v>
      </c>
      <c r="Q213" t="s">
        <v>10</v>
      </c>
      <c r="R213" s="2">
        <v>44228</v>
      </c>
      <c r="S213">
        <v>8721</v>
      </c>
      <c r="U213">
        <v>2478</v>
      </c>
      <c r="V213" t="s">
        <v>11</v>
      </c>
      <c r="W213" t="s">
        <v>10</v>
      </c>
      <c r="X213" s="2">
        <v>44228</v>
      </c>
      <c r="Y213">
        <v>8721</v>
      </c>
    </row>
    <row r="214" spans="1:25" x14ac:dyDescent="0.3">
      <c r="A214">
        <v>2318</v>
      </c>
      <c r="B214" t="s">
        <v>5</v>
      </c>
      <c r="C214" t="s">
        <v>9</v>
      </c>
      <c r="D214" s="2">
        <v>44531</v>
      </c>
      <c r="E214">
        <v>244284</v>
      </c>
      <c r="G214">
        <v>2318</v>
      </c>
      <c r="H214" t="s">
        <v>5</v>
      </c>
      <c r="I214" t="s">
        <v>9</v>
      </c>
      <c r="J214" s="2">
        <v>44531</v>
      </c>
      <c r="K214">
        <v>244284</v>
      </c>
      <c r="O214">
        <v>2479</v>
      </c>
      <c r="P214" t="s">
        <v>12</v>
      </c>
      <c r="Q214" t="s">
        <v>8</v>
      </c>
      <c r="R214" s="2">
        <v>44440</v>
      </c>
      <c r="S214">
        <v>160752</v>
      </c>
      <c r="U214">
        <v>2479</v>
      </c>
      <c r="V214" t="s">
        <v>12</v>
      </c>
      <c r="W214" t="s">
        <v>8</v>
      </c>
      <c r="X214" s="2">
        <v>44440</v>
      </c>
      <c r="Y214">
        <v>160752</v>
      </c>
    </row>
    <row r="215" spans="1:25" x14ac:dyDescent="0.3">
      <c r="A215">
        <v>983</v>
      </c>
      <c r="B215" t="s">
        <v>5</v>
      </c>
      <c r="C215" t="s">
        <v>9</v>
      </c>
      <c r="D215" s="2">
        <v>44470</v>
      </c>
      <c r="E215">
        <v>249705</v>
      </c>
      <c r="G215">
        <v>983</v>
      </c>
      <c r="H215" t="s">
        <v>5</v>
      </c>
      <c r="I215" t="s">
        <v>9</v>
      </c>
      <c r="J215" s="2">
        <v>44470</v>
      </c>
      <c r="K215">
        <v>249705</v>
      </c>
      <c r="O215">
        <v>2480</v>
      </c>
      <c r="P215" t="s">
        <v>12</v>
      </c>
      <c r="Q215" t="s">
        <v>8</v>
      </c>
      <c r="R215" s="2">
        <v>44531</v>
      </c>
      <c r="S215">
        <v>1365</v>
      </c>
      <c r="U215">
        <v>2480</v>
      </c>
      <c r="V215" t="s">
        <v>12</v>
      </c>
      <c r="W215" t="s">
        <v>8</v>
      </c>
      <c r="X215" s="2">
        <v>44531</v>
      </c>
      <c r="Y215">
        <v>1365</v>
      </c>
    </row>
    <row r="216" spans="1:25" x14ac:dyDescent="0.3">
      <c r="A216">
        <v>2881</v>
      </c>
      <c r="B216" t="s">
        <v>5</v>
      </c>
      <c r="C216" t="s">
        <v>9</v>
      </c>
      <c r="D216" s="2">
        <v>44440</v>
      </c>
      <c r="E216">
        <v>261354</v>
      </c>
      <c r="G216">
        <v>2881</v>
      </c>
      <c r="H216" t="s">
        <v>5</v>
      </c>
      <c r="I216" t="s">
        <v>9</v>
      </c>
      <c r="J216" s="2">
        <v>44440</v>
      </c>
      <c r="K216">
        <v>261354</v>
      </c>
      <c r="O216">
        <v>2486</v>
      </c>
      <c r="P216" t="s">
        <v>11</v>
      </c>
      <c r="Q216" t="s">
        <v>9</v>
      </c>
      <c r="R216" s="2">
        <v>44531</v>
      </c>
      <c r="S216">
        <v>54633</v>
      </c>
      <c r="U216">
        <v>2486</v>
      </c>
      <c r="V216" t="s">
        <v>11</v>
      </c>
      <c r="W216" t="s">
        <v>9</v>
      </c>
      <c r="X216" s="2">
        <v>44531</v>
      </c>
      <c r="Y216">
        <v>54633</v>
      </c>
    </row>
    <row r="217" spans="1:25" x14ac:dyDescent="0.3">
      <c r="A217">
        <v>2478</v>
      </c>
      <c r="B217" t="s">
        <v>11</v>
      </c>
      <c r="C217" t="s">
        <v>10</v>
      </c>
      <c r="D217" s="2">
        <v>44228</v>
      </c>
      <c r="E217">
        <v>8721</v>
      </c>
      <c r="G217">
        <v>2478</v>
      </c>
      <c r="H217" t="s">
        <v>11</v>
      </c>
      <c r="I217" t="s">
        <v>10</v>
      </c>
      <c r="J217" s="2">
        <v>44228</v>
      </c>
      <c r="K217">
        <v>8721</v>
      </c>
      <c r="O217">
        <v>2495</v>
      </c>
      <c r="P217" t="s">
        <v>12</v>
      </c>
      <c r="Q217" t="s">
        <v>6</v>
      </c>
      <c r="R217" s="2">
        <v>44348</v>
      </c>
      <c r="S217">
        <v>130437</v>
      </c>
      <c r="U217">
        <v>2495</v>
      </c>
      <c r="V217" t="s">
        <v>12</v>
      </c>
      <c r="W217" t="s">
        <v>6</v>
      </c>
      <c r="X217" s="2">
        <v>44348</v>
      </c>
      <c r="Y217">
        <v>130437</v>
      </c>
    </row>
    <row r="218" spans="1:25" x14ac:dyDescent="0.3">
      <c r="A218">
        <v>403</v>
      </c>
      <c r="B218" t="s">
        <v>11</v>
      </c>
      <c r="C218" t="s">
        <v>10</v>
      </c>
      <c r="D218" s="2">
        <v>44378</v>
      </c>
      <c r="E218">
        <v>12909</v>
      </c>
      <c r="G218">
        <v>403</v>
      </c>
      <c r="H218" t="s">
        <v>11</v>
      </c>
      <c r="I218" t="s">
        <v>10</v>
      </c>
      <c r="J218" s="2">
        <v>44378</v>
      </c>
      <c r="K218">
        <v>12909</v>
      </c>
      <c r="O218">
        <v>2511</v>
      </c>
      <c r="P218" t="s">
        <v>11</v>
      </c>
      <c r="Q218" t="s">
        <v>8</v>
      </c>
      <c r="R218" s="2">
        <v>44317</v>
      </c>
      <c r="S218">
        <v>53266</v>
      </c>
      <c r="U218">
        <v>2511</v>
      </c>
      <c r="V218" t="s">
        <v>11</v>
      </c>
      <c r="W218" t="s">
        <v>8</v>
      </c>
      <c r="X218" s="2">
        <v>44317</v>
      </c>
      <c r="Y218">
        <v>53266</v>
      </c>
    </row>
    <row r="219" spans="1:25" x14ac:dyDescent="0.3">
      <c r="A219">
        <v>1903</v>
      </c>
      <c r="B219" t="s">
        <v>11</v>
      </c>
      <c r="C219" t="s">
        <v>10</v>
      </c>
      <c r="D219" s="2">
        <v>44531</v>
      </c>
      <c r="E219">
        <v>22305</v>
      </c>
      <c r="G219">
        <v>1903</v>
      </c>
      <c r="H219" t="s">
        <v>11</v>
      </c>
      <c r="I219" t="s">
        <v>10</v>
      </c>
      <c r="J219" s="2">
        <v>44531</v>
      </c>
      <c r="K219">
        <v>22305</v>
      </c>
      <c r="O219">
        <v>2537</v>
      </c>
      <c r="P219" t="s">
        <v>12</v>
      </c>
      <c r="Q219" t="s">
        <v>9</v>
      </c>
      <c r="R219" s="2">
        <v>44409</v>
      </c>
      <c r="S219">
        <v>110965</v>
      </c>
      <c r="U219">
        <v>2537</v>
      </c>
      <c r="V219" t="s">
        <v>12</v>
      </c>
      <c r="W219" t="s">
        <v>9</v>
      </c>
      <c r="X219" s="2">
        <v>44409</v>
      </c>
      <c r="Y219">
        <v>110965</v>
      </c>
    </row>
    <row r="220" spans="1:25" x14ac:dyDescent="0.3">
      <c r="A220">
        <v>413</v>
      </c>
      <c r="B220" t="s">
        <v>11</v>
      </c>
      <c r="C220" t="s">
        <v>10</v>
      </c>
      <c r="D220" s="2">
        <v>44378</v>
      </c>
      <c r="E220">
        <v>36046</v>
      </c>
      <c r="G220">
        <v>413</v>
      </c>
      <c r="H220" t="s">
        <v>11</v>
      </c>
      <c r="I220" t="s">
        <v>10</v>
      </c>
      <c r="J220" s="2">
        <v>44378</v>
      </c>
      <c r="K220">
        <v>36046</v>
      </c>
      <c r="O220">
        <v>2539</v>
      </c>
      <c r="P220" t="s">
        <v>11</v>
      </c>
      <c r="Q220" t="s">
        <v>7</v>
      </c>
      <c r="R220" s="2">
        <v>44348</v>
      </c>
      <c r="S220">
        <v>159478</v>
      </c>
      <c r="U220">
        <v>2539</v>
      </c>
      <c r="V220" t="s">
        <v>11</v>
      </c>
      <c r="W220" t="s">
        <v>7</v>
      </c>
      <c r="X220" s="2">
        <v>44348</v>
      </c>
      <c r="Y220">
        <v>159478</v>
      </c>
    </row>
    <row r="221" spans="1:25" x14ac:dyDescent="0.3">
      <c r="A221">
        <v>3394</v>
      </c>
      <c r="B221" t="s">
        <v>11</v>
      </c>
      <c r="C221" t="s">
        <v>10</v>
      </c>
      <c r="D221" s="2">
        <v>44501</v>
      </c>
      <c r="E221">
        <v>40179</v>
      </c>
      <c r="G221">
        <v>3394</v>
      </c>
      <c r="H221" t="s">
        <v>11</v>
      </c>
      <c r="I221" t="s">
        <v>10</v>
      </c>
      <c r="J221" s="2">
        <v>44501</v>
      </c>
      <c r="K221">
        <v>40179</v>
      </c>
      <c r="O221">
        <v>2549</v>
      </c>
      <c r="P221" t="s">
        <v>12</v>
      </c>
      <c r="Q221" t="s">
        <v>6</v>
      </c>
      <c r="R221" s="2">
        <v>44348</v>
      </c>
      <c r="S221">
        <v>96983</v>
      </c>
      <c r="U221">
        <v>2549</v>
      </c>
      <c r="V221" t="s">
        <v>12</v>
      </c>
      <c r="W221" t="s">
        <v>6</v>
      </c>
      <c r="X221" s="2">
        <v>44348</v>
      </c>
      <c r="Y221">
        <v>96983</v>
      </c>
    </row>
    <row r="222" spans="1:25" x14ac:dyDescent="0.3">
      <c r="A222">
        <v>594</v>
      </c>
      <c r="B222" t="s">
        <v>11</v>
      </c>
      <c r="C222" t="s">
        <v>10</v>
      </c>
      <c r="D222" s="2">
        <v>44531</v>
      </c>
      <c r="E222">
        <v>47888</v>
      </c>
      <c r="G222">
        <v>594</v>
      </c>
      <c r="H222" t="s">
        <v>11</v>
      </c>
      <c r="I222" t="s">
        <v>10</v>
      </c>
      <c r="J222" s="2">
        <v>44531</v>
      </c>
      <c r="K222">
        <v>47888</v>
      </c>
      <c r="O222">
        <v>2561</v>
      </c>
      <c r="P222" t="s">
        <v>11</v>
      </c>
      <c r="Q222" t="s">
        <v>6</v>
      </c>
      <c r="R222" s="2">
        <v>44228</v>
      </c>
      <c r="S222">
        <v>15238</v>
      </c>
      <c r="U222">
        <v>2561</v>
      </c>
      <c r="V222" t="s">
        <v>11</v>
      </c>
      <c r="W222" t="s">
        <v>6</v>
      </c>
      <c r="X222" s="2">
        <v>44228</v>
      </c>
      <c r="Y222">
        <v>15238</v>
      </c>
    </row>
    <row r="223" spans="1:25" x14ac:dyDescent="0.3">
      <c r="A223">
        <v>2655</v>
      </c>
      <c r="B223" t="s">
        <v>11</v>
      </c>
      <c r="C223" t="s">
        <v>10</v>
      </c>
      <c r="D223" s="2">
        <v>44287</v>
      </c>
      <c r="E223">
        <v>173334</v>
      </c>
      <c r="G223">
        <v>2655</v>
      </c>
      <c r="H223" t="s">
        <v>11</v>
      </c>
      <c r="I223" t="s">
        <v>10</v>
      </c>
      <c r="J223" s="2">
        <v>44287</v>
      </c>
      <c r="K223">
        <v>173334</v>
      </c>
      <c r="O223">
        <v>2577</v>
      </c>
      <c r="P223" t="s">
        <v>13</v>
      </c>
      <c r="Q223" t="s">
        <v>7</v>
      </c>
      <c r="R223" s="2">
        <v>44287</v>
      </c>
      <c r="S223">
        <v>89649</v>
      </c>
      <c r="U223">
        <v>2577</v>
      </c>
      <c r="V223" t="s">
        <v>13</v>
      </c>
      <c r="W223" t="s">
        <v>7</v>
      </c>
      <c r="X223" s="2">
        <v>44287</v>
      </c>
      <c r="Y223">
        <v>89649</v>
      </c>
    </row>
    <row r="224" spans="1:25" x14ac:dyDescent="0.3">
      <c r="A224">
        <v>1253</v>
      </c>
      <c r="B224" t="s">
        <v>11</v>
      </c>
      <c r="C224" t="s">
        <v>10</v>
      </c>
      <c r="D224" s="2">
        <v>44228</v>
      </c>
      <c r="E224">
        <v>187979</v>
      </c>
      <c r="G224">
        <v>1253</v>
      </c>
      <c r="H224" t="s">
        <v>11</v>
      </c>
      <c r="I224" t="s">
        <v>10</v>
      </c>
      <c r="J224" s="2">
        <v>44228</v>
      </c>
      <c r="K224">
        <v>187979</v>
      </c>
      <c r="O224">
        <v>2580</v>
      </c>
      <c r="P224" t="s">
        <v>14</v>
      </c>
      <c r="Q224" t="s">
        <v>7</v>
      </c>
      <c r="R224" s="2">
        <v>44287</v>
      </c>
      <c r="S224">
        <v>42319</v>
      </c>
      <c r="U224">
        <v>2580</v>
      </c>
      <c r="V224" t="s">
        <v>14</v>
      </c>
      <c r="W224" t="s">
        <v>7</v>
      </c>
      <c r="X224" s="2">
        <v>44287</v>
      </c>
      <c r="Y224">
        <v>42319</v>
      </c>
    </row>
    <row r="225" spans="1:25" x14ac:dyDescent="0.3">
      <c r="A225">
        <v>2033</v>
      </c>
      <c r="B225" t="s">
        <v>11</v>
      </c>
      <c r="C225" t="s">
        <v>10</v>
      </c>
      <c r="D225" s="2">
        <v>44470</v>
      </c>
      <c r="E225">
        <v>225220</v>
      </c>
      <c r="G225">
        <v>2033</v>
      </c>
      <c r="H225" t="s">
        <v>11</v>
      </c>
      <c r="I225" t="s">
        <v>10</v>
      </c>
      <c r="J225" s="2">
        <v>44470</v>
      </c>
      <c r="K225">
        <v>225220</v>
      </c>
      <c r="O225">
        <v>2601</v>
      </c>
      <c r="P225" t="s">
        <v>12</v>
      </c>
      <c r="Q225" t="s">
        <v>7</v>
      </c>
      <c r="R225" s="2">
        <v>44317</v>
      </c>
      <c r="S225">
        <v>1519</v>
      </c>
      <c r="U225">
        <v>2601</v>
      </c>
      <c r="V225" t="s">
        <v>12</v>
      </c>
      <c r="W225" t="s">
        <v>7</v>
      </c>
      <c r="X225" s="2">
        <v>44317</v>
      </c>
      <c r="Y225">
        <v>1519</v>
      </c>
    </row>
    <row r="226" spans="1:25" x14ac:dyDescent="0.3">
      <c r="A226">
        <v>1396</v>
      </c>
      <c r="B226" t="s">
        <v>11</v>
      </c>
      <c r="C226" t="s">
        <v>10</v>
      </c>
      <c r="D226" s="2">
        <v>44409</v>
      </c>
      <c r="E226">
        <v>229197</v>
      </c>
      <c r="G226">
        <v>1396</v>
      </c>
      <c r="H226" t="s">
        <v>11</v>
      </c>
      <c r="I226" t="s">
        <v>10</v>
      </c>
      <c r="J226" s="2">
        <v>44409</v>
      </c>
      <c r="K226">
        <v>229197</v>
      </c>
      <c r="O226">
        <v>2619</v>
      </c>
      <c r="P226" t="s">
        <v>11</v>
      </c>
      <c r="Q226" t="s">
        <v>6</v>
      </c>
      <c r="R226" s="2">
        <v>44409</v>
      </c>
      <c r="S226">
        <v>78549</v>
      </c>
      <c r="U226">
        <v>2619</v>
      </c>
      <c r="V226" t="s">
        <v>11</v>
      </c>
      <c r="W226" t="s">
        <v>6</v>
      </c>
      <c r="X226" s="2">
        <v>44409</v>
      </c>
      <c r="Y226">
        <v>78549</v>
      </c>
    </row>
    <row r="227" spans="1:25" x14ac:dyDescent="0.3">
      <c r="A227">
        <v>2642</v>
      </c>
      <c r="B227" t="s">
        <v>11</v>
      </c>
      <c r="C227" t="s">
        <v>10</v>
      </c>
      <c r="D227" s="2">
        <v>44228</v>
      </c>
      <c r="E227">
        <v>252387</v>
      </c>
      <c r="G227">
        <v>2642</v>
      </c>
      <c r="H227" t="s">
        <v>11</v>
      </c>
      <c r="I227" t="s">
        <v>10</v>
      </c>
      <c r="J227" s="2">
        <v>44228</v>
      </c>
      <c r="K227">
        <v>252387</v>
      </c>
      <c r="O227">
        <v>2621</v>
      </c>
      <c r="P227" t="s">
        <v>14</v>
      </c>
      <c r="Q227" t="s">
        <v>6</v>
      </c>
      <c r="R227" s="2">
        <v>44317</v>
      </c>
      <c r="S227">
        <v>1696</v>
      </c>
      <c r="U227">
        <v>2621</v>
      </c>
      <c r="V227" t="s">
        <v>14</v>
      </c>
      <c r="W227" t="s">
        <v>6</v>
      </c>
      <c r="X227" s="2">
        <v>44317</v>
      </c>
      <c r="Y227">
        <v>1696</v>
      </c>
    </row>
    <row r="228" spans="1:25" x14ac:dyDescent="0.3">
      <c r="A228">
        <v>1975</v>
      </c>
      <c r="B228" t="s">
        <v>11</v>
      </c>
      <c r="C228" t="s">
        <v>7</v>
      </c>
      <c r="D228" s="2">
        <v>44287</v>
      </c>
      <c r="E228">
        <v>259</v>
      </c>
      <c r="G228">
        <v>1975</v>
      </c>
      <c r="H228" t="s">
        <v>11</v>
      </c>
      <c r="I228" t="s">
        <v>7</v>
      </c>
      <c r="J228" s="2">
        <v>44287</v>
      </c>
      <c r="K228">
        <v>259</v>
      </c>
      <c r="O228">
        <v>2642</v>
      </c>
      <c r="P228" t="s">
        <v>11</v>
      </c>
      <c r="Q228" t="s">
        <v>10</v>
      </c>
      <c r="R228" s="2">
        <v>44228</v>
      </c>
      <c r="S228">
        <v>252387</v>
      </c>
      <c r="U228">
        <v>2642</v>
      </c>
      <c r="V228" t="s">
        <v>11</v>
      </c>
      <c r="W228" t="s">
        <v>10</v>
      </c>
      <c r="X228" s="2">
        <v>44228</v>
      </c>
      <c r="Y228">
        <v>252387</v>
      </c>
    </row>
    <row r="229" spans="1:25" x14ac:dyDescent="0.3">
      <c r="A229">
        <v>3294</v>
      </c>
      <c r="B229" t="s">
        <v>11</v>
      </c>
      <c r="C229" t="s">
        <v>7</v>
      </c>
      <c r="D229" s="2">
        <v>44228</v>
      </c>
      <c r="E229">
        <v>11682</v>
      </c>
      <c r="G229">
        <v>3294</v>
      </c>
      <c r="H229" t="s">
        <v>11</v>
      </c>
      <c r="I229" t="s">
        <v>7</v>
      </c>
      <c r="J229" s="2">
        <v>44228</v>
      </c>
      <c r="K229">
        <v>11682</v>
      </c>
      <c r="O229">
        <v>2654</v>
      </c>
      <c r="P229" t="s">
        <v>14</v>
      </c>
      <c r="Q229" t="s">
        <v>6</v>
      </c>
      <c r="R229" s="2">
        <v>44228</v>
      </c>
      <c r="S229">
        <v>27849</v>
      </c>
      <c r="U229">
        <v>2654</v>
      </c>
      <c r="V229" t="s">
        <v>14</v>
      </c>
      <c r="W229" t="s">
        <v>6</v>
      </c>
      <c r="X229" s="2">
        <v>44228</v>
      </c>
      <c r="Y229">
        <v>27849</v>
      </c>
    </row>
    <row r="230" spans="1:25" x14ac:dyDescent="0.3">
      <c r="A230">
        <v>1019</v>
      </c>
      <c r="B230" t="s">
        <v>11</v>
      </c>
      <c r="C230" t="s">
        <v>7</v>
      </c>
      <c r="D230" s="2">
        <v>44501</v>
      </c>
      <c r="E230">
        <v>25301</v>
      </c>
      <c r="G230">
        <v>1019</v>
      </c>
      <c r="H230" t="s">
        <v>11</v>
      </c>
      <c r="I230" t="s">
        <v>7</v>
      </c>
      <c r="J230" s="2">
        <v>44501</v>
      </c>
      <c r="K230">
        <v>25301</v>
      </c>
      <c r="O230">
        <v>2655</v>
      </c>
      <c r="P230" t="s">
        <v>11</v>
      </c>
      <c r="Q230" t="s">
        <v>10</v>
      </c>
      <c r="R230" s="2">
        <v>44287</v>
      </c>
      <c r="S230">
        <v>173334</v>
      </c>
      <c r="U230">
        <v>2655</v>
      </c>
      <c r="V230" t="s">
        <v>11</v>
      </c>
      <c r="W230" t="s">
        <v>10</v>
      </c>
      <c r="X230" s="2">
        <v>44287</v>
      </c>
      <c r="Y230">
        <v>173334</v>
      </c>
    </row>
    <row r="231" spans="1:25" x14ac:dyDescent="0.3">
      <c r="A231">
        <v>3454</v>
      </c>
      <c r="B231" t="s">
        <v>11</v>
      </c>
      <c r="C231" t="s">
        <v>7</v>
      </c>
      <c r="D231" s="2">
        <v>44287</v>
      </c>
      <c r="E231">
        <v>51383</v>
      </c>
      <c r="G231">
        <v>3454</v>
      </c>
      <c r="H231" t="s">
        <v>11</v>
      </c>
      <c r="I231" t="s">
        <v>7</v>
      </c>
      <c r="J231" s="2">
        <v>44287</v>
      </c>
      <c r="K231">
        <v>51383</v>
      </c>
      <c r="O231">
        <v>2657</v>
      </c>
      <c r="P231" t="s">
        <v>12</v>
      </c>
      <c r="Q231" t="s">
        <v>9</v>
      </c>
      <c r="R231" s="2">
        <v>44287</v>
      </c>
      <c r="S231">
        <v>221658</v>
      </c>
      <c r="U231">
        <v>2657</v>
      </c>
      <c r="V231" t="s">
        <v>12</v>
      </c>
      <c r="W231" t="s">
        <v>9</v>
      </c>
      <c r="X231" s="2">
        <v>44287</v>
      </c>
      <c r="Y231">
        <v>221658</v>
      </c>
    </row>
    <row r="232" spans="1:25" x14ac:dyDescent="0.3">
      <c r="A232">
        <v>482</v>
      </c>
      <c r="B232" t="s">
        <v>11</v>
      </c>
      <c r="C232" t="s">
        <v>7</v>
      </c>
      <c r="D232" s="2">
        <v>44378</v>
      </c>
      <c r="E232">
        <v>57399</v>
      </c>
      <c r="G232">
        <v>482</v>
      </c>
      <c r="H232" t="s">
        <v>11</v>
      </c>
      <c r="I232" t="s">
        <v>7</v>
      </c>
      <c r="J232" s="2">
        <v>44378</v>
      </c>
      <c r="K232">
        <v>57399</v>
      </c>
      <c r="O232">
        <v>2670</v>
      </c>
      <c r="P232" t="s">
        <v>14</v>
      </c>
      <c r="Q232" t="s">
        <v>7</v>
      </c>
      <c r="R232" s="2">
        <v>44531</v>
      </c>
      <c r="S232">
        <v>12709</v>
      </c>
      <c r="U232">
        <v>2670</v>
      </c>
      <c r="V232" t="s">
        <v>14</v>
      </c>
      <c r="W232" t="s">
        <v>7</v>
      </c>
      <c r="X232" s="2">
        <v>44531</v>
      </c>
      <c r="Y232">
        <v>12709</v>
      </c>
    </row>
    <row r="233" spans="1:25" x14ac:dyDescent="0.3">
      <c r="A233">
        <v>3442</v>
      </c>
      <c r="B233" t="s">
        <v>11</v>
      </c>
      <c r="C233" t="s">
        <v>7</v>
      </c>
      <c r="D233" s="2">
        <v>44470</v>
      </c>
      <c r="E233">
        <v>86076</v>
      </c>
      <c r="G233">
        <v>3442</v>
      </c>
      <c r="H233" t="s">
        <v>11</v>
      </c>
      <c r="I233" t="s">
        <v>7</v>
      </c>
      <c r="J233" s="2">
        <v>44470</v>
      </c>
      <c r="K233">
        <v>86076</v>
      </c>
      <c r="O233">
        <v>2705</v>
      </c>
      <c r="P233" t="s">
        <v>12</v>
      </c>
      <c r="Q233" t="s">
        <v>8</v>
      </c>
      <c r="R233" s="2">
        <v>44256</v>
      </c>
      <c r="S233">
        <v>6845</v>
      </c>
      <c r="U233">
        <v>2705</v>
      </c>
      <c r="V233" t="s">
        <v>12</v>
      </c>
      <c r="W233" t="s">
        <v>8</v>
      </c>
      <c r="X233" s="2">
        <v>44256</v>
      </c>
      <c r="Y233">
        <v>6845</v>
      </c>
    </row>
    <row r="234" spans="1:25" x14ac:dyDescent="0.3">
      <c r="A234">
        <v>1719</v>
      </c>
      <c r="B234" t="s">
        <v>11</v>
      </c>
      <c r="C234" t="s">
        <v>7</v>
      </c>
      <c r="D234" s="2">
        <v>44348</v>
      </c>
      <c r="E234">
        <v>95791</v>
      </c>
      <c r="G234">
        <v>1719</v>
      </c>
      <c r="H234" t="s">
        <v>11</v>
      </c>
      <c r="I234" t="s">
        <v>7</v>
      </c>
      <c r="J234" s="2">
        <v>44348</v>
      </c>
      <c r="K234">
        <v>95791</v>
      </c>
      <c r="O234">
        <v>2715</v>
      </c>
      <c r="P234" t="s">
        <v>13</v>
      </c>
      <c r="Q234" t="s">
        <v>7</v>
      </c>
      <c r="R234" s="2">
        <v>44501</v>
      </c>
      <c r="S234">
        <v>39271</v>
      </c>
      <c r="U234">
        <v>2715</v>
      </c>
      <c r="V234" t="s">
        <v>13</v>
      </c>
      <c r="W234" t="s">
        <v>7</v>
      </c>
      <c r="X234" s="2">
        <v>44501</v>
      </c>
      <c r="Y234">
        <v>39271</v>
      </c>
    </row>
    <row r="235" spans="1:25" x14ac:dyDescent="0.3">
      <c r="A235">
        <v>3119</v>
      </c>
      <c r="B235" t="s">
        <v>11</v>
      </c>
      <c r="C235" t="s">
        <v>7</v>
      </c>
      <c r="D235" s="2">
        <v>44531</v>
      </c>
      <c r="E235">
        <v>100956</v>
      </c>
      <c r="G235">
        <v>3119</v>
      </c>
      <c r="H235" t="s">
        <v>11</v>
      </c>
      <c r="I235" t="s">
        <v>7</v>
      </c>
      <c r="J235" s="2">
        <v>44531</v>
      </c>
      <c r="K235">
        <v>100956</v>
      </c>
      <c r="O235">
        <v>2716</v>
      </c>
      <c r="P235" t="s">
        <v>13</v>
      </c>
      <c r="Q235" t="s">
        <v>6</v>
      </c>
      <c r="R235" s="2">
        <v>44440</v>
      </c>
      <c r="S235">
        <v>208038</v>
      </c>
      <c r="U235">
        <v>2716</v>
      </c>
      <c r="V235" t="s">
        <v>13</v>
      </c>
      <c r="W235" t="s">
        <v>6</v>
      </c>
      <c r="X235" s="2">
        <v>44440</v>
      </c>
      <c r="Y235">
        <v>208038</v>
      </c>
    </row>
    <row r="236" spans="1:25" x14ac:dyDescent="0.3">
      <c r="A236">
        <v>2754</v>
      </c>
      <c r="B236" t="s">
        <v>11</v>
      </c>
      <c r="C236" t="s">
        <v>7</v>
      </c>
      <c r="D236" s="2">
        <v>44256</v>
      </c>
      <c r="E236">
        <v>117440</v>
      </c>
      <c r="G236">
        <v>2754</v>
      </c>
      <c r="H236" t="s">
        <v>11</v>
      </c>
      <c r="I236" t="s">
        <v>7</v>
      </c>
      <c r="J236" s="2">
        <v>44256</v>
      </c>
      <c r="K236">
        <v>117440</v>
      </c>
      <c r="O236">
        <v>2735</v>
      </c>
      <c r="P236" t="s">
        <v>11</v>
      </c>
      <c r="Q236" t="s">
        <v>6</v>
      </c>
      <c r="R236" s="2">
        <v>44378</v>
      </c>
      <c r="S236">
        <v>12894</v>
      </c>
      <c r="U236">
        <v>2735</v>
      </c>
      <c r="V236" t="s">
        <v>11</v>
      </c>
      <c r="W236" t="s">
        <v>6</v>
      </c>
      <c r="X236" s="2">
        <v>44378</v>
      </c>
      <c r="Y236">
        <v>12894</v>
      </c>
    </row>
    <row r="237" spans="1:25" x14ac:dyDescent="0.3">
      <c r="A237">
        <v>2742</v>
      </c>
      <c r="B237" t="s">
        <v>11</v>
      </c>
      <c r="C237" t="s">
        <v>7</v>
      </c>
      <c r="D237" s="2">
        <v>44470</v>
      </c>
      <c r="E237">
        <v>128249</v>
      </c>
      <c r="G237">
        <v>2742</v>
      </c>
      <c r="H237" t="s">
        <v>11</v>
      </c>
      <c r="I237" t="s">
        <v>7</v>
      </c>
      <c r="J237" s="2">
        <v>44470</v>
      </c>
      <c r="K237">
        <v>128249</v>
      </c>
      <c r="O237">
        <v>2739</v>
      </c>
      <c r="P237" t="s">
        <v>14</v>
      </c>
      <c r="Q237" t="s">
        <v>7</v>
      </c>
      <c r="R237" s="2">
        <v>44470</v>
      </c>
      <c r="S237">
        <v>236531</v>
      </c>
      <c r="U237">
        <v>2739</v>
      </c>
      <c r="V237" t="s">
        <v>14</v>
      </c>
      <c r="W237" t="s">
        <v>7</v>
      </c>
      <c r="X237" s="2">
        <v>44470</v>
      </c>
      <c r="Y237">
        <v>236531</v>
      </c>
    </row>
    <row r="238" spans="1:25" x14ac:dyDescent="0.3">
      <c r="A238">
        <v>1342</v>
      </c>
      <c r="B238" t="s">
        <v>11</v>
      </c>
      <c r="C238" t="s">
        <v>7</v>
      </c>
      <c r="D238" s="2">
        <v>44348</v>
      </c>
      <c r="E238">
        <v>139728</v>
      </c>
      <c r="G238">
        <v>1342</v>
      </c>
      <c r="H238" t="s">
        <v>11</v>
      </c>
      <c r="I238" t="s">
        <v>7</v>
      </c>
      <c r="J238" s="2">
        <v>44348</v>
      </c>
      <c r="K238">
        <v>139728</v>
      </c>
      <c r="O238">
        <v>2742</v>
      </c>
      <c r="P238" t="s">
        <v>11</v>
      </c>
      <c r="Q238" t="s">
        <v>7</v>
      </c>
      <c r="R238" s="2">
        <v>44470</v>
      </c>
      <c r="S238">
        <v>128249</v>
      </c>
      <c r="U238">
        <v>2742</v>
      </c>
      <c r="V238" t="s">
        <v>11</v>
      </c>
      <c r="W238" t="s">
        <v>7</v>
      </c>
      <c r="X238" s="2">
        <v>44470</v>
      </c>
      <c r="Y238">
        <v>128249</v>
      </c>
    </row>
    <row r="239" spans="1:25" x14ac:dyDescent="0.3">
      <c r="A239">
        <v>1200</v>
      </c>
      <c r="B239" t="s">
        <v>11</v>
      </c>
      <c r="C239" t="s">
        <v>7</v>
      </c>
      <c r="D239" s="2">
        <v>44440</v>
      </c>
      <c r="E239">
        <v>147727</v>
      </c>
      <c r="G239">
        <v>1200</v>
      </c>
      <c r="H239" t="s">
        <v>11</v>
      </c>
      <c r="I239" t="s">
        <v>7</v>
      </c>
      <c r="J239" s="2">
        <v>44440</v>
      </c>
      <c r="K239">
        <v>147727</v>
      </c>
      <c r="O239">
        <v>2744</v>
      </c>
      <c r="P239" t="s">
        <v>14</v>
      </c>
      <c r="Q239" t="s">
        <v>7</v>
      </c>
      <c r="R239" s="2">
        <v>44531</v>
      </c>
      <c r="S239">
        <v>210352</v>
      </c>
      <c r="U239">
        <v>2744</v>
      </c>
      <c r="V239" t="s">
        <v>14</v>
      </c>
      <c r="W239" t="s">
        <v>7</v>
      </c>
      <c r="X239" s="2">
        <v>44531</v>
      </c>
      <c r="Y239">
        <v>210352</v>
      </c>
    </row>
    <row r="240" spans="1:25" x14ac:dyDescent="0.3">
      <c r="A240">
        <v>2539</v>
      </c>
      <c r="B240" t="s">
        <v>11</v>
      </c>
      <c r="C240" t="s">
        <v>7</v>
      </c>
      <c r="D240" s="2">
        <v>44348</v>
      </c>
      <c r="E240">
        <v>159478</v>
      </c>
      <c r="G240">
        <v>2539</v>
      </c>
      <c r="H240" t="s">
        <v>11</v>
      </c>
      <c r="I240" t="s">
        <v>7</v>
      </c>
      <c r="J240" s="2">
        <v>44348</v>
      </c>
      <c r="K240">
        <v>159478</v>
      </c>
      <c r="O240">
        <v>2749</v>
      </c>
      <c r="P240" t="s">
        <v>11</v>
      </c>
      <c r="Q240" t="s">
        <v>8</v>
      </c>
      <c r="R240" s="2">
        <v>44256</v>
      </c>
      <c r="S240">
        <v>133951</v>
      </c>
      <c r="U240">
        <v>2749</v>
      </c>
      <c r="V240" t="s">
        <v>11</v>
      </c>
      <c r="W240" t="s">
        <v>8</v>
      </c>
      <c r="X240" s="2">
        <v>44256</v>
      </c>
      <c r="Y240">
        <v>133951</v>
      </c>
    </row>
    <row r="241" spans="1:25" x14ac:dyDescent="0.3">
      <c r="A241">
        <v>3471</v>
      </c>
      <c r="B241" t="s">
        <v>11</v>
      </c>
      <c r="C241" t="s">
        <v>7</v>
      </c>
      <c r="D241" s="2">
        <v>44378</v>
      </c>
      <c r="E241">
        <v>176652</v>
      </c>
      <c r="G241">
        <v>3471</v>
      </c>
      <c r="H241" t="s">
        <v>11</v>
      </c>
      <c r="I241" t="s">
        <v>7</v>
      </c>
      <c r="J241" s="2">
        <v>44378</v>
      </c>
      <c r="K241">
        <v>176652</v>
      </c>
      <c r="O241">
        <v>2754</v>
      </c>
      <c r="P241" t="s">
        <v>11</v>
      </c>
      <c r="Q241" t="s">
        <v>7</v>
      </c>
      <c r="R241" s="2">
        <v>44256</v>
      </c>
      <c r="S241">
        <v>117440</v>
      </c>
      <c r="U241">
        <v>2754</v>
      </c>
      <c r="V241" t="s">
        <v>11</v>
      </c>
      <c r="W241" t="s">
        <v>7</v>
      </c>
      <c r="X241" s="2">
        <v>44256</v>
      </c>
      <c r="Y241">
        <v>117440</v>
      </c>
    </row>
    <row r="242" spans="1:25" x14ac:dyDescent="0.3">
      <c r="A242">
        <v>1227</v>
      </c>
      <c r="B242" t="s">
        <v>11</v>
      </c>
      <c r="C242" t="s">
        <v>7</v>
      </c>
      <c r="D242" s="2">
        <v>44470</v>
      </c>
      <c r="E242">
        <v>231047</v>
      </c>
      <c r="G242">
        <v>1227</v>
      </c>
      <c r="H242" t="s">
        <v>11</v>
      </c>
      <c r="I242" t="s">
        <v>7</v>
      </c>
      <c r="J242" s="2">
        <v>44470</v>
      </c>
      <c r="K242">
        <v>231047</v>
      </c>
      <c r="O242">
        <v>2778</v>
      </c>
      <c r="P242" t="s">
        <v>12</v>
      </c>
      <c r="Q242" t="s">
        <v>10</v>
      </c>
      <c r="R242" s="2">
        <v>44440</v>
      </c>
      <c r="S242">
        <v>256402</v>
      </c>
      <c r="U242">
        <v>2778</v>
      </c>
      <c r="V242" t="s">
        <v>12</v>
      </c>
      <c r="W242" t="s">
        <v>10</v>
      </c>
      <c r="X242" s="2">
        <v>44440</v>
      </c>
      <c r="Y242">
        <v>256402</v>
      </c>
    </row>
    <row r="243" spans="1:25" x14ac:dyDescent="0.3">
      <c r="A243">
        <v>1839</v>
      </c>
      <c r="B243" t="s">
        <v>11</v>
      </c>
      <c r="C243" t="s">
        <v>7</v>
      </c>
      <c r="D243" s="2">
        <v>44348</v>
      </c>
      <c r="E243">
        <v>254580</v>
      </c>
      <c r="G243">
        <v>1839</v>
      </c>
      <c r="H243" t="s">
        <v>11</v>
      </c>
      <c r="I243" t="s">
        <v>7</v>
      </c>
      <c r="J243" s="2">
        <v>44348</v>
      </c>
      <c r="K243">
        <v>254580</v>
      </c>
      <c r="O243">
        <v>2811</v>
      </c>
      <c r="P243" t="s">
        <v>5</v>
      </c>
      <c r="Q243" t="s">
        <v>7</v>
      </c>
      <c r="R243" s="2">
        <v>44197</v>
      </c>
      <c r="S243">
        <v>151301</v>
      </c>
      <c r="U243">
        <v>2811</v>
      </c>
      <c r="V243" t="s">
        <v>5</v>
      </c>
      <c r="W243" t="s">
        <v>7</v>
      </c>
      <c r="X243" s="2">
        <v>44197</v>
      </c>
      <c r="Y243">
        <v>151301</v>
      </c>
    </row>
    <row r="244" spans="1:25" x14ac:dyDescent="0.3">
      <c r="A244">
        <v>2474</v>
      </c>
      <c r="B244" t="s">
        <v>11</v>
      </c>
      <c r="C244" t="s">
        <v>8</v>
      </c>
      <c r="D244" s="2">
        <v>44197</v>
      </c>
      <c r="E244">
        <v>6460</v>
      </c>
      <c r="G244">
        <v>2474</v>
      </c>
      <c r="H244" t="s">
        <v>11</v>
      </c>
      <c r="I244" t="s">
        <v>8</v>
      </c>
      <c r="J244" s="2">
        <v>44197</v>
      </c>
      <c r="K244">
        <v>6460</v>
      </c>
      <c r="O244">
        <v>2816</v>
      </c>
      <c r="P244" t="s">
        <v>5</v>
      </c>
      <c r="Q244" t="s">
        <v>8</v>
      </c>
      <c r="R244" s="2">
        <v>44501</v>
      </c>
      <c r="S244">
        <v>74813</v>
      </c>
      <c r="U244">
        <v>2816</v>
      </c>
      <c r="V244" t="s">
        <v>5</v>
      </c>
      <c r="W244" t="s">
        <v>8</v>
      </c>
      <c r="X244" s="2">
        <v>44501</v>
      </c>
      <c r="Y244">
        <v>74813</v>
      </c>
    </row>
    <row r="245" spans="1:25" x14ac:dyDescent="0.3">
      <c r="A245">
        <v>3250</v>
      </c>
      <c r="B245" t="s">
        <v>11</v>
      </c>
      <c r="C245" t="s">
        <v>8</v>
      </c>
      <c r="D245" s="2">
        <v>44501</v>
      </c>
      <c r="E245">
        <v>20238</v>
      </c>
      <c r="G245">
        <v>3250</v>
      </c>
      <c r="H245" t="s">
        <v>11</v>
      </c>
      <c r="I245" t="s">
        <v>8</v>
      </c>
      <c r="J245" s="2">
        <v>44501</v>
      </c>
      <c r="K245">
        <v>20238</v>
      </c>
      <c r="O245">
        <v>2821</v>
      </c>
      <c r="P245" t="s">
        <v>5</v>
      </c>
      <c r="Q245" t="s">
        <v>8</v>
      </c>
      <c r="R245" s="2">
        <v>44197</v>
      </c>
      <c r="S245">
        <v>161532</v>
      </c>
      <c r="U245">
        <v>2821</v>
      </c>
      <c r="V245" t="s">
        <v>5</v>
      </c>
      <c r="W245" t="s">
        <v>8</v>
      </c>
      <c r="X245" s="2">
        <v>44197</v>
      </c>
      <c r="Y245">
        <v>161532</v>
      </c>
    </row>
    <row r="246" spans="1:25" x14ac:dyDescent="0.3">
      <c r="A246">
        <v>1004</v>
      </c>
      <c r="B246" t="s">
        <v>11</v>
      </c>
      <c r="C246" t="s">
        <v>8</v>
      </c>
      <c r="D246" s="2">
        <v>44409</v>
      </c>
      <c r="E246">
        <v>22746</v>
      </c>
      <c r="G246">
        <v>1004</v>
      </c>
      <c r="H246" t="s">
        <v>11</v>
      </c>
      <c r="I246" t="s">
        <v>8</v>
      </c>
      <c r="J246" s="2">
        <v>44409</v>
      </c>
      <c r="K246">
        <v>22746</v>
      </c>
      <c r="O246">
        <v>2839</v>
      </c>
      <c r="P246" t="s">
        <v>5</v>
      </c>
      <c r="Q246" t="s">
        <v>10</v>
      </c>
      <c r="R246" s="2">
        <v>44501</v>
      </c>
      <c r="S246">
        <v>63494</v>
      </c>
      <c r="U246">
        <v>2839</v>
      </c>
      <c r="V246" t="s">
        <v>5</v>
      </c>
      <c r="W246" t="s">
        <v>10</v>
      </c>
      <c r="X246" s="2">
        <v>44501</v>
      </c>
      <c r="Y246">
        <v>63494</v>
      </c>
    </row>
    <row r="247" spans="1:25" x14ac:dyDescent="0.3">
      <c r="A247">
        <v>2000</v>
      </c>
      <c r="B247" t="s">
        <v>11</v>
      </c>
      <c r="C247" t="s">
        <v>8</v>
      </c>
      <c r="D247" s="2">
        <v>44256</v>
      </c>
      <c r="E247">
        <v>29435</v>
      </c>
      <c r="G247">
        <v>2000</v>
      </c>
      <c r="H247" t="s">
        <v>11</v>
      </c>
      <c r="I247" t="s">
        <v>8</v>
      </c>
      <c r="J247" s="2">
        <v>44256</v>
      </c>
      <c r="K247">
        <v>29435</v>
      </c>
      <c r="O247">
        <v>2847</v>
      </c>
      <c r="P247" t="s">
        <v>5</v>
      </c>
      <c r="Q247" t="s">
        <v>6</v>
      </c>
      <c r="R247" s="2">
        <v>44501</v>
      </c>
      <c r="S247">
        <v>8463</v>
      </c>
      <c r="U247">
        <v>2847</v>
      </c>
      <c r="V247" t="s">
        <v>5</v>
      </c>
      <c r="W247" t="s">
        <v>6</v>
      </c>
      <c r="X247" s="2">
        <v>44501</v>
      </c>
      <c r="Y247">
        <v>8463</v>
      </c>
    </row>
    <row r="248" spans="1:25" x14ac:dyDescent="0.3">
      <c r="A248">
        <v>2511</v>
      </c>
      <c r="B248" t="s">
        <v>11</v>
      </c>
      <c r="C248" t="s">
        <v>8</v>
      </c>
      <c r="D248" s="2">
        <v>44317</v>
      </c>
      <c r="E248">
        <v>53266</v>
      </c>
      <c r="G248">
        <v>2511</v>
      </c>
      <c r="H248" t="s">
        <v>11</v>
      </c>
      <c r="I248" t="s">
        <v>8</v>
      </c>
      <c r="J248" s="2">
        <v>44317</v>
      </c>
      <c r="K248">
        <v>53266</v>
      </c>
      <c r="O248">
        <v>2852</v>
      </c>
      <c r="P248" t="s">
        <v>5</v>
      </c>
      <c r="Q248" t="s">
        <v>6</v>
      </c>
      <c r="R248" s="2">
        <v>44531</v>
      </c>
      <c r="S248">
        <v>9630</v>
      </c>
      <c r="U248">
        <v>2852</v>
      </c>
      <c r="V248" t="s">
        <v>5</v>
      </c>
      <c r="W248" t="s">
        <v>6</v>
      </c>
      <c r="X248" s="2">
        <v>44531</v>
      </c>
      <c r="Y248">
        <v>9630</v>
      </c>
    </row>
    <row r="249" spans="1:25" x14ac:dyDescent="0.3">
      <c r="A249">
        <v>2749</v>
      </c>
      <c r="B249" t="s">
        <v>11</v>
      </c>
      <c r="C249" t="s">
        <v>8</v>
      </c>
      <c r="D249" s="2">
        <v>44256</v>
      </c>
      <c r="E249">
        <v>133951</v>
      </c>
      <c r="G249">
        <v>2749</v>
      </c>
      <c r="H249" t="s">
        <v>11</v>
      </c>
      <c r="I249" t="s">
        <v>8</v>
      </c>
      <c r="J249" s="2">
        <v>44256</v>
      </c>
      <c r="K249">
        <v>133951</v>
      </c>
      <c r="O249">
        <v>2862</v>
      </c>
      <c r="P249" t="s">
        <v>5</v>
      </c>
      <c r="Q249" t="s">
        <v>9</v>
      </c>
      <c r="R249" s="2">
        <v>44470</v>
      </c>
      <c r="S249">
        <v>139432</v>
      </c>
      <c r="U249">
        <v>2862</v>
      </c>
      <c r="V249" t="s">
        <v>5</v>
      </c>
      <c r="W249" t="s">
        <v>9</v>
      </c>
      <c r="X249" s="2">
        <v>44470</v>
      </c>
      <c r="Y249">
        <v>139432</v>
      </c>
    </row>
    <row r="250" spans="1:25" x14ac:dyDescent="0.3">
      <c r="A250">
        <v>3120</v>
      </c>
      <c r="B250" t="s">
        <v>11</v>
      </c>
      <c r="C250" t="s">
        <v>8</v>
      </c>
      <c r="D250" s="2">
        <v>44287</v>
      </c>
      <c r="E250">
        <v>135272</v>
      </c>
      <c r="G250">
        <v>3120</v>
      </c>
      <c r="H250" t="s">
        <v>11</v>
      </c>
      <c r="I250" t="s">
        <v>8</v>
      </c>
      <c r="J250" s="2">
        <v>44287</v>
      </c>
      <c r="K250">
        <v>135272</v>
      </c>
      <c r="O250">
        <v>2881</v>
      </c>
      <c r="P250" t="s">
        <v>5</v>
      </c>
      <c r="Q250" t="s">
        <v>9</v>
      </c>
      <c r="R250" s="2">
        <v>44440</v>
      </c>
      <c r="S250">
        <v>261354</v>
      </c>
      <c r="U250">
        <v>2881</v>
      </c>
      <c r="V250" t="s">
        <v>5</v>
      </c>
      <c r="W250" t="s">
        <v>9</v>
      </c>
      <c r="X250" s="2">
        <v>44440</v>
      </c>
      <c r="Y250">
        <v>261354</v>
      </c>
    </row>
    <row r="251" spans="1:25" x14ac:dyDescent="0.3">
      <c r="A251">
        <v>2099</v>
      </c>
      <c r="B251" t="s">
        <v>11</v>
      </c>
      <c r="C251" t="s">
        <v>8</v>
      </c>
      <c r="D251" s="2">
        <v>44287</v>
      </c>
      <c r="E251">
        <v>145328</v>
      </c>
      <c r="G251">
        <v>2099</v>
      </c>
      <c r="H251" t="s">
        <v>11</v>
      </c>
      <c r="I251" t="s">
        <v>8</v>
      </c>
      <c r="J251" s="2">
        <v>44287</v>
      </c>
      <c r="K251">
        <v>145328</v>
      </c>
      <c r="O251">
        <v>2896</v>
      </c>
      <c r="P251" t="s">
        <v>5</v>
      </c>
      <c r="Q251" t="s">
        <v>7</v>
      </c>
      <c r="R251" s="2">
        <v>44378</v>
      </c>
      <c r="S251">
        <v>89802</v>
      </c>
      <c r="U251">
        <v>2896</v>
      </c>
      <c r="V251" t="s">
        <v>5</v>
      </c>
      <c r="W251" t="s">
        <v>7</v>
      </c>
      <c r="X251" s="2">
        <v>44378</v>
      </c>
      <c r="Y251">
        <v>89802</v>
      </c>
    </row>
    <row r="252" spans="1:25" x14ac:dyDescent="0.3">
      <c r="A252">
        <v>1324</v>
      </c>
      <c r="B252" t="s">
        <v>11</v>
      </c>
      <c r="C252" t="s">
        <v>8</v>
      </c>
      <c r="D252" s="2">
        <v>44501</v>
      </c>
      <c r="E252">
        <v>188860</v>
      </c>
      <c r="G252">
        <v>1324</v>
      </c>
      <c r="H252" t="s">
        <v>11</v>
      </c>
      <c r="I252" t="s">
        <v>8</v>
      </c>
      <c r="J252" s="2">
        <v>44501</v>
      </c>
      <c r="K252">
        <v>188860</v>
      </c>
      <c r="O252">
        <v>2897</v>
      </c>
      <c r="P252" t="s">
        <v>5</v>
      </c>
      <c r="Q252" t="s">
        <v>7</v>
      </c>
      <c r="R252" s="2">
        <v>44409</v>
      </c>
      <c r="S252">
        <v>23250</v>
      </c>
      <c r="U252">
        <v>2897</v>
      </c>
      <c r="V252" t="s">
        <v>5</v>
      </c>
      <c r="W252" t="s">
        <v>7</v>
      </c>
      <c r="X252" s="2">
        <v>44409</v>
      </c>
      <c r="Y252">
        <v>23250</v>
      </c>
    </row>
    <row r="253" spans="1:25" x14ac:dyDescent="0.3">
      <c r="A253">
        <v>302</v>
      </c>
      <c r="B253" t="s">
        <v>11</v>
      </c>
      <c r="C253" t="s">
        <v>8</v>
      </c>
      <c r="D253" s="2">
        <v>44197</v>
      </c>
      <c r="E253">
        <v>193122</v>
      </c>
      <c r="G253">
        <v>302</v>
      </c>
      <c r="H253" t="s">
        <v>11</v>
      </c>
      <c r="I253" t="s">
        <v>8</v>
      </c>
      <c r="J253" s="2">
        <v>44197</v>
      </c>
      <c r="K253">
        <v>193122</v>
      </c>
      <c r="O253">
        <v>2899</v>
      </c>
      <c r="P253" t="s">
        <v>5</v>
      </c>
      <c r="Q253" t="s">
        <v>9</v>
      </c>
      <c r="R253" s="2">
        <v>44501</v>
      </c>
      <c r="S253">
        <v>156072</v>
      </c>
      <c r="U253">
        <v>2899</v>
      </c>
      <c r="V253" t="s">
        <v>5</v>
      </c>
      <c r="W253" t="s">
        <v>9</v>
      </c>
      <c r="X253" s="2">
        <v>44501</v>
      </c>
      <c r="Y253">
        <v>156072</v>
      </c>
    </row>
    <row r="254" spans="1:25" x14ac:dyDescent="0.3">
      <c r="A254">
        <v>1774</v>
      </c>
      <c r="B254" t="s">
        <v>11</v>
      </c>
      <c r="C254" t="s">
        <v>8</v>
      </c>
      <c r="D254" s="2">
        <v>44197</v>
      </c>
      <c r="E254">
        <v>208053</v>
      </c>
      <c r="G254">
        <v>1774</v>
      </c>
      <c r="H254" t="s">
        <v>11</v>
      </c>
      <c r="I254" t="s">
        <v>8</v>
      </c>
      <c r="J254" s="2">
        <v>44197</v>
      </c>
      <c r="K254">
        <v>208053</v>
      </c>
      <c r="O254">
        <v>2910</v>
      </c>
      <c r="P254" t="s">
        <v>5</v>
      </c>
      <c r="Q254" t="s">
        <v>9</v>
      </c>
      <c r="R254" s="2">
        <v>44378</v>
      </c>
      <c r="S254">
        <v>52513</v>
      </c>
      <c r="U254">
        <v>2910</v>
      </c>
      <c r="V254" t="s">
        <v>5</v>
      </c>
      <c r="W254" t="s">
        <v>9</v>
      </c>
      <c r="X254" s="2">
        <v>44378</v>
      </c>
      <c r="Y254">
        <v>52513</v>
      </c>
    </row>
    <row r="255" spans="1:25" x14ac:dyDescent="0.3">
      <c r="A255">
        <v>1912</v>
      </c>
      <c r="B255" t="s">
        <v>11</v>
      </c>
      <c r="C255" t="s">
        <v>6</v>
      </c>
      <c r="D255" s="2">
        <v>44228</v>
      </c>
      <c r="E255">
        <v>5187</v>
      </c>
      <c r="G255">
        <v>1912</v>
      </c>
      <c r="H255" t="s">
        <v>11</v>
      </c>
      <c r="I255" t="s">
        <v>6</v>
      </c>
      <c r="J255" s="2">
        <v>44228</v>
      </c>
      <c r="K255">
        <v>5187</v>
      </c>
      <c r="O255">
        <v>2913</v>
      </c>
      <c r="P255" t="s">
        <v>5</v>
      </c>
      <c r="Q255" t="s">
        <v>9</v>
      </c>
      <c r="R255" s="2">
        <v>44197</v>
      </c>
      <c r="S255">
        <v>25860</v>
      </c>
      <c r="U255">
        <v>2913</v>
      </c>
      <c r="V255" t="s">
        <v>5</v>
      </c>
      <c r="W255" t="s">
        <v>9</v>
      </c>
      <c r="X255" s="2">
        <v>44197</v>
      </c>
      <c r="Y255">
        <v>25860</v>
      </c>
    </row>
    <row r="256" spans="1:25" x14ac:dyDescent="0.3">
      <c r="A256">
        <v>2735</v>
      </c>
      <c r="B256" t="s">
        <v>11</v>
      </c>
      <c r="C256" t="s">
        <v>6</v>
      </c>
      <c r="D256" s="2">
        <v>44378</v>
      </c>
      <c r="E256">
        <v>12894</v>
      </c>
      <c r="G256">
        <v>2735</v>
      </c>
      <c r="H256" t="s">
        <v>11</v>
      </c>
      <c r="I256" t="s">
        <v>6</v>
      </c>
      <c r="J256" s="2">
        <v>44378</v>
      </c>
      <c r="K256">
        <v>12894</v>
      </c>
      <c r="O256">
        <v>2916</v>
      </c>
      <c r="P256" t="s">
        <v>5</v>
      </c>
      <c r="Q256" t="s">
        <v>10</v>
      </c>
      <c r="R256" s="2">
        <v>44287</v>
      </c>
      <c r="S256">
        <v>244904</v>
      </c>
      <c r="U256">
        <v>2916</v>
      </c>
      <c r="V256" t="s">
        <v>5</v>
      </c>
      <c r="W256" t="s">
        <v>10</v>
      </c>
      <c r="X256" s="2">
        <v>44287</v>
      </c>
      <c r="Y256">
        <v>244904</v>
      </c>
    </row>
    <row r="257" spans="1:25" x14ac:dyDescent="0.3">
      <c r="A257">
        <v>2561</v>
      </c>
      <c r="B257" t="s">
        <v>11</v>
      </c>
      <c r="C257" t="s">
        <v>6</v>
      </c>
      <c r="D257" s="2">
        <v>44228</v>
      </c>
      <c r="E257">
        <v>15238</v>
      </c>
      <c r="G257">
        <v>2561</v>
      </c>
      <c r="H257" t="s">
        <v>11</v>
      </c>
      <c r="I257" t="s">
        <v>6</v>
      </c>
      <c r="J257" s="2">
        <v>44228</v>
      </c>
      <c r="K257">
        <v>15238</v>
      </c>
      <c r="O257">
        <v>2925</v>
      </c>
      <c r="P257" t="s">
        <v>5</v>
      </c>
      <c r="Q257" t="s">
        <v>10</v>
      </c>
      <c r="R257" s="2">
        <v>44378</v>
      </c>
      <c r="S257">
        <v>159745</v>
      </c>
      <c r="U257">
        <v>2925</v>
      </c>
      <c r="V257" t="s">
        <v>5</v>
      </c>
      <c r="W257" t="s">
        <v>10</v>
      </c>
      <c r="X257" s="2">
        <v>44378</v>
      </c>
      <c r="Y257">
        <v>159745</v>
      </c>
    </row>
    <row r="258" spans="1:25" x14ac:dyDescent="0.3">
      <c r="A258">
        <v>3312</v>
      </c>
      <c r="B258" t="s">
        <v>11</v>
      </c>
      <c r="C258" t="s">
        <v>6</v>
      </c>
      <c r="D258" s="2">
        <v>44287</v>
      </c>
      <c r="E258">
        <v>22839</v>
      </c>
      <c r="G258">
        <v>3312</v>
      </c>
      <c r="H258" t="s">
        <v>11</v>
      </c>
      <c r="I258" t="s">
        <v>6</v>
      </c>
      <c r="J258" s="2">
        <v>44287</v>
      </c>
      <c r="K258">
        <v>22839</v>
      </c>
      <c r="O258">
        <v>2933</v>
      </c>
      <c r="P258" t="s">
        <v>5</v>
      </c>
      <c r="Q258" t="s">
        <v>9</v>
      </c>
      <c r="R258" s="2">
        <v>44197</v>
      </c>
      <c r="S258">
        <v>6256</v>
      </c>
      <c r="U258">
        <v>2933</v>
      </c>
      <c r="V258" t="s">
        <v>5</v>
      </c>
      <c r="W258" t="s">
        <v>9</v>
      </c>
      <c r="X258" s="2">
        <v>44197</v>
      </c>
      <c r="Y258">
        <v>6256</v>
      </c>
    </row>
    <row r="259" spans="1:25" x14ac:dyDescent="0.3">
      <c r="A259">
        <v>1191</v>
      </c>
      <c r="B259" t="s">
        <v>11</v>
      </c>
      <c r="C259" t="s">
        <v>6</v>
      </c>
      <c r="D259" s="2">
        <v>44228</v>
      </c>
      <c r="E259">
        <v>33850</v>
      </c>
      <c r="G259">
        <v>1191</v>
      </c>
      <c r="H259" t="s">
        <v>11</v>
      </c>
      <c r="I259" t="s">
        <v>6</v>
      </c>
      <c r="J259" s="2">
        <v>44228</v>
      </c>
      <c r="K259">
        <v>33850</v>
      </c>
      <c r="O259">
        <v>2958</v>
      </c>
      <c r="P259" t="s">
        <v>5</v>
      </c>
      <c r="Q259" t="s">
        <v>6</v>
      </c>
      <c r="R259" s="2">
        <v>44228</v>
      </c>
      <c r="S259">
        <v>194150</v>
      </c>
      <c r="U259">
        <v>2958</v>
      </c>
      <c r="V259" t="s">
        <v>5</v>
      </c>
      <c r="W259" t="s">
        <v>6</v>
      </c>
      <c r="X259" s="2">
        <v>44228</v>
      </c>
      <c r="Y259">
        <v>194150</v>
      </c>
    </row>
    <row r="260" spans="1:25" x14ac:dyDescent="0.3">
      <c r="A260">
        <v>2619</v>
      </c>
      <c r="B260" t="s">
        <v>11</v>
      </c>
      <c r="C260" t="s">
        <v>6</v>
      </c>
      <c r="D260" s="2">
        <v>44409</v>
      </c>
      <c r="E260">
        <v>78549</v>
      </c>
      <c r="G260">
        <v>2619</v>
      </c>
      <c r="H260" t="s">
        <v>11</v>
      </c>
      <c r="I260" t="s">
        <v>6</v>
      </c>
      <c r="J260" s="2">
        <v>44409</v>
      </c>
      <c r="K260">
        <v>78549</v>
      </c>
      <c r="O260">
        <v>2972</v>
      </c>
      <c r="P260" t="s">
        <v>5</v>
      </c>
      <c r="Q260" t="s">
        <v>7</v>
      </c>
      <c r="R260" s="2">
        <v>44409</v>
      </c>
      <c r="S260">
        <v>7382</v>
      </c>
      <c r="U260">
        <v>2972</v>
      </c>
      <c r="V260" t="s">
        <v>5</v>
      </c>
      <c r="W260" t="s">
        <v>7</v>
      </c>
      <c r="X260" s="2">
        <v>44409</v>
      </c>
      <c r="Y260">
        <v>7382</v>
      </c>
    </row>
    <row r="261" spans="1:25" x14ac:dyDescent="0.3">
      <c r="A261">
        <v>1084</v>
      </c>
      <c r="B261" t="s">
        <v>11</v>
      </c>
      <c r="C261" t="s">
        <v>6</v>
      </c>
      <c r="D261" s="2">
        <v>44531</v>
      </c>
      <c r="E261">
        <v>130275</v>
      </c>
      <c r="G261">
        <v>1084</v>
      </c>
      <c r="H261" t="s">
        <v>11</v>
      </c>
      <c r="I261" t="s">
        <v>6</v>
      </c>
      <c r="J261" s="2">
        <v>44531</v>
      </c>
      <c r="K261">
        <v>130275</v>
      </c>
      <c r="O261">
        <v>3013</v>
      </c>
      <c r="P261" t="s">
        <v>5</v>
      </c>
      <c r="Q261" t="s">
        <v>9</v>
      </c>
      <c r="R261" s="2">
        <v>44317</v>
      </c>
      <c r="S261">
        <v>26172</v>
      </c>
      <c r="U261">
        <v>3013</v>
      </c>
      <c r="V261" t="s">
        <v>5</v>
      </c>
      <c r="W261" t="s">
        <v>9</v>
      </c>
      <c r="X261" s="2">
        <v>44317</v>
      </c>
      <c r="Y261">
        <v>26172</v>
      </c>
    </row>
    <row r="262" spans="1:25" x14ac:dyDescent="0.3">
      <c r="A262">
        <v>2407</v>
      </c>
      <c r="B262" t="s">
        <v>11</v>
      </c>
      <c r="C262" t="s">
        <v>6</v>
      </c>
      <c r="D262" s="2">
        <v>44409</v>
      </c>
      <c r="E262">
        <v>155980</v>
      </c>
      <c r="G262">
        <v>2407</v>
      </c>
      <c r="H262" t="s">
        <v>11</v>
      </c>
      <c r="I262" t="s">
        <v>6</v>
      </c>
      <c r="J262" s="2">
        <v>44409</v>
      </c>
      <c r="K262">
        <v>155980</v>
      </c>
      <c r="O262">
        <v>3018</v>
      </c>
      <c r="P262" t="s">
        <v>5</v>
      </c>
      <c r="Q262" t="s">
        <v>9</v>
      </c>
      <c r="R262" s="2">
        <v>44501</v>
      </c>
      <c r="S262">
        <v>223295</v>
      </c>
      <c r="U262">
        <v>3018</v>
      </c>
      <c r="V262" t="s">
        <v>5</v>
      </c>
      <c r="W262" t="s">
        <v>9</v>
      </c>
      <c r="X262" s="2">
        <v>44501</v>
      </c>
      <c r="Y262">
        <v>223295</v>
      </c>
    </row>
    <row r="263" spans="1:25" x14ac:dyDescent="0.3">
      <c r="A263">
        <v>3103</v>
      </c>
      <c r="B263" t="s">
        <v>11</v>
      </c>
      <c r="C263" t="s">
        <v>6</v>
      </c>
      <c r="D263" s="2">
        <v>44256</v>
      </c>
      <c r="E263">
        <v>201340</v>
      </c>
      <c r="G263">
        <v>3103</v>
      </c>
      <c r="H263" t="s">
        <v>11</v>
      </c>
      <c r="I263" t="s">
        <v>6</v>
      </c>
      <c r="J263" s="2">
        <v>44256</v>
      </c>
      <c r="K263">
        <v>201340</v>
      </c>
      <c r="O263">
        <v>3027</v>
      </c>
      <c r="P263" t="s">
        <v>5</v>
      </c>
      <c r="Q263" t="s">
        <v>10</v>
      </c>
      <c r="R263" s="2">
        <v>44348</v>
      </c>
      <c r="S263">
        <v>213069</v>
      </c>
      <c r="U263">
        <v>3027</v>
      </c>
      <c r="V263" t="s">
        <v>5</v>
      </c>
      <c r="W263" t="s">
        <v>10</v>
      </c>
      <c r="X263" s="2">
        <v>44348</v>
      </c>
      <c r="Y263">
        <v>213069</v>
      </c>
    </row>
    <row r="264" spans="1:25" x14ac:dyDescent="0.3">
      <c r="A264">
        <v>1269</v>
      </c>
      <c r="B264" t="s">
        <v>11</v>
      </c>
      <c r="C264" t="s">
        <v>6</v>
      </c>
      <c r="D264" s="2">
        <v>44440</v>
      </c>
      <c r="E264">
        <v>213879</v>
      </c>
      <c r="G264">
        <v>1269</v>
      </c>
      <c r="H264" t="s">
        <v>11</v>
      </c>
      <c r="I264" t="s">
        <v>6</v>
      </c>
      <c r="J264" s="2">
        <v>44440</v>
      </c>
      <c r="K264">
        <v>213879</v>
      </c>
      <c r="O264">
        <v>3036</v>
      </c>
      <c r="P264" t="s">
        <v>5</v>
      </c>
      <c r="Q264" t="s">
        <v>7</v>
      </c>
      <c r="R264" s="2">
        <v>44348</v>
      </c>
      <c r="S264">
        <v>7190</v>
      </c>
      <c r="U264">
        <v>3036</v>
      </c>
      <c r="V264" t="s">
        <v>5</v>
      </c>
      <c r="W264" t="s">
        <v>7</v>
      </c>
      <c r="X264" s="2">
        <v>44348</v>
      </c>
      <c r="Y264">
        <v>7190</v>
      </c>
    </row>
    <row r="265" spans="1:25" x14ac:dyDescent="0.3">
      <c r="A265">
        <v>1776</v>
      </c>
      <c r="B265" t="s">
        <v>11</v>
      </c>
      <c r="C265" t="s">
        <v>6</v>
      </c>
      <c r="D265" s="2">
        <v>44287</v>
      </c>
      <c r="E265">
        <v>216555</v>
      </c>
      <c r="G265">
        <v>1776</v>
      </c>
      <c r="H265" t="s">
        <v>11</v>
      </c>
      <c r="I265" t="s">
        <v>6</v>
      </c>
      <c r="J265" s="2">
        <v>44287</v>
      </c>
      <c r="K265">
        <v>216555</v>
      </c>
      <c r="O265">
        <v>3050</v>
      </c>
      <c r="P265" t="s">
        <v>5</v>
      </c>
      <c r="Q265" t="s">
        <v>10</v>
      </c>
      <c r="R265" s="2">
        <v>44256</v>
      </c>
      <c r="S265">
        <v>51626</v>
      </c>
      <c r="U265">
        <v>3050</v>
      </c>
      <c r="V265" t="s">
        <v>5</v>
      </c>
      <c r="W265" t="s">
        <v>10</v>
      </c>
      <c r="X265" s="2">
        <v>44256</v>
      </c>
      <c r="Y265">
        <v>51626</v>
      </c>
    </row>
    <row r="266" spans="1:25" x14ac:dyDescent="0.3">
      <c r="A266">
        <v>3450</v>
      </c>
      <c r="B266" t="s">
        <v>11</v>
      </c>
      <c r="C266" t="s">
        <v>9</v>
      </c>
      <c r="D266" s="2">
        <v>44378</v>
      </c>
      <c r="E266">
        <v>-39689</v>
      </c>
      <c r="G266">
        <v>3450</v>
      </c>
      <c r="H266" t="s">
        <v>11</v>
      </c>
      <c r="I266" t="s">
        <v>9</v>
      </c>
      <c r="J266" s="2">
        <v>44378</v>
      </c>
      <c r="K266">
        <v>-39689</v>
      </c>
      <c r="O266">
        <v>3051</v>
      </c>
      <c r="P266" t="s">
        <v>5</v>
      </c>
      <c r="Q266" t="s">
        <v>8</v>
      </c>
      <c r="R266" s="2">
        <v>44440</v>
      </c>
      <c r="S266">
        <v>200584</v>
      </c>
      <c r="U266">
        <v>3051</v>
      </c>
      <c r="V266" t="s">
        <v>5</v>
      </c>
      <c r="W266" t="s">
        <v>8</v>
      </c>
      <c r="X266" s="2">
        <v>44440</v>
      </c>
      <c r="Y266">
        <v>200584</v>
      </c>
    </row>
    <row r="267" spans="1:25" x14ac:dyDescent="0.3">
      <c r="A267">
        <v>1296</v>
      </c>
      <c r="B267" t="s">
        <v>11</v>
      </c>
      <c r="C267" t="s">
        <v>9</v>
      </c>
      <c r="D267" s="2">
        <v>44197</v>
      </c>
      <c r="E267">
        <v>1661</v>
      </c>
      <c r="G267">
        <v>1296</v>
      </c>
      <c r="H267" t="s">
        <v>11</v>
      </c>
      <c r="I267" t="s">
        <v>9</v>
      </c>
      <c r="J267" s="2">
        <v>44197</v>
      </c>
      <c r="K267">
        <v>1661</v>
      </c>
      <c r="O267">
        <v>3059</v>
      </c>
      <c r="P267" t="s">
        <v>5</v>
      </c>
      <c r="Q267" t="s">
        <v>6</v>
      </c>
      <c r="R267" s="2">
        <v>44378</v>
      </c>
      <c r="S267">
        <v>235104</v>
      </c>
      <c r="U267">
        <v>3059</v>
      </c>
      <c r="V267" t="s">
        <v>5</v>
      </c>
      <c r="W267" t="s">
        <v>6</v>
      </c>
      <c r="X267" s="2">
        <v>44378</v>
      </c>
      <c r="Y267">
        <v>235104</v>
      </c>
    </row>
    <row r="268" spans="1:25" x14ac:dyDescent="0.3">
      <c r="A268">
        <v>2486</v>
      </c>
      <c r="B268" t="s">
        <v>11</v>
      </c>
      <c r="C268" t="s">
        <v>9</v>
      </c>
      <c r="D268" s="2">
        <v>44531</v>
      </c>
      <c r="E268">
        <v>54633</v>
      </c>
      <c r="G268">
        <v>2486</v>
      </c>
      <c r="H268" t="s">
        <v>11</v>
      </c>
      <c r="I268" t="s">
        <v>9</v>
      </c>
      <c r="J268" s="2">
        <v>44531</v>
      </c>
      <c r="K268">
        <v>54633</v>
      </c>
      <c r="O268">
        <v>3080</v>
      </c>
      <c r="P268" t="s">
        <v>5</v>
      </c>
      <c r="Q268" t="s">
        <v>10</v>
      </c>
      <c r="R268" s="2">
        <v>44440</v>
      </c>
      <c r="S268">
        <v>55991</v>
      </c>
      <c r="U268">
        <v>3080</v>
      </c>
      <c r="V268" t="s">
        <v>5</v>
      </c>
      <c r="W268" t="s">
        <v>10</v>
      </c>
      <c r="X268" s="2">
        <v>44440</v>
      </c>
      <c r="Y268">
        <v>55991</v>
      </c>
    </row>
    <row r="269" spans="1:25" x14ac:dyDescent="0.3">
      <c r="A269">
        <v>1011</v>
      </c>
      <c r="B269" t="s">
        <v>11</v>
      </c>
      <c r="C269" t="s">
        <v>9</v>
      </c>
      <c r="D269" s="2">
        <v>44409</v>
      </c>
      <c r="E269">
        <v>85536</v>
      </c>
      <c r="G269">
        <v>1011</v>
      </c>
      <c r="H269" t="s">
        <v>11</v>
      </c>
      <c r="I269" t="s">
        <v>9</v>
      </c>
      <c r="J269" s="2">
        <v>44409</v>
      </c>
      <c r="K269">
        <v>85536</v>
      </c>
      <c r="O269">
        <v>3085</v>
      </c>
      <c r="P269" t="s">
        <v>5</v>
      </c>
      <c r="Q269" t="s">
        <v>7</v>
      </c>
      <c r="R269" s="2">
        <v>44228</v>
      </c>
      <c r="S269">
        <v>134107</v>
      </c>
      <c r="U269">
        <v>3085</v>
      </c>
      <c r="V269" t="s">
        <v>5</v>
      </c>
      <c r="W269" t="s">
        <v>7</v>
      </c>
      <c r="X269" s="2">
        <v>44228</v>
      </c>
      <c r="Y269">
        <v>134107</v>
      </c>
    </row>
    <row r="270" spans="1:25" x14ac:dyDescent="0.3">
      <c r="A270">
        <v>325</v>
      </c>
      <c r="B270" t="s">
        <v>11</v>
      </c>
      <c r="C270" t="s">
        <v>9</v>
      </c>
      <c r="D270" s="2">
        <v>44470</v>
      </c>
      <c r="E270">
        <v>93656</v>
      </c>
      <c r="G270">
        <v>325</v>
      </c>
      <c r="H270" t="s">
        <v>11</v>
      </c>
      <c r="I270" t="s">
        <v>9</v>
      </c>
      <c r="J270" s="2">
        <v>44470</v>
      </c>
      <c r="K270">
        <v>93656</v>
      </c>
      <c r="O270">
        <v>3088</v>
      </c>
      <c r="P270" t="s">
        <v>5</v>
      </c>
      <c r="Q270" t="s">
        <v>8</v>
      </c>
      <c r="R270" s="2">
        <v>44470</v>
      </c>
      <c r="S270">
        <v>104379</v>
      </c>
      <c r="U270">
        <v>3088</v>
      </c>
      <c r="V270" t="s">
        <v>5</v>
      </c>
      <c r="W270" t="s">
        <v>8</v>
      </c>
      <c r="X270" s="2">
        <v>44470</v>
      </c>
      <c r="Y270">
        <v>104379</v>
      </c>
    </row>
    <row r="271" spans="1:25" x14ac:dyDescent="0.3">
      <c r="A271">
        <v>3333</v>
      </c>
      <c r="B271" t="s">
        <v>11</v>
      </c>
      <c r="C271" t="s">
        <v>9</v>
      </c>
      <c r="D271" s="2">
        <v>44440</v>
      </c>
      <c r="E271">
        <v>98246</v>
      </c>
      <c r="G271">
        <v>3333</v>
      </c>
      <c r="H271" t="s">
        <v>11</v>
      </c>
      <c r="I271" t="s">
        <v>9</v>
      </c>
      <c r="J271" s="2">
        <v>44440</v>
      </c>
      <c r="K271">
        <v>98246</v>
      </c>
      <c r="O271">
        <v>3093</v>
      </c>
      <c r="P271" t="s">
        <v>5</v>
      </c>
      <c r="Q271" t="s">
        <v>6</v>
      </c>
      <c r="R271" s="2">
        <v>44470</v>
      </c>
      <c r="S271">
        <v>22810</v>
      </c>
      <c r="U271">
        <v>3093</v>
      </c>
      <c r="V271" t="s">
        <v>5</v>
      </c>
      <c r="W271" t="s">
        <v>6</v>
      </c>
      <c r="X271" s="2">
        <v>44470</v>
      </c>
      <c r="Y271">
        <v>22810</v>
      </c>
    </row>
    <row r="272" spans="1:25" x14ac:dyDescent="0.3">
      <c r="A272">
        <v>3125</v>
      </c>
      <c r="B272" t="s">
        <v>11</v>
      </c>
      <c r="C272" t="s">
        <v>9</v>
      </c>
      <c r="D272" s="2">
        <v>44470</v>
      </c>
      <c r="E272">
        <v>163127</v>
      </c>
      <c r="G272">
        <v>3125</v>
      </c>
      <c r="H272" t="s">
        <v>11</v>
      </c>
      <c r="I272" t="s">
        <v>9</v>
      </c>
      <c r="J272" s="2">
        <v>44470</v>
      </c>
      <c r="K272">
        <v>163127</v>
      </c>
      <c r="O272">
        <v>3094</v>
      </c>
      <c r="P272" t="s">
        <v>5</v>
      </c>
      <c r="Q272" t="s">
        <v>7</v>
      </c>
      <c r="R272" s="2">
        <v>44197</v>
      </c>
      <c r="S272">
        <v>28289</v>
      </c>
      <c r="U272">
        <v>3094</v>
      </c>
      <c r="V272" t="s">
        <v>5</v>
      </c>
      <c r="W272" t="s">
        <v>7</v>
      </c>
      <c r="X272" s="2">
        <v>44197</v>
      </c>
      <c r="Y272">
        <v>28289</v>
      </c>
    </row>
    <row r="273" spans="1:25" x14ac:dyDescent="0.3">
      <c r="A273">
        <v>1355</v>
      </c>
      <c r="B273" t="s">
        <v>11</v>
      </c>
      <c r="C273" t="s">
        <v>9</v>
      </c>
      <c r="D273" s="2">
        <v>44348</v>
      </c>
      <c r="E273">
        <v>216695</v>
      </c>
      <c r="G273">
        <v>1355</v>
      </c>
      <c r="H273" t="s">
        <v>11</v>
      </c>
      <c r="I273" t="s">
        <v>9</v>
      </c>
      <c r="J273" s="2">
        <v>44348</v>
      </c>
      <c r="K273">
        <v>216695</v>
      </c>
      <c r="O273">
        <v>3099</v>
      </c>
      <c r="P273" t="s">
        <v>5</v>
      </c>
      <c r="Q273" t="s">
        <v>6</v>
      </c>
      <c r="R273" s="2">
        <v>44348</v>
      </c>
      <c r="S273">
        <v>65162</v>
      </c>
      <c r="U273">
        <v>3099</v>
      </c>
      <c r="V273" t="s">
        <v>5</v>
      </c>
      <c r="W273" t="s">
        <v>6</v>
      </c>
      <c r="X273" s="2">
        <v>44348</v>
      </c>
      <c r="Y273">
        <v>65162</v>
      </c>
    </row>
    <row r="274" spans="1:25" x14ac:dyDescent="0.3">
      <c r="A274">
        <v>3412</v>
      </c>
      <c r="B274" t="s">
        <v>12</v>
      </c>
      <c r="C274" t="s">
        <v>10</v>
      </c>
      <c r="D274" s="2">
        <v>44228</v>
      </c>
      <c r="E274">
        <v>-11610</v>
      </c>
      <c r="G274">
        <v>3412</v>
      </c>
      <c r="H274" t="s">
        <v>12</v>
      </c>
      <c r="I274" t="s">
        <v>10</v>
      </c>
      <c r="J274" s="2">
        <v>44228</v>
      </c>
      <c r="K274">
        <v>-11610</v>
      </c>
      <c r="O274">
        <v>3103</v>
      </c>
      <c r="P274" t="s">
        <v>11</v>
      </c>
      <c r="Q274" t="s">
        <v>6</v>
      </c>
      <c r="R274" s="2">
        <v>44256</v>
      </c>
      <c r="S274">
        <v>201340</v>
      </c>
      <c r="U274">
        <v>3103</v>
      </c>
      <c r="V274" t="s">
        <v>11</v>
      </c>
      <c r="W274" t="s">
        <v>6</v>
      </c>
      <c r="X274" s="2">
        <v>44256</v>
      </c>
      <c r="Y274">
        <v>201340</v>
      </c>
    </row>
    <row r="275" spans="1:25" x14ac:dyDescent="0.3">
      <c r="A275">
        <v>1115</v>
      </c>
      <c r="B275" t="s">
        <v>12</v>
      </c>
      <c r="C275" t="s">
        <v>10</v>
      </c>
      <c r="D275" s="2">
        <v>44256</v>
      </c>
      <c r="E275">
        <v>48808</v>
      </c>
      <c r="G275">
        <v>1115</v>
      </c>
      <c r="H275" t="s">
        <v>12</v>
      </c>
      <c r="I275" t="s">
        <v>10</v>
      </c>
      <c r="J275" s="2">
        <v>44256</v>
      </c>
      <c r="K275">
        <v>48808</v>
      </c>
      <c r="O275">
        <v>3106</v>
      </c>
      <c r="P275" t="s">
        <v>13</v>
      </c>
      <c r="Q275" t="s">
        <v>8</v>
      </c>
      <c r="R275" s="2">
        <v>44501</v>
      </c>
      <c r="S275">
        <v>55433</v>
      </c>
      <c r="U275">
        <v>3106</v>
      </c>
      <c r="V275" t="s">
        <v>13</v>
      </c>
      <c r="W275" t="s">
        <v>8</v>
      </c>
      <c r="X275" s="2">
        <v>44501</v>
      </c>
      <c r="Y275">
        <v>55433</v>
      </c>
    </row>
    <row r="276" spans="1:25" x14ac:dyDescent="0.3">
      <c r="A276">
        <v>1964</v>
      </c>
      <c r="B276" t="s">
        <v>12</v>
      </c>
      <c r="C276" t="s">
        <v>10</v>
      </c>
      <c r="D276" s="2">
        <v>44197</v>
      </c>
      <c r="E276">
        <v>100486</v>
      </c>
      <c r="G276">
        <v>1964</v>
      </c>
      <c r="H276" t="s">
        <v>12</v>
      </c>
      <c r="I276" t="s">
        <v>10</v>
      </c>
      <c r="J276" s="2">
        <v>44197</v>
      </c>
      <c r="K276">
        <v>100486</v>
      </c>
      <c r="O276">
        <v>3108</v>
      </c>
      <c r="P276" t="s">
        <v>14</v>
      </c>
      <c r="Q276" t="s">
        <v>10</v>
      </c>
      <c r="R276" s="2">
        <v>44378</v>
      </c>
      <c r="S276">
        <v>104422</v>
      </c>
      <c r="U276">
        <v>3108</v>
      </c>
      <c r="V276" t="s">
        <v>14</v>
      </c>
      <c r="W276" t="s">
        <v>10</v>
      </c>
      <c r="X276" s="2">
        <v>44378</v>
      </c>
      <c r="Y276">
        <v>104422</v>
      </c>
    </row>
    <row r="277" spans="1:25" x14ac:dyDescent="0.3">
      <c r="A277">
        <v>3361</v>
      </c>
      <c r="B277" t="s">
        <v>12</v>
      </c>
      <c r="C277" t="s">
        <v>10</v>
      </c>
      <c r="D277" s="2">
        <v>44317</v>
      </c>
      <c r="E277">
        <v>111998</v>
      </c>
      <c r="G277">
        <v>3361</v>
      </c>
      <c r="H277" t="s">
        <v>12</v>
      </c>
      <c r="I277" t="s">
        <v>10</v>
      </c>
      <c r="J277" s="2">
        <v>44317</v>
      </c>
      <c r="K277">
        <v>111998</v>
      </c>
      <c r="O277">
        <v>3119</v>
      </c>
      <c r="P277" t="s">
        <v>11</v>
      </c>
      <c r="Q277" t="s">
        <v>7</v>
      </c>
      <c r="R277" s="2">
        <v>44531</v>
      </c>
      <c r="S277">
        <v>100956</v>
      </c>
      <c r="U277">
        <v>3119</v>
      </c>
      <c r="V277" t="s">
        <v>11</v>
      </c>
      <c r="W277" t="s">
        <v>7</v>
      </c>
      <c r="X277" s="2">
        <v>44531</v>
      </c>
      <c r="Y277">
        <v>100956</v>
      </c>
    </row>
    <row r="278" spans="1:25" x14ac:dyDescent="0.3">
      <c r="A278">
        <v>3173</v>
      </c>
      <c r="B278" t="s">
        <v>12</v>
      </c>
      <c r="C278" t="s">
        <v>10</v>
      </c>
      <c r="D278" s="2">
        <v>44409</v>
      </c>
      <c r="E278">
        <v>216458</v>
      </c>
      <c r="G278">
        <v>3173</v>
      </c>
      <c r="H278" t="s">
        <v>12</v>
      </c>
      <c r="I278" t="s">
        <v>10</v>
      </c>
      <c r="J278" s="2">
        <v>44409</v>
      </c>
      <c r="K278">
        <v>216458</v>
      </c>
      <c r="O278">
        <v>3120</v>
      </c>
      <c r="P278" t="s">
        <v>11</v>
      </c>
      <c r="Q278" t="s">
        <v>8</v>
      </c>
      <c r="R278" s="2">
        <v>44287</v>
      </c>
      <c r="S278">
        <v>135272</v>
      </c>
      <c r="U278">
        <v>3120</v>
      </c>
      <c r="V278" t="s">
        <v>11</v>
      </c>
      <c r="W278" t="s">
        <v>8</v>
      </c>
      <c r="X278" s="2">
        <v>44287</v>
      </c>
      <c r="Y278">
        <v>135272</v>
      </c>
    </row>
    <row r="279" spans="1:25" x14ac:dyDescent="0.3">
      <c r="A279">
        <v>2778</v>
      </c>
      <c r="B279" t="s">
        <v>12</v>
      </c>
      <c r="C279" t="s">
        <v>10</v>
      </c>
      <c r="D279" s="2">
        <v>44440</v>
      </c>
      <c r="E279">
        <v>256402</v>
      </c>
      <c r="G279">
        <v>2778</v>
      </c>
      <c r="H279" t="s">
        <v>12</v>
      </c>
      <c r="I279" t="s">
        <v>10</v>
      </c>
      <c r="J279" s="2">
        <v>44440</v>
      </c>
      <c r="K279">
        <v>256402</v>
      </c>
      <c r="O279">
        <v>3122</v>
      </c>
      <c r="P279" t="s">
        <v>13</v>
      </c>
      <c r="Q279" t="s">
        <v>9</v>
      </c>
      <c r="R279" s="2">
        <v>44378</v>
      </c>
      <c r="S279">
        <v>59920</v>
      </c>
      <c r="U279">
        <v>3122</v>
      </c>
      <c r="V279" t="s">
        <v>13</v>
      </c>
      <c r="W279" t="s">
        <v>9</v>
      </c>
      <c r="X279" s="2">
        <v>44378</v>
      </c>
      <c r="Y279">
        <v>59920</v>
      </c>
    </row>
    <row r="280" spans="1:25" x14ac:dyDescent="0.3">
      <c r="A280">
        <v>2601</v>
      </c>
      <c r="B280" t="s">
        <v>12</v>
      </c>
      <c r="C280" t="s">
        <v>7</v>
      </c>
      <c r="D280" s="2">
        <v>44317</v>
      </c>
      <c r="E280">
        <v>1519</v>
      </c>
      <c r="G280">
        <v>2601</v>
      </c>
      <c r="H280" t="s">
        <v>12</v>
      </c>
      <c r="I280" t="s">
        <v>7</v>
      </c>
      <c r="J280" s="2">
        <v>44317</v>
      </c>
      <c r="K280">
        <v>1519</v>
      </c>
      <c r="O280">
        <v>3125</v>
      </c>
      <c r="P280" t="s">
        <v>11</v>
      </c>
      <c r="Q280" t="s">
        <v>9</v>
      </c>
      <c r="R280" s="2">
        <v>44470</v>
      </c>
      <c r="S280">
        <v>163127</v>
      </c>
      <c r="U280">
        <v>3125</v>
      </c>
      <c r="V280" t="s">
        <v>11</v>
      </c>
      <c r="W280" t="s">
        <v>9</v>
      </c>
      <c r="X280" s="2">
        <v>44470</v>
      </c>
      <c r="Y280">
        <v>163127</v>
      </c>
    </row>
    <row r="281" spans="1:25" x14ac:dyDescent="0.3">
      <c r="A281">
        <v>1112</v>
      </c>
      <c r="B281" t="s">
        <v>12</v>
      </c>
      <c r="C281" t="s">
        <v>7</v>
      </c>
      <c r="D281" s="2">
        <v>44470</v>
      </c>
      <c r="E281">
        <v>13328</v>
      </c>
      <c r="G281">
        <v>1112</v>
      </c>
      <c r="H281" t="s">
        <v>12</v>
      </c>
      <c r="I281" t="s">
        <v>7</v>
      </c>
      <c r="J281" s="2">
        <v>44470</v>
      </c>
      <c r="K281">
        <v>13328</v>
      </c>
      <c r="O281">
        <v>3127</v>
      </c>
      <c r="P281" t="s">
        <v>13</v>
      </c>
      <c r="Q281" t="s">
        <v>10</v>
      </c>
      <c r="R281" s="2">
        <v>44531</v>
      </c>
      <c r="S281">
        <v>232472</v>
      </c>
      <c r="U281">
        <v>3127</v>
      </c>
      <c r="V281" t="s">
        <v>13</v>
      </c>
      <c r="W281" t="s">
        <v>10</v>
      </c>
      <c r="X281" s="2">
        <v>44531</v>
      </c>
      <c r="Y281">
        <v>232472</v>
      </c>
    </row>
    <row r="282" spans="1:25" x14ac:dyDescent="0.3">
      <c r="A282">
        <v>1833</v>
      </c>
      <c r="B282" t="s">
        <v>12</v>
      </c>
      <c r="C282" t="s">
        <v>7</v>
      </c>
      <c r="D282" s="2">
        <v>44287</v>
      </c>
      <c r="E282">
        <v>73394</v>
      </c>
      <c r="G282">
        <v>1833</v>
      </c>
      <c r="H282" t="s">
        <v>12</v>
      </c>
      <c r="I282" t="s">
        <v>7</v>
      </c>
      <c r="J282" s="2">
        <v>44287</v>
      </c>
      <c r="K282">
        <v>73394</v>
      </c>
      <c r="O282">
        <v>3138</v>
      </c>
      <c r="P282" t="s">
        <v>14</v>
      </c>
      <c r="Q282" t="s">
        <v>9</v>
      </c>
      <c r="R282" s="2">
        <v>44501</v>
      </c>
      <c r="S282">
        <v>28110</v>
      </c>
      <c r="U282">
        <v>3138</v>
      </c>
      <c r="V282" t="s">
        <v>14</v>
      </c>
      <c r="W282" t="s">
        <v>9</v>
      </c>
      <c r="X282" s="2">
        <v>44501</v>
      </c>
      <c r="Y282">
        <v>28110</v>
      </c>
    </row>
    <row r="283" spans="1:25" x14ac:dyDescent="0.3">
      <c r="A283">
        <v>441</v>
      </c>
      <c r="B283" t="s">
        <v>12</v>
      </c>
      <c r="C283" t="s">
        <v>7</v>
      </c>
      <c r="D283" s="2">
        <v>44531</v>
      </c>
      <c r="E283">
        <v>82089</v>
      </c>
      <c r="G283">
        <v>441</v>
      </c>
      <c r="H283" t="s">
        <v>12</v>
      </c>
      <c r="I283" t="s">
        <v>7</v>
      </c>
      <c r="J283" s="2">
        <v>44531</v>
      </c>
      <c r="K283">
        <v>82089</v>
      </c>
      <c r="O283">
        <v>3145</v>
      </c>
      <c r="P283" t="s">
        <v>14</v>
      </c>
      <c r="Q283" t="s">
        <v>10</v>
      </c>
      <c r="R283" s="2">
        <v>44197</v>
      </c>
      <c r="S283">
        <v>40778</v>
      </c>
      <c r="U283">
        <v>3145</v>
      </c>
      <c r="V283" t="s">
        <v>14</v>
      </c>
      <c r="W283" t="s">
        <v>10</v>
      </c>
      <c r="X283" s="2">
        <v>44197</v>
      </c>
      <c r="Y283">
        <v>40778</v>
      </c>
    </row>
    <row r="284" spans="1:25" x14ac:dyDescent="0.3">
      <c r="A284">
        <v>1829</v>
      </c>
      <c r="B284" t="s">
        <v>12</v>
      </c>
      <c r="C284" t="s">
        <v>7</v>
      </c>
      <c r="D284" s="2">
        <v>44378</v>
      </c>
      <c r="E284">
        <v>185869</v>
      </c>
      <c r="G284">
        <v>1829</v>
      </c>
      <c r="H284" t="s">
        <v>12</v>
      </c>
      <c r="I284" t="s">
        <v>7</v>
      </c>
      <c r="J284" s="2">
        <v>44378</v>
      </c>
      <c r="K284">
        <v>185869</v>
      </c>
      <c r="O284">
        <v>3159</v>
      </c>
      <c r="P284" t="s">
        <v>12</v>
      </c>
      <c r="Q284" t="s">
        <v>6</v>
      </c>
      <c r="R284" s="2">
        <v>44197</v>
      </c>
      <c r="S284">
        <v>219774</v>
      </c>
      <c r="U284">
        <v>3159</v>
      </c>
      <c r="V284" t="s">
        <v>12</v>
      </c>
      <c r="W284" t="s">
        <v>6</v>
      </c>
      <c r="X284" s="2">
        <v>44197</v>
      </c>
      <c r="Y284">
        <v>219774</v>
      </c>
    </row>
    <row r="285" spans="1:25" x14ac:dyDescent="0.3">
      <c r="A285">
        <v>2480</v>
      </c>
      <c r="B285" t="s">
        <v>12</v>
      </c>
      <c r="C285" t="s">
        <v>8</v>
      </c>
      <c r="D285" s="2">
        <v>44531</v>
      </c>
      <c r="E285">
        <v>1365</v>
      </c>
      <c r="G285">
        <v>2480</v>
      </c>
      <c r="H285" t="s">
        <v>12</v>
      </c>
      <c r="I285" t="s">
        <v>8</v>
      </c>
      <c r="J285" s="2">
        <v>44531</v>
      </c>
      <c r="K285">
        <v>1365</v>
      </c>
      <c r="O285">
        <v>3173</v>
      </c>
      <c r="P285" t="s">
        <v>12</v>
      </c>
      <c r="Q285" t="s">
        <v>10</v>
      </c>
      <c r="R285" s="2">
        <v>44409</v>
      </c>
      <c r="S285">
        <v>216458</v>
      </c>
      <c r="U285">
        <v>3173</v>
      </c>
      <c r="V285" t="s">
        <v>12</v>
      </c>
      <c r="W285" t="s">
        <v>10</v>
      </c>
      <c r="X285" s="2">
        <v>44409</v>
      </c>
      <c r="Y285">
        <v>216458</v>
      </c>
    </row>
    <row r="286" spans="1:25" x14ac:dyDescent="0.3">
      <c r="A286">
        <v>2705</v>
      </c>
      <c r="B286" t="s">
        <v>12</v>
      </c>
      <c r="C286" t="s">
        <v>8</v>
      </c>
      <c r="D286" s="2">
        <v>44256</v>
      </c>
      <c r="E286">
        <v>6845</v>
      </c>
      <c r="G286">
        <v>2705</v>
      </c>
      <c r="H286" t="s">
        <v>12</v>
      </c>
      <c r="I286" t="s">
        <v>8</v>
      </c>
      <c r="J286" s="2">
        <v>44256</v>
      </c>
      <c r="K286">
        <v>6845</v>
      </c>
      <c r="O286">
        <v>3179</v>
      </c>
      <c r="P286" t="s">
        <v>12</v>
      </c>
      <c r="Q286" t="s">
        <v>8</v>
      </c>
      <c r="R286" s="2">
        <v>44256</v>
      </c>
      <c r="S286">
        <v>39973</v>
      </c>
      <c r="U286">
        <v>3179</v>
      </c>
      <c r="V286" t="s">
        <v>12</v>
      </c>
      <c r="W286" t="s">
        <v>8</v>
      </c>
      <c r="X286" s="2">
        <v>44256</v>
      </c>
      <c r="Y286">
        <v>39973</v>
      </c>
    </row>
    <row r="287" spans="1:25" x14ac:dyDescent="0.3">
      <c r="A287">
        <v>681</v>
      </c>
      <c r="B287" t="s">
        <v>12</v>
      </c>
      <c r="C287" t="s">
        <v>8</v>
      </c>
      <c r="D287" s="2">
        <v>44409</v>
      </c>
      <c r="E287">
        <v>17711</v>
      </c>
      <c r="G287">
        <v>681</v>
      </c>
      <c r="H287" t="s">
        <v>12</v>
      </c>
      <c r="I287" t="s">
        <v>8</v>
      </c>
      <c r="J287" s="2">
        <v>44409</v>
      </c>
      <c r="K287">
        <v>17711</v>
      </c>
      <c r="O287">
        <v>3189</v>
      </c>
      <c r="P287" t="s">
        <v>13</v>
      </c>
      <c r="Q287" t="s">
        <v>7</v>
      </c>
      <c r="R287" s="2">
        <v>44501</v>
      </c>
      <c r="S287">
        <v>195638</v>
      </c>
      <c r="U287">
        <v>3189</v>
      </c>
      <c r="V287" t="s">
        <v>13</v>
      </c>
      <c r="W287" t="s">
        <v>7</v>
      </c>
      <c r="X287" s="2">
        <v>44501</v>
      </c>
      <c r="Y287">
        <v>195638</v>
      </c>
    </row>
    <row r="288" spans="1:25" x14ac:dyDescent="0.3">
      <c r="A288">
        <v>3179</v>
      </c>
      <c r="B288" t="s">
        <v>12</v>
      </c>
      <c r="C288" t="s">
        <v>8</v>
      </c>
      <c r="D288" s="2">
        <v>44256</v>
      </c>
      <c r="E288">
        <v>39973</v>
      </c>
      <c r="G288">
        <v>3179</v>
      </c>
      <c r="H288" t="s">
        <v>12</v>
      </c>
      <c r="I288" t="s">
        <v>8</v>
      </c>
      <c r="J288" s="2">
        <v>44256</v>
      </c>
      <c r="K288">
        <v>39973</v>
      </c>
      <c r="O288">
        <v>3224</v>
      </c>
      <c r="P288" t="s">
        <v>13</v>
      </c>
      <c r="Q288" t="s">
        <v>8</v>
      </c>
      <c r="R288" s="2">
        <v>44197</v>
      </c>
      <c r="S288">
        <v>256329</v>
      </c>
      <c r="U288">
        <v>3224</v>
      </c>
      <c r="V288" t="s">
        <v>13</v>
      </c>
      <c r="W288" t="s">
        <v>8</v>
      </c>
      <c r="X288" s="2">
        <v>44197</v>
      </c>
      <c r="Y288">
        <v>256329</v>
      </c>
    </row>
    <row r="289" spans="1:25" x14ac:dyDescent="0.3">
      <c r="A289">
        <v>1381</v>
      </c>
      <c r="B289" t="s">
        <v>12</v>
      </c>
      <c r="C289" t="s">
        <v>8</v>
      </c>
      <c r="D289" s="2">
        <v>44409</v>
      </c>
      <c r="E289">
        <v>102572</v>
      </c>
      <c r="G289">
        <v>1381</v>
      </c>
      <c r="H289" t="s">
        <v>12</v>
      </c>
      <c r="I289" t="s">
        <v>8</v>
      </c>
      <c r="J289" s="2">
        <v>44409</v>
      </c>
      <c r="K289">
        <v>102572</v>
      </c>
      <c r="O289">
        <v>3249</v>
      </c>
      <c r="P289" t="s">
        <v>12</v>
      </c>
      <c r="Q289" t="s">
        <v>6</v>
      </c>
      <c r="R289" s="2">
        <v>44348</v>
      </c>
      <c r="S289">
        <v>11238</v>
      </c>
      <c r="U289">
        <v>3249</v>
      </c>
      <c r="V289" t="s">
        <v>12</v>
      </c>
      <c r="W289" t="s">
        <v>6</v>
      </c>
      <c r="X289" s="2">
        <v>44348</v>
      </c>
      <c r="Y289">
        <v>11238</v>
      </c>
    </row>
    <row r="290" spans="1:25" x14ac:dyDescent="0.3">
      <c r="A290">
        <v>2458</v>
      </c>
      <c r="B290" t="s">
        <v>12</v>
      </c>
      <c r="C290" t="s">
        <v>8</v>
      </c>
      <c r="D290" s="2">
        <v>44378</v>
      </c>
      <c r="E290">
        <v>121986</v>
      </c>
      <c r="G290">
        <v>2458</v>
      </c>
      <c r="H290" t="s">
        <v>12</v>
      </c>
      <c r="I290" t="s">
        <v>8</v>
      </c>
      <c r="J290" s="2">
        <v>44378</v>
      </c>
      <c r="K290">
        <v>121986</v>
      </c>
      <c r="O290">
        <v>3250</v>
      </c>
      <c r="P290" t="s">
        <v>11</v>
      </c>
      <c r="Q290" t="s">
        <v>8</v>
      </c>
      <c r="R290" s="2">
        <v>44501</v>
      </c>
      <c r="S290">
        <v>20238</v>
      </c>
      <c r="U290">
        <v>3250</v>
      </c>
      <c r="V290" t="s">
        <v>11</v>
      </c>
      <c r="W290" t="s">
        <v>8</v>
      </c>
      <c r="X290" s="2">
        <v>44501</v>
      </c>
      <c r="Y290">
        <v>20238</v>
      </c>
    </row>
    <row r="291" spans="1:25" x14ac:dyDescent="0.3">
      <c r="A291">
        <v>1079</v>
      </c>
      <c r="B291" t="s">
        <v>12</v>
      </c>
      <c r="C291" t="s">
        <v>8</v>
      </c>
      <c r="D291" s="2">
        <v>44256</v>
      </c>
      <c r="E291">
        <v>132363</v>
      </c>
      <c r="G291">
        <v>1079</v>
      </c>
      <c r="H291" t="s">
        <v>12</v>
      </c>
      <c r="I291" t="s">
        <v>8</v>
      </c>
      <c r="J291" s="2">
        <v>44256</v>
      </c>
      <c r="K291">
        <v>132363</v>
      </c>
      <c r="O291">
        <v>3252</v>
      </c>
      <c r="P291" t="s">
        <v>12</v>
      </c>
      <c r="Q291" t="s">
        <v>6</v>
      </c>
      <c r="R291" s="2">
        <v>44378</v>
      </c>
      <c r="S291">
        <v>226327</v>
      </c>
      <c r="U291">
        <v>3252</v>
      </c>
      <c r="V291" t="s">
        <v>12</v>
      </c>
      <c r="W291" t="s">
        <v>6</v>
      </c>
      <c r="X291" s="2">
        <v>44378</v>
      </c>
      <c r="Y291">
        <v>226327</v>
      </c>
    </row>
    <row r="292" spans="1:25" x14ac:dyDescent="0.3">
      <c r="A292">
        <v>2479</v>
      </c>
      <c r="B292" t="s">
        <v>12</v>
      </c>
      <c r="C292" t="s">
        <v>8</v>
      </c>
      <c r="D292" s="2">
        <v>44440</v>
      </c>
      <c r="E292">
        <v>160752</v>
      </c>
      <c r="G292">
        <v>2479</v>
      </c>
      <c r="H292" t="s">
        <v>12</v>
      </c>
      <c r="I292" t="s">
        <v>8</v>
      </c>
      <c r="J292" s="2">
        <v>44440</v>
      </c>
      <c r="K292">
        <v>160752</v>
      </c>
      <c r="O292">
        <v>3265</v>
      </c>
      <c r="P292" t="s">
        <v>13</v>
      </c>
      <c r="Q292" t="s">
        <v>9</v>
      </c>
      <c r="R292" s="2">
        <v>44228</v>
      </c>
      <c r="S292">
        <v>192728</v>
      </c>
      <c r="U292">
        <v>3265</v>
      </c>
      <c r="V292" t="s">
        <v>13</v>
      </c>
      <c r="W292" t="s">
        <v>9</v>
      </c>
      <c r="X292" s="2">
        <v>44228</v>
      </c>
      <c r="Y292">
        <v>192728</v>
      </c>
    </row>
    <row r="293" spans="1:25" x14ac:dyDescent="0.3">
      <c r="A293">
        <v>1285</v>
      </c>
      <c r="B293" t="s">
        <v>12</v>
      </c>
      <c r="C293" t="s">
        <v>6</v>
      </c>
      <c r="D293" s="2">
        <v>44228</v>
      </c>
      <c r="E293">
        <v>7298</v>
      </c>
      <c r="G293">
        <v>1285</v>
      </c>
      <c r="H293" t="s">
        <v>12</v>
      </c>
      <c r="I293" t="s">
        <v>6</v>
      </c>
      <c r="J293" s="2">
        <v>44228</v>
      </c>
      <c r="K293">
        <v>7298</v>
      </c>
      <c r="O293">
        <v>3268</v>
      </c>
      <c r="P293" t="s">
        <v>12</v>
      </c>
      <c r="Q293" t="s">
        <v>9</v>
      </c>
      <c r="R293" s="2">
        <v>44470</v>
      </c>
      <c r="S293">
        <v>245470</v>
      </c>
      <c r="U293">
        <v>3268</v>
      </c>
      <c r="V293" t="s">
        <v>12</v>
      </c>
      <c r="W293" t="s">
        <v>9</v>
      </c>
      <c r="X293" s="2">
        <v>44470</v>
      </c>
      <c r="Y293">
        <v>245470</v>
      </c>
    </row>
    <row r="294" spans="1:25" x14ac:dyDescent="0.3">
      <c r="A294">
        <v>3249</v>
      </c>
      <c r="B294" t="s">
        <v>12</v>
      </c>
      <c r="C294" t="s">
        <v>6</v>
      </c>
      <c r="D294" s="2">
        <v>44348</v>
      </c>
      <c r="E294">
        <v>11238</v>
      </c>
      <c r="G294">
        <v>3249</v>
      </c>
      <c r="H294" t="s">
        <v>12</v>
      </c>
      <c r="I294" t="s">
        <v>6</v>
      </c>
      <c r="J294" s="2">
        <v>44348</v>
      </c>
      <c r="K294">
        <v>11238</v>
      </c>
      <c r="O294">
        <v>3287</v>
      </c>
      <c r="P294" t="s">
        <v>12</v>
      </c>
      <c r="Q294" t="s">
        <v>9</v>
      </c>
      <c r="R294" s="2">
        <v>44440</v>
      </c>
      <c r="S294">
        <v>12156</v>
      </c>
      <c r="U294">
        <v>3287</v>
      </c>
      <c r="V294" t="s">
        <v>12</v>
      </c>
      <c r="W294" t="s">
        <v>9</v>
      </c>
      <c r="X294" s="2">
        <v>44440</v>
      </c>
      <c r="Y294">
        <v>12156</v>
      </c>
    </row>
    <row r="295" spans="1:25" x14ac:dyDescent="0.3">
      <c r="A295">
        <v>640</v>
      </c>
      <c r="B295" t="s">
        <v>12</v>
      </c>
      <c r="C295" t="s">
        <v>6</v>
      </c>
      <c r="D295" s="2">
        <v>44287</v>
      </c>
      <c r="E295">
        <v>27542</v>
      </c>
      <c r="G295">
        <v>640</v>
      </c>
      <c r="H295" t="s">
        <v>12</v>
      </c>
      <c r="I295" t="s">
        <v>6</v>
      </c>
      <c r="J295" s="2">
        <v>44287</v>
      </c>
      <c r="K295">
        <v>27542</v>
      </c>
      <c r="O295">
        <v>3294</v>
      </c>
      <c r="P295" t="s">
        <v>11</v>
      </c>
      <c r="Q295" t="s">
        <v>7</v>
      </c>
      <c r="R295" s="2">
        <v>44228</v>
      </c>
      <c r="S295">
        <v>11682</v>
      </c>
      <c r="U295">
        <v>3294</v>
      </c>
      <c r="V295" t="s">
        <v>11</v>
      </c>
      <c r="W295" t="s">
        <v>7</v>
      </c>
      <c r="X295" s="2">
        <v>44228</v>
      </c>
      <c r="Y295">
        <v>11682</v>
      </c>
    </row>
    <row r="296" spans="1:25" x14ac:dyDescent="0.3">
      <c r="A296">
        <v>1709</v>
      </c>
      <c r="B296" t="s">
        <v>12</v>
      </c>
      <c r="C296" t="s">
        <v>6</v>
      </c>
      <c r="D296" s="2">
        <v>44228</v>
      </c>
      <c r="E296">
        <v>33876</v>
      </c>
      <c r="G296">
        <v>1709</v>
      </c>
      <c r="H296" t="s">
        <v>12</v>
      </c>
      <c r="I296" t="s">
        <v>6</v>
      </c>
      <c r="J296" s="2">
        <v>44228</v>
      </c>
      <c r="K296">
        <v>33876</v>
      </c>
      <c r="O296">
        <v>3295</v>
      </c>
      <c r="P296" t="s">
        <v>14</v>
      </c>
      <c r="Q296" t="s">
        <v>10</v>
      </c>
      <c r="R296" s="2">
        <v>44501</v>
      </c>
      <c r="S296">
        <v>161110</v>
      </c>
      <c r="U296">
        <v>3295</v>
      </c>
      <c r="V296" t="s">
        <v>14</v>
      </c>
      <c r="W296" t="s">
        <v>10</v>
      </c>
      <c r="X296" s="2">
        <v>44501</v>
      </c>
      <c r="Y296">
        <v>161110</v>
      </c>
    </row>
    <row r="297" spans="1:25" x14ac:dyDescent="0.3">
      <c r="A297">
        <v>2441</v>
      </c>
      <c r="B297" t="s">
        <v>12</v>
      </c>
      <c r="C297" t="s">
        <v>6</v>
      </c>
      <c r="D297" s="2">
        <v>44470</v>
      </c>
      <c r="E297">
        <v>39494</v>
      </c>
      <c r="G297">
        <v>2441</v>
      </c>
      <c r="H297" t="s">
        <v>12</v>
      </c>
      <c r="I297" t="s">
        <v>6</v>
      </c>
      <c r="J297" s="2">
        <v>44470</v>
      </c>
      <c r="K297">
        <v>39494</v>
      </c>
      <c r="O297">
        <v>3305</v>
      </c>
      <c r="P297" t="s">
        <v>13</v>
      </c>
      <c r="Q297" t="s">
        <v>6</v>
      </c>
      <c r="R297" s="2">
        <v>44256</v>
      </c>
      <c r="S297">
        <v>155535</v>
      </c>
      <c r="U297">
        <v>3305</v>
      </c>
      <c r="V297" t="s">
        <v>13</v>
      </c>
      <c r="W297" t="s">
        <v>6</v>
      </c>
      <c r="X297" s="2">
        <v>44256</v>
      </c>
      <c r="Y297">
        <v>155535</v>
      </c>
    </row>
    <row r="298" spans="1:25" x14ac:dyDescent="0.3">
      <c r="A298">
        <v>2549</v>
      </c>
      <c r="B298" t="s">
        <v>12</v>
      </c>
      <c r="C298" t="s">
        <v>6</v>
      </c>
      <c r="D298" s="2">
        <v>44348</v>
      </c>
      <c r="E298">
        <v>96983</v>
      </c>
      <c r="G298">
        <v>2549</v>
      </c>
      <c r="H298" t="s">
        <v>12</v>
      </c>
      <c r="I298" t="s">
        <v>6</v>
      </c>
      <c r="J298" s="2">
        <v>44348</v>
      </c>
      <c r="K298">
        <v>96983</v>
      </c>
      <c r="O298">
        <v>3307</v>
      </c>
      <c r="P298" t="s">
        <v>13</v>
      </c>
      <c r="Q298" t="s">
        <v>8</v>
      </c>
      <c r="R298" s="2">
        <v>44348</v>
      </c>
      <c r="S298">
        <v>223894</v>
      </c>
      <c r="U298">
        <v>3307</v>
      </c>
      <c r="V298" t="s">
        <v>13</v>
      </c>
      <c r="W298" t="s">
        <v>8</v>
      </c>
      <c r="X298" s="2">
        <v>44348</v>
      </c>
      <c r="Y298">
        <v>223894</v>
      </c>
    </row>
    <row r="299" spans="1:25" x14ac:dyDescent="0.3">
      <c r="A299">
        <v>2495</v>
      </c>
      <c r="B299" t="s">
        <v>12</v>
      </c>
      <c r="C299" t="s">
        <v>6</v>
      </c>
      <c r="D299" s="2">
        <v>44348</v>
      </c>
      <c r="E299">
        <v>130437</v>
      </c>
      <c r="G299">
        <v>2495</v>
      </c>
      <c r="H299" t="s">
        <v>12</v>
      </c>
      <c r="I299" t="s">
        <v>6</v>
      </c>
      <c r="J299" s="2">
        <v>44348</v>
      </c>
      <c r="K299">
        <v>130437</v>
      </c>
      <c r="O299">
        <v>3312</v>
      </c>
      <c r="P299" t="s">
        <v>11</v>
      </c>
      <c r="Q299" t="s">
        <v>6</v>
      </c>
      <c r="R299" s="2">
        <v>44287</v>
      </c>
      <c r="S299">
        <v>22839</v>
      </c>
      <c r="U299">
        <v>3312</v>
      </c>
      <c r="V299" t="s">
        <v>11</v>
      </c>
      <c r="W299" t="s">
        <v>6</v>
      </c>
      <c r="X299" s="2">
        <v>44287</v>
      </c>
      <c r="Y299">
        <v>22839</v>
      </c>
    </row>
    <row r="300" spans="1:25" x14ac:dyDescent="0.3">
      <c r="A300">
        <v>309</v>
      </c>
      <c r="B300" t="s">
        <v>12</v>
      </c>
      <c r="C300" t="s">
        <v>6</v>
      </c>
      <c r="D300" s="2">
        <v>44409</v>
      </c>
      <c r="E300">
        <v>149617</v>
      </c>
      <c r="G300">
        <v>309</v>
      </c>
      <c r="H300" t="s">
        <v>12</v>
      </c>
      <c r="I300" t="s">
        <v>6</v>
      </c>
      <c r="J300" s="2">
        <v>44409</v>
      </c>
      <c r="K300">
        <v>149617</v>
      </c>
      <c r="O300">
        <v>3331</v>
      </c>
      <c r="P300" t="s">
        <v>13</v>
      </c>
      <c r="Q300" t="s">
        <v>10</v>
      </c>
      <c r="R300" s="2">
        <v>44348</v>
      </c>
      <c r="S300">
        <v>-14202</v>
      </c>
      <c r="U300">
        <v>3331</v>
      </c>
      <c r="V300" t="s">
        <v>13</v>
      </c>
      <c r="W300" t="s">
        <v>10</v>
      </c>
      <c r="X300" s="2">
        <v>44348</v>
      </c>
      <c r="Y300">
        <v>-14202</v>
      </c>
    </row>
    <row r="301" spans="1:25" x14ac:dyDescent="0.3">
      <c r="A301">
        <v>591</v>
      </c>
      <c r="B301" t="s">
        <v>12</v>
      </c>
      <c r="C301" t="s">
        <v>6</v>
      </c>
      <c r="D301" s="2">
        <v>44531</v>
      </c>
      <c r="E301">
        <v>166353</v>
      </c>
      <c r="G301">
        <v>591</v>
      </c>
      <c r="H301" t="s">
        <v>12</v>
      </c>
      <c r="I301" t="s">
        <v>6</v>
      </c>
      <c r="J301" s="2">
        <v>44531</v>
      </c>
      <c r="K301">
        <v>166353</v>
      </c>
      <c r="O301">
        <v>3333</v>
      </c>
      <c r="P301" t="s">
        <v>11</v>
      </c>
      <c r="Q301" t="s">
        <v>9</v>
      </c>
      <c r="R301" s="2">
        <v>44440</v>
      </c>
      <c r="S301">
        <v>98246</v>
      </c>
      <c r="U301">
        <v>3333</v>
      </c>
      <c r="V301" t="s">
        <v>11</v>
      </c>
      <c r="W301" t="s">
        <v>9</v>
      </c>
      <c r="X301" s="2">
        <v>44440</v>
      </c>
      <c r="Y301">
        <v>98246</v>
      </c>
    </row>
    <row r="302" spans="1:25" x14ac:dyDescent="0.3">
      <c r="A302">
        <v>3159</v>
      </c>
      <c r="B302" t="s">
        <v>12</v>
      </c>
      <c r="C302" t="s">
        <v>6</v>
      </c>
      <c r="D302" s="2">
        <v>44197</v>
      </c>
      <c r="E302">
        <v>219774</v>
      </c>
      <c r="G302">
        <v>3159</v>
      </c>
      <c r="H302" t="s">
        <v>12</v>
      </c>
      <c r="I302" t="s">
        <v>6</v>
      </c>
      <c r="J302" s="2">
        <v>44197</v>
      </c>
      <c r="K302">
        <v>219774</v>
      </c>
      <c r="O302">
        <v>3361</v>
      </c>
      <c r="P302" t="s">
        <v>12</v>
      </c>
      <c r="Q302" t="s">
        <v>10</v>
      </c>
      <c r="R302" s="2">
        <v>44317</v>
      </c>
      <c r="S302">
        <v>111998</v>
      </c>
      <c r="U302">
        <v>3361</v>
      </c>
      <c r="V302" t="s">
        <v>12</v>
      </c>
      <c r="W302" t="s">
        <v>10</v>
      </c>
      <c r="X302" s="2">
        <v>44317</v>
      </c>
      <c r="Y302">
        <v>111998</v>
      </c>
    </row>
    <row r="303" spans="1:25" x14ac:dyDescent="0.3">
      <c r="A303">
        <v>3252</v>
      </c>
      <c r="B303" t="s">
        <v>12</v>
      </c>
      <c r="C303" t="s">
        <v>6</v>
      </c>
      <c r="D303" s="2">
        <v>44378</v>
      </c>
      <c r="E303">
        <v>226327</v>
      </c>
      <c r="G303">
        <v>3252</v>
      </c>
      <c r="H303" t="s">
        <v>12</v>
      </c>
      <c r="I303" t="s">
        <v>6</v>
      </c>
      <c r="J303" s="2">
        <v>44378</v>
      </c>
      <c r="K303">
        <v>226327</v>
      </c>
      <c r="O303">
        <v>3379</v>
      </c>
      <c r="P303" t="s">
        <v>13</v>
      </c>
      <c r="Q303" t="s">
        <v>9</v>
      </c>
      <c r="R303" s="2">
        <v>44440</v>
      </c>
      <c r="S303">
        <v>74093</v>
      </c>
      <c r="U303">
        <v>3379</v>
      </c>
      <c r="V303" t="s">
        <v>13</v>
      </c>
      <c r="W303" t="s">
        <v>9</v>
      </c>
      <c r="X303" s="2">
        <v>44440</v>
      </c>
      <c r="Y303">
        <v>74093</v>
      </c>
    </row>
    <row r="304" spans="1:25" x14ac:dyDescent="0.3">
      <c r="A304">
        <v>3440</v>
      </c>
      <c r="B304" t="s">
        <v>12</v>
      </c>
      <c r="C304" t="s">
        <v>6</v>
      </c>
      <c r="D304" s="2">
        <v>44317</v>
      </c>
      <c r="E304">
        <v>239368</v>
      </c>
      <c r="G304">
        <v>3440</v>
      </c>
      <c r="H304" t="s">
        <v>12</v>
      </c>
      <c r="I304" t="s">
        <v>6</v>
      </c>
      <c r="J304" s="2">
        <v>44317</v>
      </c>
      <c r="K304">
        <v>239368</v>
      </c>
      <c r="O304">
        <v>3394</v>
      </c>
      <c r="P304" t="s">
        <v>11</v>
      </c>
      <c r="Q304" t="s">
        <v>10</v>
      </c>
      <c r="R304" s="2">
        <v>44501</v>
      </c>
      <c r="S304">
        <v>40179</v>
      </c>
      <c r="U304">
        <v>3394</v>
      </c>
      <c r="V304" t="s">
        <v>11</v>
      </c>
      <c r="W304" t="s">
        <v>10</v>
      </c>
      <c r="X304" s="2">
        <v>44501</v>
      </c>
      <c r="Y304">
        <v>40179</v>
      </c>
    </row>
    <row r="305" spans="1:25" x14ac:dyDescent="0.3">
      <c r="A305">
        <v>492</v>
      </c>
      <c r="B305" t="s">
        <v>12</v>
      </c>
      <c r="C305" t="s">
        <v>6</v>
      </c>
      <c r="D305" s="2">
        <v>44197</v>
      </c>
      <c r="E305">
        <v>244677</v>
      </c>
      <c r="G305">
        <v>492</v>
      </c>
      <c r="H305" t="s">
        <v>12</v>
      </c>
      <c r="I305" t="s">
        <v>6</v>
      </c>
      <c r="J305" s="2">
        <v>44197</v>
      </c>
      <c r="K305">
        <v>244677</v>
      </c>
      <c r="O305">
        <v>3399</v>
      </c>
      <c r="P305" t="s">
        <v>14</v>
      </c>
      <c r="Q305" t="s">
        <v>6</v>
      </c>
      <c r="R305" s="2">
        <v>44409</v>
      </c>
      <c r="S305">
        <v>75634</v>
      </c>
      <c r="U305">
        <v>3399</v>
      </c>
      <c r="V305" t="s">
        <v>14</v>
      </c>
      <c r="W305" t="s">
        <v>6</v>
      </c>
      <c r="X305" s="2">
        <v>44409</v>
      </c>
      <c r="Y305">
        <v>75634</v>
      </c>
    </row>
    <row r="306" spans="1:25" x14ac:dyDescent="0.3">
      <c r="A306">
        <v>1070</v>
      </c>
      <c r="B306" t="s">
        <v>12</v>
      </c>
      <c r="C306" t="s">
        <v>9</v>
      </c>
      <c r="D306" s="2">
        <v>44197</v>
      </c>
      <c r="E306">
        <v>8675</v>
      </c>
      <c r="G306">
        <v>1070</v>
      </c>
      <c r="H306" t="s">
        <v>12</v>
      </c>
      <c r="I306" t="s">
        <v>9</v>
      </c>
      <c r="J306" s="2">
        <v>44197</v>
      </c>
      <c r="K306">
        <v>8675</v>
      </c>
      <c r="O306">
        <v>3412</v>
      </c>
      <c r="P306" t="s">
        <v>12</v>
      </c>
      <c r="Q306" t="s">
        <v>10</v>
      </c>
      <c r="R306" s="2">
        <v>44228</v>
      </c>
      <c r="S306">
        <v>-11610</v>
      </c>
      <c r="U306">
        <v>3412</v>
      </c>
      <c r="V306" t="s">
        <v>12</v>
      </c>
      <c r="W306" t="s">
        <v>10</v>
      </c>
      <c r="X306" s="2">
        <v>44228</v>
      </c>
      <c r="Y306">
        <v>-11610</v>
      </c>
    </row>
    <row r="307" spans="1:25" x14ac:dyDescent="0.3">
      <c r="A307">
        <v>3287</v>
      </c>
      <c r="B307" t="s">
        <v>12</v>
      </c>
      <c r="C307" t="s">
        <v>9</v>
      </c>
      <c r="D307" s="2">
        <v>44440</v>
      </c>
      <c r="E307">
        <v>12156</v>
      </c>
      <c r="G307">
        <v>3287</v>
      </c>
      <c r="H307" t="s">
        <v>12</v>
      </c>
      <c r="I307" t="s">
        <v>9</v>
      </c>
      <c r="J307" s="2">
        <v>44440</v>
      </c>
      <c r="K307">
        <v>12156</v>
      </c>
      <c r="O307">
        <v>3423</v>
      </c>
      <c r="P307" t="s">
        <v>14</v>
      </c>
      <c r="Q307" t="s">
        <v>10</v>
      </c>
      <c r="R307" s="2">
        <v>44348</v>
      </c>
      <c r="S307">
        <v>34080</v>
      </c>
      <c r="U307">
        <v>3423</v>
      </c>
      <c r="V307" t="s">
        <v>14</v>
      </c>
      <c r="W307" t="s">
        <v>10</v>
      </c>
      <c r="X307" s="2">
        <v>44348</v>
      </c>
      <c r="Y307">
        <v>34080</v>
      </c>
    </row>
    <row r="308" spans="1:25" x14ac:dyDescent="0.3">
      <c r="A308">
        <v>1331</v>
      </c>
      <c r="B308" t="s">
        <v>12</v>
      </c>
      <c r="C308" t="s">
        <v>9</v>
      </c>
      <c r="D308" s="2">
        <v>44531</v>
      </c>
      <c r="E308">
        <v>60882</v>
      </c>
      <c r="G308">
        <v>1331</v>
      </c>
      <c r="H308" t="s">
        <v>12</v>
      </c>
      <c r="I308" t="s">
        <v>9</v>
      </c>
      <c r="J308" s="2">
        <v>44531</v>
      </c>
      <c r="K308">
        <v>60882</v>
      </c>
      <c r="O308">
        <v>3440</v>
      </c>
      <c r="P308" t="s">
        <v>12</v>
      </c>
      <c r="Q308" t="s">
        <v>6</v>
      </c>
      <c r="R308" s="2">
        <v>44317</v>
      </c>
      <c r="S308">
        <v>239368</v>
      </c>
      <c r="U308">
        <v>3440</v>
      </c>
      <c r="V308" t="s">
        <v>12</v>
      </c>
      <c r="W308" t="s">
        <v>6</v>
      </c>
      <c r="X308" s="2">
        <v>44317</v>
      </c>
      <c r="Y308">
        <v>239368</v>
      </c>
    </row>
    <row r="309" spans="1:25" x14ac:dyDescent="0.3">
      <c r="A309">
        <v>2537</v>
      </c>
      <c r="B309" t="s">
        <v>12</v>
      </c>
      <c r="C309" t="s">
        <v>9</v>
      </c>
      <c r="D309" s="2">
        <v>44409</v>
      </c>
      <c r="E309">
        <v>110965</v>
      </c>
      <c r="G309">
        <v>2537</v>
      </c>
      <c r="H309" t="s">
        <v>12</v>
      </c>
      <c r="I309" t="s">
        <v>9</v>
      </c>
      <c r="J309" s="2">
        <v>44409</v>
      </c>
      <c r="K309">
        <v>110965</v>
      </c>
      <c r="O309">
        <v>3442</v>
      </c>
      <c r="P309" t="s">
        <v>11</v>
      </c>
      <c r="Q309" t="s">
        <v>7</v>
      </c>
      <c r="R309" s="2">
        <v>44470</v>
      </c>
      <c r="S309">
        <v>86076</v>
      </c>
      <c r="U309">
        <v>3442</v>
      </c>
      <c r="V309" t="s">
        <v>11</v>
      </c>
      <c r="W309" t="s">
        <v>7</v>
      </c>
      <c r="X309" s="2">
        <v>44470</v>
      </c>
      <c r="Y309">
        <v>86076</v>
      </c>
    </row>
    <row r="310" spans="1:25" x14ac:dyDescent="0.3">
      <c r="A310">
        <v>3479</v>
      </c>
      <c r="B310" t="s">
        <v>12</v>
      </c>
      <c r="C310" t="s">
        <v>9</v>
      </c>
      <c r="D310" s="2">
        <v>44317</v>
      </c>
      <c r="E310">
        <v>125616</v>
      </c>
      <c r="G310">
        <v>3479</v>
      </c>
      <c r="H310" t="s">
        <v>12</v>
      </c>
      <c r="I310" t="s">
        <v>9</v>
      </c>
      <c r="J310" s="2">
        <v>44317</v>
      </c>
      <c r="K310">
        <v>125616</v>
      </c>
      <c r="O310">
        <v>3443</v>
      </c>
      <c r="P310" t="s">
        <v>14</v>
      </c>
      <c r="Q310" t="s">
        <v>9</v>
      </c>
      <c r="R310" s="2">
        <v>44256</v>
      </c>
      <c r="S310">
        <v>75969</v>
      </c>
      <c r="U310">
        <v>3443</v>
      </c>
      <c r="V310" t="s">
        <v>14</v>
      </c>
      <c r="W310" t="s">
        <v>9</v>
      </c>
      <c r="X310" s="2">
        <v>44256</v>
      </c>
      <c r="Y310">
        <v>75969</v>
      </c>
    </row>
    <row r="311" spans="1:25" x14ac:dyDescent="0.3">
      <c r="A311">
        <v>1260</v>
      </c>
      <c r="B311" t="s">
        <v>12</v>
      </c>
      <c r="C311" t="s">
        <v>9</v>
      </c>
      <c r="D311" s="2">
        <v>44531</v>
      </c>
      <c r="E311">
        <v>152076</v>
      </c>
      <c r="G311">
        <v>1260</v>
      </c>
      <c r="H311" t="s">
        <v>12</v>
      </c>
      <c r="I311" t="s">
        <v>9</v>
      </c>
      <c r="J311" s="2">
        <v>44531</v>
      </c>
      <c r="K311">
        <v>152076</v>
      </c>
      <c r="O311">
        <v>3450</v>
      </c>
      <c r="P311" t="s">
        <v>11</v>
      </c>
      <c r="Q311" t="s">
        <v>9</v>
      </c>
      <c r="R311" s="2">
        <v>44378</v>
      </c>
      <c r="S311">
        <v>-39689</v>
      </c>
      <c r="U311">
        <v>3450</v>
      </c>
      <c r="V311" t="s">
        <v>11</v>
      </c>
      <c r="W311" t="s">
        <v>9</v>
      </c>
      <c r="X311" s="2">
        <v>44378</v>
      </c>
      <c r="Y311">
        <v>-39689</v>
      </c>
    </row>
    <row r="312" spans="1:25" x14ac:dyDescent="0.3">
      <c r="A312">
        <v>1091</v>
      </c>
      <c r="B312" t="s">
        <v>12</v>
      </c>
      <c r="C312" t="s">
        <v>9</v>
      </c>
      <c r="D312" s="2">
        <v>44470</v>
      </c>
      <c r="E312">
        <v>174302</v>
      </c>
      <c r="G312">
        <v>1091</v>
      </c>
      <c r="H312" t="s">
        <v>12</v>
      </c>
      <c r="I312" t="s">
        <v>9</v>
      </c>
      <c r="J312" s="2">
        <v>44470</v>
      </c>
      <c r="K312">
        <v>174302</v>
      </c>
      <c r="O312">
        <v>3454</v>
      </c>
      <c r="P312" t="s">
        <v>11</v>
      </c>
      <c r="Q312" t="s">
        <v>7</v>
      </c>
      <c r="R312" s="2">
        <v>44287</v>
      </c>
      <c r="S312">
        <v>51383</v>
      </c>
      <c r="U312">
        <v>3454</v>
      </c>
      <c r="V312" t="s">
        <v>11</v>
      </c>
      <c r="W312" t="s">
        <v>7</v>
      </c>
      <c r="X312" s="2">
        <v>44287</v>
      </c>
      <c r="Y312">
        <v>51383</v>
      </c>
    </row>
    <row r="313" spans="1:25" x14ac:dyDescent="0.3">
      <c r="A313">
        <v>1848</v>
      </c>
      <c r="B313" t="s">
        <v>12</v>
      </c>
      <c r="C313" t="s">
        <v>9</v>
      </c>
      <c r="D313" s="2">
        <v>44470</v>
      </c>
      <c r="E313">
        <v>175018</v>
      </c>
      <c r="G313">
        <v>1848</v>
      </c>
      <c r="H313" t="s">
        <v>12</v>
      </c>
      <c r="I313" t="s">
        <v>9</v>
      </c>
      <c r="J313" s="2">
        <v>44470</v>
      </c>
      <c r="K313">
        <v>175018</v>
      </c>
      <c r="O313">
        <v>3469</v>
      </c>
      <c r="P313" t="s">
        <v>13</v>
      </c>
      <c r="Q313" t="s">
        <v>9</v>
      </c>
      <c r="R313" s="2">
        <v>44378</v>
      </c>
      <c r="S313">
        <v>252080</v>
      </c>
      <c r="U313">
        <v>3469</v>
      </c>
      <c r="V313" t="s">
        <v>13</v>
      </c>
      <c r="W313" t="s">
        <v>9</v>
      </c>
      <c r="X313" s="2">
        <v>44378</v>
      </c>
      <c r="Y313">
        <v>252080</v>
      </c>
    </row>
    <row r="314" spans="1:25" x14ac:dyDescent="0.3">
      <c r="A314">
        <v>2657</v>
      </c>
      <c r="B314" t="s">
        <v>12</v>
      </c>
      <c r="C314" t="s">
        <v>9</v>
      </c>
      <c r="D314" s="2">
        <v>44287</v>
      </c>
      <c r="E314">
        <v>221658</v>
      </c>
      <c r="G314">
        <v>2657</v>
      </c>
      <c r="H314" t="s">
        <v>12</v>
      </c>
      <c r="I314" t="s">
        <v>9</v>
      </c>
      <c r="J314" s="2">
        <v>44287</v>
      </c>
      <c r="K314">
        <v>221658</v>
      </c>
      <c r="O314">
        <v>3471</v>
      </c>
      <c r="P314" t="s">
        <v>11</v>
      </c>
      <c r="Q314" t="s">
        <v>7</v>
      </c>
      <c r="R314" s="2">
        <v>44378</v>
      </c>
      <c r="S314">
        <v>176652</v>
      </c>
      <c r="U314">
        <v>3471</v>
      </c>
      <c r="V314" t="s">
        <v>11</v>
      </c>
      <c r="W314" t="s">
        <v>7</v>
      </c>
      <c r="X314" s="2">
        <v>44378</v>
      </c>
      <c r="Y314">
        <v>176652</v>
      </c>
    </row>
    <row r="315" spans="1:25" x14ac:dyDescent="0.3">
      <c r="A315">
        <v>3268</v>
      </c>
      <c r="B315" t="s">
        <v>12</v>
      </c>
      <c r="C315" t="s">
        <v>9</v>
      </c>
      <c r="D315" s="2">
        <v>44470</v>
      </c>
      <c r="E315">
        <v>245470</v>
      </c>
      <c r="G315">
        <v>3268</v>
      </c>
      <c r="H315" t="s">
        <v>12</v>
      </c>
      <c r="I315" t="s">
        <v>9</v>
      </c>
      <c r="J315" s="2">
        <v>44470</v>
      </c>
      <c r="K315">
        <v>245470</v>
      </c>
      <c r="O315">
        <v>3479</v>
      </c>
      <c r="P315" t="s">
        <v>12</v>
      </c>
      <c r="Q315" t="s">
        <v>9</v>
      </c>
      <c r="R315" s="2">
        <v>44317</v>
      </c>
      <c r="S315">
        <v>125616</v>
      </c>
      <c r="U315">
        <v>3479</v>
      </c>
      <c r="V315" t="s">
        <v>12</v>
      </c>
      <c r="W315" t="s">
        <v>9</v>
      </c>
      <c r="X315" s="2">
        <v>44317</v>
      </c>
      <c r="Y315">
        <v>125616</v>
      </c>
    </row>
    <row r="316" spans="1:25" x14ac:dyDescent="0.3">
      <c r="A316">
        <v>1868</v>
      </c>
      <c r="B316" t="s">
        <v>12</v>
      </c>
      <c r="C316" t="s">
        <v>9</v>
      </c>
      <c r="D316" s="2">
        <v>44197</v>
      </c>
      <c r="E316">
        <v>248756</v>
      </c>
      <c r="G316">
        <v>1868</v>
      </c>
      <c r="H316" t="s">
        <v>12</v>
      </c>
      <c r="I316" t="s">
        <v>9</v>
      </c>
      <c r="J316" s="2">
        <v>44197</v>
      </c>
      <c r="K316">
        <v>248756</v>
      </c>
      <c r="O316">
        <v>3498</v>
      </c>
      <c r="P316" t="s">
        <v>14</v>
      </c>
      <c r="Q316" t="s">
        <v>8</v>
      </c>
      <c r="R316" s="2">
        <v>44409</v>
      </c>
      <c r="S316">
        <v>7269</v>
      </c>
      <c r="U316">
        <v>3498</v>
      </c>
      <c r="V316" t="s">
        <v>14</v>
      </c>
      <c r="W316" t="s">
        <v>8</v>
      </c>
      <c r="X316" s="2">
        <v>44409</v>
      </c>
      <c r="Y316">
        <v>7269</v>
      </c>
    </row>
  </sheetData>
  <mergeCells count="2">
    <mergeCell ref="A1:K1"/>
    <mergeCell ref="P1: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sheetPr codeName="Sheet4" filterMode="1"/>
  <dimension ref="C2:AD321"/>
  <sheetViews>
    <sheetView tabSelected="1" topLeftCell="N5" workbookViewId="0">
      <selection activeCell="W27" sqref="W27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10" max="10" width="6.109375" bestFit="1" customWidth="1"/>
    <col min="11" max="11" width="17.21875" customWidth="1"/>
    <col min="12" max="12" width="25.109375" customWidth="1"/>
    <col min="13" max="13" width="10.33203125" style="2" bestFit="1" customWidth="1"/>
    <col min="14" max="14" width="10" customWidth="1"/>
    <col min="16" max="16" width="6.88671875" bestFit="1" customWidth="1"/>
    <col min="17" max="17" width="14.88671875" bestFit="1" customWidth="1"/>
    <col min="18" max="18" width="21.5546875" bestFit="1" customWidth="1"/>
    <col min="19" max="19" width="10.33203125" style="2" bestFit="1" customWidth="1"/>
    <col min="20" max="20" width="8.77734375" customWidth="1"/>
    <col min="22" max="22" width="8.44140625" bestFit="1" customWidth="1"/>
    <col min="23" max="23" width="14.88671875" bestFit="1" customWidth="1"/>
    <col min="24" max="24" width="21.5546875" bestFit="1" customWidth="1"/>
    <col min="25" max="25" width="10.33203125" style="2" bestFit="1" customWidth="1"/>
    <col min="26" max="26" width="7" bestFit="1" customWidth="1"/>
    <col min="28" max="28" width="14.88671875" bestFit="1" customWidth="1"/>
    <col min="29" max="29" width="21.5546875" bestFit="1" customWidth="1"/>
    <col min="30" max="30" width="10.33203125" style="2" bestFit="1" customWidth="1"/>
  </cols>
  <sheetData>
    <row r="2" spans="3:30" x14ac:dyDescent="0.3">
      <c r="C2" s="3" t="s">
        <v>18</v>
      </c>
    </row>
    <row r="3" spans="3:30" x14ac:dyDescent="0.3">
      <c r="C3" s="3" t="s">
        <v>19</v>
      </c>
    </row>
    <row r="4" spans="3:30" x14ac:dyDescent="0.3">
      <c r="C4" s="3" t="s">
        <v>20</v>
      </c>
    </row>
    <row r="5" spans="3:30" x14ac:dyDescent="0.3">
      <c r="C5" s="3" t="s">
        <v>21</v>
      </c>
    </row>
    <row r="6" spans="3:30" x14ac:dyDescent="0.3">
      <c r="C6" s="3" t="s">
        <v>22</v>
      </c>
      <c r="J6" t="s">
        <v>23</v>
      </c>
      <c r="P6" t="s">
        <v>24</v>
      </c>
      <c r="V6" t="s">
        <v>25</v>
      </c>
      <c r="AB6" t="s">
        <v>28</v>
      </c>
    </row>
    <row r="7" spans="3:30" x14ac:dyDescent="0.3">
      <c r="H7" s="1"/>
      <c r="AD7"/>
    </row>
    <row r="8" spans="3:30" x14ac:dyDescent="0.3">
      <c r="C8" s="4" t="s">
        <v>0</v>
      </c>
      <c r="D8" s="5" t="s">
        <v>1</v>
      </c>
      <c r="E8" s="5" t="s">
        <v>2</v>
      </c>
      <c r="F8" s="5" t="s">
        <v>3</v>
      </c>
      <c r="G8" s="5" t="s">
        <v>4</v>
      </c>
      <c r="H8" s="1"/>
      <c r="J8" s="4" t="s">
        <v>0</v>
      </c>
      <c r="K8" s="5" t="s">
        <v>1</v>
      </c>
      <c r="L8" s="5" t="s">
        <v>2</v>
      </c>
      <c r="M8" s="6" t="s">
        <v>3</v>
      </c>
      <c r="N8" s="5" t="s">
        <v>4</v>
      </c>
      <c r="P8" s="4" t="s">
        <v>0</v>
      </c>
      <c r="Q8" s="5" t="s">
        <v>1</v>
      </c>
      <c r="R8" s="5" t="s">
        <v>2</v>
      </c>
      <c r="S8" s="6" t="s">
        <v>3</v>
      </c>
      <c r="T8" s="5" t="s">
        <v>4</v>
      </c>
      <c r="V8" s="4" t="s">
        <v>0</v>
      </c>
      <c r="W8" s="5" t="s">
        <v>1</v>
      </c>
      <c r="X8" s="5" t="s">
        <v>2</v>
      </c>
      <c r="Y8" s="6" t="s">
        <v>3</v>
      </c>
      <c r="Z8" s="5" t="s">
        <v>4</v>
      </c>
      <c r="AB8" s="5" t="s">
        <v>1</v>
      </c>
      <c r="AC8" s="5" t="s">
        <v>2</v>
      </c>
      <c r="AD8"/>
    </row>
    <row r="9" spans="3:30" x14ac:dyDescent="0.3">
      <c r="C9">
        <v>247</v>
      </c>
      <c r="D9" s="1" t="s">
        <v>5</v>
      </c>
      <c r="E9" s="1" t="s">
        <v>9</v>
      </c>
      <c r="F9" s="2">
        <v>44440</v>
      </c>
      <c r="G9">
        <v>261354</v>
      </c>
      <c r="H9" s="1"/>
      <c r="J9" cm="1">
        <f t="array" ref="J9:N75">_xlfn._xlws.FILTER(C9:G321,ISNUMBER(IF(SEARCH("F"&amp;"*",E9:E321)=1,1,"No")))</f>
        <v>97</v>
      </c>
      <c r="K9" t="str">
        <v>Channel Partners</v>
      </c>
      <c r="L9" s="2" t="str">
        <v>France</v>
      </c>
      <c r="M9" s="2">
        <v>44317</v>
      </c>
      <c r="N9">
        <v>258583</v>
      </c>
      <c r="P9" cm="1">
        <f t="array" ref="P9:T90">_xlfn._xlws.FILTER(_xlfn._xlws.SORT(C9:G321,4,1),(_xlfn._xlws.SORT(F9:F321)&gt;="1-7-2021"+0)*(_xlfn._xlws.SORT(F9:F321)&lt;"1-10-2021"+0))</f>
        <v>310</v>
      </c>
      <c r="Q9" t="str">
        <v>Channel Partners</v>
      </c>
      <c r="R9" s="2" t="str">
        <v>United States of America</v>
      </c>
      <c r="S9" s="2">
        <v>44378</v>
      </c>
      <c r="T9">
        <v>252080</v>
      </c>
      <c r="V9" cm="1">
        <f t="array" ref="V9:Z13">_xlfn._xlws.FILTER(_xlfn._xlws.SORT($C$9:$G$321,5,-1),_xlfn._xlws.SORT($G$9:$G$321,1,-1)&gt;=LARGE($G$9:$G$321,5))</f>
        <v>247</v>
      </c>
      <c r="W9" t="str">
        <v>Government</v>
      </c>
      <c r="X9" t="str">
        <v>United States of America</v>
      </c>
      <c r="Y9" s="2">
        <v>44440</v>
      </c>
      <c r="Z9">
        <v>261354</v>
      </c>
      <c r="AB9" t="str" cm="1">
        <f t="array" ref="AB9:AC33">_xlfn.UNIQUE($D$9:$E$321)</f>
        <v>Government</v>
      </c>
      <c r="AC9" t="str">
        <v>United States of America</v>
      </c>
      <c r="AD9"/>
    </row>
    <row r="10" spans="3:30" x14ac:dyDescent="0.3">
      <c r="C10">
        <v>64</v>
      </c>
      <c r="D10" s="1" t="s">
        <v>5</v>
      </c>
      <c r="E10" s="1" t="s">
        <v>6</v>
      </c>
      <c r="F10" s="2">
        <v>44348</v>
      </c>
      <c r="G10">
        <v>259896</v>
      </c>
      <c r="H10" s="1"/>
      <c r="J10">
        <v>207</v>
      </c>
      <c r="K10" t="str">
        <v>Channel Partners</v>
      </c>
      <c r="L10" s="2" t="str">
        <v>France</v>
      </c>
      <c r="M10" s="2">
        <v>44440</v>
      </c>
      <c r="N10">
        <v>258051</v>
      </c>
      <c r="P10">
        <v>264</v>
      </c>
      <c r="Q10" t="str">
        <v>Government</v>
      </c>
      <c r="R10" s="2" t="str">
        <v>Mexico</v>
      </c>
      <c r="S10" s="2">
        <v>44378</v>
      </c>
      <c r="T10">
        <v>235104</v>
      </c>
      <c r="V10">
        <v>64</v>
      </c>
      <c r="W10" t="str">
        <v>Government</v>
      </c>
      <c r="X10" t="str">
        <v>Mexico</v>
      </c>
      <c r="Y10" s="2">
        <v>44348</v>
      </c>
      <c r="Z10">
        <v>259896</v>
      </c>
      <c r="AB10" t="str">
        <v>Government</v>
      </c>
      <c r="AC10" t="str">
        <v>Mexico</v>
      </c>
    </row>
    <row r="11" spans="3:30" x14ac:dyDescent="0.3">
      <c r="C11">
        <v>97</v>
      </c>
      <c r="D11" s="1" t="s">
        <v>13</v>
      </c>
      <c r="E11" s="1" t="s">
        <v>7</v>
      </c>
      <c r="F11" s="2">
        <v>44317</v>
      </c>
      <c r="G11">
        <v>258583</v>
      </c>
      <c r="H11" s="1"/>
      <c r="J11">
        <v>170</v>
      </c>
      <c r="K11" t="str">
        <v>Midmarket</v>
      </c>
      <c r="L11" s="2" t="str">
        <v>France</v>
      </c>
      <c r="M11" s="2">
        <v>44348</v>
      </c>
      <c r="N11">
        <v>254580</v>
      </c>
      <c r="P11">
        <v>77</v>
      </c>
      <c r="Q11" t="str">
        <v>Government</v>
      </c>
      <c r="R11" s="2" t="str">
        <v>United States of America</v>
      </c>
      <c r="S11" s="2">
        <v>44378</v>
      </c>
      <c r="T11">
        <v>229218</v>
      </c>
      <c r="V11">
        <v>97</v>
      </c>
      <c r="W11" t="str">
        <v>Channel Partners</v>
      </c>
      <c r="X11" t="str">
        <v>France</v>
      </c>
      <c r="Y11" s="2">
        <v>44317</v>
      </c>
      <c r="Z11">
        <v>258583</v>
      </c>
      <c r="AB11" t="str">
        <v>Channel Partners</v>
      </c>
      <c r="AC11" t="str">
        <v>France</v>
      </c>
    </row>
    <row r="12" spans="3:30" hidden="1" x14ac:dyDescent="0.3">
      <c r="C12">
        <v>207</v>
      </c>
      <c r="D12" s="1" t="s">
        <v>13</v>
      </c>
      <c r="E12" s="1" t="s">
        <v>7</v>
      </c>
      <c r="F12" s="2">
        <v>44440</v>
      </c>
      <c r="G12">
        <v>258051</v>
      </c>
      <c r="H12" s="1"/>
      <c r="J12">
        <v>234</v>
      </c>
      <c r="K12" t="str">
        <v>Enterprise</v>
      </c>
      <c r="L12" s="2" t="str">
        <v>France</v>
      </c>
      <c r="M12" s="2">
        <v>44470</v>
      </c>
      <c r="N12">
        <v>236531</v>
      </c>
      <c r="P12">
        <v>288</v>
      </c>
      <c r="Q12" t="str">
        <v>Small Business</v>
      </c>
      <c r="R12" s="2" t="str">
        <v>Mexico</v>
      </c>
      <c r="S12" s="2">
        <v>44378</v>
      </c>
      <c r="T12">
        <v>226327</v>
      </c>
      <c r="V12">
        <v>207</v>
      </c>
      <c r="W12" t="str">
        <v>Channel Partners</v>
      </c>
      <c r="X12" t="str">
        <v>France</v>
      </c>
      <c r="Y12" s="2">
        <v>44440</v>
      </c>
      <c r="Z12">
        <v>258051</v>
      </c>
      <c r="AB12" t="str">
        <v>Small Business</v>
      </c>
      <c r="AC12" t="str">
        <v>Canada</v>
      </c>
    </row>
    <row r="13" spans="3:30" x14ac:dyDescent="0.3">
      <c r="C13">
        <v>239</v>
      </c>
      <c r="D13" s="1" t="s">
        <v>12</v>
      </c>
      <c r="E13" s="1" t="s">
        <v>10</v>
      </c>
      <c r="F13" s="2">
        <v>44440</v>
      </c>
      <c r="G13">
        <v>256402</v>
      </c>
      <c r="H13" s="1"/>
      <c r="J13">
        <v>79</v>
      </c>
      <c r="K13" t="str">
        <v>Government</v>
      </c>
      <c r="L13" s="2" t="str">
        <v>France</v>
      </c>
      <c r="M13" s="2">
        <v>44348</v>
      </c>
      <c r="N13">
        <v>234786</v>
      </c>
      <c r="P13">
        <v>102</v>
      </c>
      <c r="Q13" t="str">
        <v>Channel Partners</v>
      </c>
      <c r="R13" s="2" t="str">
        <v>Mexico</v>
      </c>
      <c r="S13" s="2">
        <v>44378</v>
      </c>
      <c r="T13">
        <v>219148</v>
      </c>
      <c r="V13">
        <v>239</v>
      </c>
      <c r="W13" t="str">
        <v>Small Business</v>
      </c>
      <c r="X13" t="str">
        <v>Canada</v>
      </c>
      <c r="Y13" s="2">
        <v>44440</v>
      </c>
      <c r="Z13">
        <v>256402</v>
      </c>
      <c r="AB13" t="str">
        <v>Channel Partners</v>
      </c>
      <c r="AC13" t="str">
        <v>Germany</v>
      </c>
    </row>
    <row r="14" spans="3:30" x14ac:dyDescent="0.3">
      <c r="C14">
        <v>285</v>
      </c>
      <c r="D14" s="1" t="s">
        <v>13</v>
      </c>
      <c r="E14" s="1" t="s">
        <v>8</v>
      </c>
      <c r="F14" s="2">
        <v>44197</v>
      </c>
      <c r="G14">
        <v>256329</v>
      </c>
      <c r="H14" s="1"/>
      <c r="J14">
        <v>101</v>
      </c>
      <c r="K14" t="str">
        <v>Midmarket</v>
      </c>
      <c r="L14" s="2" t="str">
        <v>France</v>
      </c>
      <c r="M14" s="2">
        <v>44470</v>
      </c>
      <c r="N14">
        <v>231047</v>
      </c>
      <c r="P14">
        <v>168</v>
      </c>
      <c r="Q14" t="str">
        <v>Small Business</v>
      </c>
      <c r="R14" s="2" t="str">
        <v>France</v>
      </c>
      <c r="S14" s="2">
        <v>44378</v>
      </c>
      <c r="T14">
        <v>185869</v>
      </c>
      <c r="AB14" t="str">
        <v>Midmarket</v>
      </c>
      <c r="AC14" t="str">
        <v>France</v>
      </c>
    </row>
    <row r="15" spans="3:30" x14ac:dyDescent="0.3">
      <c r="C15">
        <v>170</v>
      </c>
      <c r="D15" s="1" t="s">
        <v>11</v>
      </c>
      <c r="E15" s="1" t="s">
        <v>7</v>
      </c>
      <c r="F15" s="2">
        <v>44348</v>
      </c>
      <c r="G15">
        <v>254580</v>
      </c>
      <c r="H15" s="1"/>
      <c r="J15">
        <v>167</v>
      </c>
      <c r="K15" t="str">
        <v>Channel Partners</v>
      </c>
      <c r="L15" s="2" t="str">
        <v>France</v>
      </c>
      <c r="M15" s="2">
        <v>44317</v>
      </c>
      <c r="N15">
        <v>223042</v>
      </c>
      <c r="P15">
        <v>311</v>
      </c>
      <c r="Q15" t="str">
        <v>Midmarket</v>
      </c>
      <c r="R15" s="2" t="str">
        <v>France</v>
      </c>
      <c r="S15" s="2">
        <v>44378</v>
      </c>
      <c r="T15">
        <v>176652</v>
      </c>
      <c r="AB15" t="str">
        <v>Midmarket</v>
      </c>
      <c r="AC15" t="str">
        <v>Canada</v>
      </c>
    </row>
    <row r="16" spans="3:30" x14ac:dyDescent="0.3">
      <c r="C16">
        <v>225</v>
      </c>
      <c r="D16" s="1" t="s">
        <v>11</v>
      </c>
      <c r="E16" s="1" t="s">
        <v>10</v>
      </c>
      <c r="F16" s="2">
        <v>44228</v>
      </c>
      <c r="G16">
        <v>252387</v>
      </c>
      <c r="H16" s="1"/>
      <c r="J16">
        <v>89</v>
      </c>
      <c r="K16" t="str">
        <v>Channel Partners</v>
      </c>
      <c r="L16" s="2" t="str">
        <v>France</v>
      </c>
      <c r="M16" s="2">
        <v>44501</v>
      </c>
      <c r="N16">
        <v>211082</v>
      </c>
      <c r="P16">
        <v>151</v>
      </c>
      <c r="Q16" t="str">
        <v>Government</v>
      </c>
      <c r="R16" s="2" t="str">
        <v>France</v>
      </c>
      <c r="S16" s="2">
        <v>44378</v>
      </c>
      <c r="T16">
        <v>173616</v>
      </c>
      <c r="AB16" t="str">
        <v>Channel Partners</v>
      </c>
      <c r="AC16" t="str">
        <v>United States of America</v>
      </c>
    </row>
    <row r="17" spans="3:29" x14ac:dyDescent="0.3">
      <c r="C17">
        <v>310</v>
      </c>
      <c r="D17" s="1" t="s">
        <v>13</v>
      </c>
      <c r="E17" s="1" t="s">
        <v>9</v>
      </c>
      <c r="F17" s="2">
        <v>44378</v>
      </c>
      <c r="G17">
        <v>252080</v>
      </c>
      <c r="H17" s="1"/>
      <c r="J17">
        <v>236</v>
      </c>
      <c r="K17" t="str">
        <v>Enterprise</v>
      </c>
      <c r="L17" s="2" t="str">
        <v>France</v>
      </c>
      <c r="M17" s="2">
        <v>44531</v>
      </c>
      <c r="N17">
        <v>210352</v>
      </c>
      <c r="P17">
        <v>254</v>
      </c>
      <c r="Q17" t="str">
        <v>Government</v>
      </c>
      <c r="R17" s="2" t="str">
        <v>Canada</v>
      </c>
      <c r="S17" s="2">
        <v>44378</v>
      </c>
      <c r="T17">
        <v>159745</v>
      </c>
      <c r="AB17" t="str">
        <v>Small Business</v>
      </c>
      <c r="AC17" t="str">
        <v>United States of America</v>
      </c>
    </row>
    <row r="18" spans="3:29" hidden="1" x14ac:dyDescent="0.3">
      <c r="C18">
        <v>80</v>
      </c>
      <c r="D18" s="1" t="s">
        <v>5</v>
      </c>
      <c r="E18" s="1" t="s">
        <v>9</v>
      </c>
      <c r="F18" s="2">
        <v>44470</v>
      </c>
      <c r="G18">
        <v>249705</v>
      </c>
      <c r="H18" s="1"/>
      <c r="J18">
        <v>189</v>
      </c>
      <c r="K18" t="str">
        <v>Government</v>
      </c>
      <c r="L18" s="2" t="str">
        <v>France</v>
      </c>
      <c r="M18" s="2">
        <v>44228</v>
      </c>
      <c r="N18">
        <v>210276</v>
      </c>
      <c r="P18">
        <v>84</v>
      </c>
      <c r="Q18" t="str">
        <v>Channel Partners</v>
      </c>
      <c r="R18" s="2" t="str">
        <v>United States of America</v>
      </c>
      <c r="S18" s="2">
        <v>44378</v>
      </c>
      <c r="T18">
        <v>152936</v>
      </c>
      <c r="AB18" t="str">
        <v>Government</v>
      </c>
      <c r="AC18" t="str">
        <v>Germany</v>
      </c>
    </row>
    <row r="19" spans="3:29" x14ac:dyDescent="0.3">
      <c r="C19">
        <v>172</v>
      </c>
      <c r="D19" s="1" t="s">
        <v>12</v>
      </c>
      <c r="E19" s="1" t="s">
        <v>9</v>
      </c>
      <c r="F19" s="2">
        <v>44197</v>
      </c>
      <c r="G19">
        <v>248756</v>
      </c>
      <c r="H19" s="1"/>
      <c r="J19">
        <v>13</v>
      </c>
      <c r="K19" t="str">
        <v>Government</v>
      </c>
      <c r="L19" s="2" t="str">
        <v>France</v>
      </c>
      <c r="M19" s="2">
        <v>44531</v>
      </c>
      <c r="N19">
        <v>201069</v>
      </c>
      <c r="P19">
        <v>198</v>
      </c>
      <c r="Q19" t="str">
        <v>Government</v>
      </c>
      <c r="R19" s="2" t="str">
        <v>Mexico</v>
      </c>
      <c r="S19" s="2">
        <v>44378</v>
      </c>
      <c r="T19">
        <v>138473</v>
      </c>
      <c r="AB19" t="str">
        <v>Government</v>
      </c>
      <c r="AC19" t="str">
        <v>Canada</v>
      </c>
    </row>
    <row r="20" spans="3:29" hidden="1" x14ac:dyDescent="0.3">
      <c r="C20">
        <v>154</v>
      </c>
      <c r="D20" s="1" t="s">
        <v>13</v>
      </c>
      <c r="E20" s="1" t="s">
        <v>8</v>
      </c>
      <c r="F20" s="2">
        <v>44287</v>
      </c>
      <c r="G20">
        <v>247904</v>
      </c>
      <c r="H20" s="1"/>
      <c r="J20">
        <v>284</v>
      </c>
      <c r="K20" t="str">
        <v>Channel Partners</v>
      </c>
      <c r="L20" s="2" t="str">
        <v>France</v>
      </c>
      <c r="M20" s="2">
        <v>44501</v>
      </c>
      <c r="N20">
        <v>195638</v>
      </c>
      <c r="P20">
        <v>206</v>
      </c>
      <c r="Q20" t="str">
        <v>Small Business</v>
      </c>
      <c r="R20" s="2" t="str">
        <v>Germany</v>
      </c>
      <c r="S20" s="2">
        <v>44378</v>
      </c>
      <c r="T20">
        <v>121986</v>
      </c>
      <c r="AB20" t="str">
        <v>Small Business</v>
      </c>
      <c r="AC20" t="str">
        <v>Mexico</v>
      </c>
    </row>
    <row r="21" spans="3:29" x14ac:dyDescent="0.3">
      <c r="C21">
        <v>6</v>
      </c>
      <c r="D21" s="1" t="s">
        <v>5</v>
      </c>
      <c r="E21" s="1" t="s">
        <v>8</v>
      </c>
      <c r="F21" s="2">
        <v>44348</v>
      </c>
      <c r="G21" s="1">
        <v>247286</v>
      </c>
      <c r="H21" s="1"/>
      <c r="J21">
        <v>168</v>
      </c>
      <c r="K21" t="str">
        <v>Small Business</v>
      </c>
      <c r="L21" s="2" t="str">
        <v>France</v>
      </c>
      <c r="M21" s="2">
        <v>44378</v>
      </c>
      <c r="N21">
        <v>185869</v>
      </c>
      <c r="P21">
        <v>273</v>
      </c>
      <c r="Q21" t="str">
        <v>Enterprise</v>
      </c>
      <c r="R21" s="2" t="str">
        <v>Canada</v>
      </c>
      <c r="S21" s="2">
        <v>44378</v>
      </c>
      <c r="T21">
        <v>104422</v>
      </c>
      <c r="AB21" t="str">
        <v>Channel Partners</v>
      </c>
      <c r="AC21" t="str">
        <v>Mexico</v>
      </c>
    </row>
    <row r="22" spans="3:29" hidden="1" x14ac:dyDescent="0.3">
      <c r="C22">
        <v>290</v>
      </c>
      <c r="D22" s="1" t="s">
        <v>12</v>
      </c>
      <c r="E22" s="1" t="s">
        <v>9</v>
      </c>
      <c r="F22" s="2">
        <v>44470</v>
      </c>
      <c r="G22">
        <v>245470</v>
      </c>
      <c r="H22" s="1"/>
      <c r="J22">
        <v>26</v>
      </c>
      <c r="K22" t="str">
        <v>Enterprise</v>
      </c>
      <c r="L22" s="2" t="str">
        <v>France</v>
      </c>
      <c r="M22" s="2">
        <v>44197</v>
      </c>
      <c r="N22">
        <v>180969</v>
      </c>
      <c r="P22">
        <v>196</v>
      </c>
      <c r="Q22" t="str">
        <v>Government</v>
      </c>
      <c r="R22" s="2" t="str">
        <v>United States of America</v>
      </c>
      <c r="S22" s="2">
        <v>44378</v>
      </c>
      <c r="T22">
        <v>103592</v>
      </c>
      <c r="AB22" t="str">
        <v>Enterprise</v>
      </c>
      <c r="AC22" t="str">
        <v>France</v>
      </c>
    </row>
    <row r="23" spans="3:29" x14ac:dyDescent="0.3">
      <c r="C23">
        <v>253</v>
      </c>
      <c r="D23" s="1" t="s">
        <v>5</v>
      </c>
      <c r="E23" s="1" t="s">
        <v>10</v>
      </c>
      <c r="F23" s="2">
        <v>44287</v>
      </c>
      <c r="G23">
        <v>244904</v>
      </c>
      <c r="H23" s="1"/>
      <c r="J23">
        <v>311</v>
      </c>
      <c r="K23" t="str">
        <v>Midmarket</v>
      </c>
      <c r="L23" s="2" t="str">
        <v>France</v>
      </c>
      <c r="M23" s="2">
        <v>44378</v>
      </c>
      <c r="N23">
        <v>176652</v>
      </c>
      <c r="P23">
        <v>57</v>
      </c>
      <c r="Q23" t="str">
        <v>Government</v>
      </c>
      <c r="R23" s="2" t="str">
        <v>France</v>
      </c>
      <c r="S23" s="2">
        <v>44378</v>
      </c>
      <c r="T23">
        <v>96209</v>
      </c>
      <c r="AB23" t="str">
        <v>Government</v>
      </c>
      <c r="AC23" t="str">
        <v>France</v>
      </c>
    </row>
    <row r="24" spans="3:29" x14ac:dyDescent="0.3">
      <c r="C24">
        <v>35</v>
      </c>
      <c r="D24" s="1" t="s">
        <v>12</v>
      </c>
      <c r="E24" s="1" t="s">
        <v>6</v>
      </c>
      <c r="F24" s="2">
        <v>44197</v>
      </c>
      <c r="G24" s="1">
        <v>244677</v>
      </c>
      <c r="H24" s="1"/>
      <c r="J24">
        <v>151</v>
      </c>
      <c r="K24" t="str">
        <v>Government</v>
      </c>
      <c r="L24" s="2" t="str">
        <v>France</v>
      </c>
      <c r="M24" s="2">
        <v>44378</v>
      </c>
      <c r="N24">
        <v>173616</v>
      </c>
      <c r="P24">
        <v>248</v>
      </c>
      <c r="Q24" t="str">
        <v>Government</v>
      </c>
      <c r="R24" s="2" t="str">
        <v>France</v>
      </c>
      <c r="S24" s="2">
        <v>44378</v>
      </c>
      <c r="T24">
        <v>89802</v>
      </c>
      <c r="AB24" t="str">
        <v>Channel Partners</v>
      </c>
      <c r="AC24" t="str">
        <v>Canada</v>
      </c>
    </row>
    <row r="25" spans="3:29" hidden="1" x14ac:dyDescent="0.3">
      <c r="C25">
        <v>195</v>
      </c>
      <c r="D25" s="1" t="s">
        <v>5</v>
      </c>
      <c r="E25" s="1" t="s">
        <v>9</v>
      </c>
      <c r="F25" s="2">
        <v>44531</v>
      </c>
      <c r="G25">
        <v>244284</v>
      </c>
      <c r="H25" s="1"/>
      <c r="J25">
        <v>134</v>
      </c>
      <c r="K25" t="str">
        <v>Government</v>
      </c>
      <c r="L25" s="2" t="str">
        <v>France</v>
      </c>
      <c r="M25" s="2">
        <v>44348</v>
      </c>
      <c r="N25">
        <v>165992</v>
      </c>
      <c r="P25">
        <v>192</v>
      </c>
      <c r="Q25" t="str">
        <v>Government</v>
      </c>
      <c r="R25" s="2" t="str">
        <v>Germany</v>
      </c>
      <c r="S25" s="2">
        <v>44378</v>
      </c>
      <c r="T25">
        <v>86843</v>
      </c>
      <c r="AB25" t="str">
        <v>Enterprise</v>
      </c>
      <c r="AC25" t="str">
        <v>Germany</v>
      </c>
    </row>
    <row r="26" spans="3:29" hidden="1" x14ac:dyDescent="0.3">
      <c r="C26">
        <v>150</v>
      </c>
      <c r="D26" s="1" t="s">
        <v>5</v>
      </c>
      <c r="E26" s="1" t="s">
        <v>9</v>
      </c>
      <c r="F26" s="2">
        <v>44440</v>
      </c>
      <c r="G26">
        <v>242971</v>
      </c>
      <c r="H26" s="1"/>
      <c r="J26">
        <v>2</v>
      </c>
      <c r="K26" t="str">
        <v>Government</v>
      </c>
      <c r="L26" s="2" t="str">
        <v>France</v>
      </c>
      <c r="M26" s="2">
        <v>44470</v>
      </c>
      <c r="N26">
        <v>165656</v>
      </c>
      <c r="P26">
        <v>145</v>
      </c>
      <c r="Q26" t="str">
        <v>Government</v>
      </c>
      <c r="R26" s="2" t="str">
        <v>Canada</v>
      </c>
      <c r="S26" s="2">
        <v>44378</v>
      </c>
      <c r="T26">
        <v>64755</v>
      </c>
      <c r="AB26" t="str">
        <v>Midmarket</v>
      </c>
      <c r="AC26" t="str">
        <v>United States of America</v>
      </c>
    </row>
    <row r="27" spans="3:29" x14ac:dyDescent="0.3">
      <c r="C27">
        <v>33</v>
      </c>
      <c r="D27" s="1" t="s">
        <v>13</v>
      </c>
      <c r="E27" s="1" t="s">
        <v>6</v>
      </c>
      <c r="F27" s="2">
        <v>44440</v>
      </c>
      <c r="G27" s="1">
        <v>242254</v>
      </c>
      <c r="H27" s="1"/>
      <c r="J27">
        <v>182</v>
      </c>
      <c r="K27" t="str">
        <v>Enterprise</v>
      </c>
      <c r="L27" s="2" t="str">
        <v>France</v>
      </c>
      <c r="M27" s="2">
        <v>44317</v>
      </c>
      <c r="N27">
        <v>164464</v>
      </c>
      <c r="P27">
        <v>276</v>
      </c>
      <c r="Q27" t="str">
        <v>Channel Partners</v>
      </c>
      <c r="R27" s="2" t="str">
        <v>United States of America</v>
      </c>
      <c r="S27" s="2">
        <v>44378</v>
      </c>
      <c r="T27">
        <v>59920</v>
      </c>
      <c r="AB27" t="str">
        <v>Midmarket</v>
      </c>
      <c r="AC27" t="str">
        <v>Mexico</v>
      </c>
    </row>
    <row r="28" spans="3:29" hidden="1" x14ac:dyDescent="0.3">
      <c r="C28">
        <v>185</v>
      </c>
      <c r="D28" s="1" t="s">
        <v>5</v>
      </c>
      <c r="E28" s="1" t="s">
        <v>10</v>
      </c>
      <c r="F28" s="2">
        <v>44317</v>
      </c>
      <c r="G28">
        <v>240648</v>
      </c>
      <c r="H28" s="1"/>
      <c r="J28">
        <v>217</v>
      </c>
      <c r="K28" t="str">
        <v>Midmarket</v>
      </c>
      <c r="L28" s="2" t="str">
        <v>France</v>
      </c>
      <c r="M28" s="2">
        <v>44348</v>
      </c>
      <c r="N28">
        <v>159478</v>
      </c>
      <c r="P28">
        <v>34</v>
      </c>
      <c r="Q28" t="str">
        <v>Midmarket</v>
      </c>
      <c r="R28" s="2" t="str">
        <v>France</v>
      </c>
      <c r="S28" s="2">
        <v>44378</v>
      </c>
      <c r="T28">
        <v>57399</v>
      </c>
      <c r="AB28" t="str">
        <v>Midmarket</v>
      </c>
      <c r="AC28" t="str">
        <v>Germany</v>
      </c>
    </row>
    <row r="29" spans="3:29" hidden="1" x14ac:dyDescent="0.3">
      <c r="C29">
        <v>305</v>
      </c>
      <c r="D29" s="1" t="s">
        <v>12</v>
      </c>
      <c r="E29" s="1" t="s">
        <v>6</v>
      </c>
      <c r="F29" s="2">
        <v>44317</v>
      </c>
      <c r="G29">
        <v>239368</v>
      </c>
      <c r="H29" s="1"/>
      <c r="J29">
        <v>240</v>
      </c>
      <c r="K29" t="str">
        <v>Government</v>
      </c>
      <c r="L29" s="2" t="str">
        <v>France</v>
      </c>
      <c r="M29" s="2">
        <v>44197</v>
      </c>
      <c r="N29">
        <v>151301</v>
      </c>
      <c r="P29">
        <v>251</v>
      </c>
      <c r="Q29" t="str">
        <v>Government</v>
      </c>
      <c r="R29" s="2" t="str">
        <v>United States of America</v>
      </c>
      <c r="S29" s="2">
        <v>44378</v>
      </c>
      <c r="T29">
        <v>52513</v>
      </c>
      <c r="AB29" t="str">
        <v>Enterprise</v>
      </c>
      <c r="AC29" t="str">
        <v>United States of America</v>
      </c>
    </row>
    <row r="30" spans="3:29" x14ac:dyDescent="0.3">
      <c r="C30">
        <v>234</v>
      </c>
      <c r="D30" s="1" t="s">
        <v>14</v>
      </c>
      <c r="E30" s="1" t="s">
        <v>7</v>
      </c>
      <c r="F30" s="2">
        <v>44470</v>
      </c>
      <c r="G30">
        <v>236531</v>
      </c>
      <c r="H30" s="1"/>
      <c r="J30">
        <v>99</v>
      </c>
      <c r="K30" t="str">
        <v>Midmarket</v>
      </c>
      <c r="L30" s="2" t="str">
        <v>France</v>
      </c>
      <c r="M30" s="2">
        <v>44440</v>
      </c>
      <c r="N30">
        <v>147727</v>
      </c>
      <c r="P30">
        <v>138</v>
      </c>
      <c r="Q30" t="str">
        <v>Government</v>
      </c>
      <c r="R30" s="2" t="str">
        <v>France</v>
      </c>
      <c r="S30" s="2">
        <v>44378</v>
      </c>
      <c r="T30">
        <v>44394</v>
      </c>
      <c r="AB30" t="str">
        <v>Small Business</v>
      </c>
      <c r="AC30" t="str">
        <v>France</v>
      </c>
    </row>
    <row r="31" spans="3:29" hidden="1" x14ac:dyDescent="0.3">
      <c r="C31">
        <v>264</v>
      </c>
      <c r="D31" s="1" t="s">
        <v>5</v>
      </c>
      <c r="E31" s="1" t="s">
        <v>6</v>
      </c>
      <c r="F31" s="2">
        <v>44378</v>
      </c>
      <c r="G31">
        <v>235104</v>
      </c>
      <c r="H31" s="1"/>
      <c r="J31">
        <v>49</v>
      </c>
      <c r="K31" t="str">
        <v>Government</v>
      </c>
      <c r="L31" s="2" t="str">
        <v>France</v>
      </c>
      <c r="M31" s="2">
        <v>44501</v>
      </c>
      <c r="N31">
        <v>146394</v>
      </c>
      <c r="P31">
        <v>111</v>
      </c>
      <c r="Q31" t="str">
        <v>Enterprise</v>
      </c>
      <c r="R31" s="2" t="str">
        <v>Germany</v>
      </c>
      <c r="S31" s="2">
        <v>44378</v>
      </c>
      <c r="T31">
        <v>36547</v>
      </c>
      <c r="AB31" t="str">
        <v>Enterprise</v>
      </c>
      <c r="AC31" t="str">
        <v>Mexico</v>
      </c>
    </row>
    <row r="32" spans="3:29" x14ac:dyDescent="0.3">
      <c r="C32">
        <v>79</v>
      </c>
      <c r="D32" s="1" t="s">
        <v>5</v>
      </c>
      <c r="E32" s="1" t="s">
        <v>7</v>
      </c>
      <c r="F32" s="2">
        <v>44348</v>
      </c>
      <c r="G32">
        <v>234786</v>
      </c>
      <c r="H32" s="1"/>
      <c r="J32">
        <v>133</v>
      </c>
      <c r="K32" t="str">
        <v>Government</v>
      </c>
      <c r="L32" s="2" t="str">
        <v>France</v>
      </c>
      <c r="M32" s="2">
        <v>44197</v>
      </c>
      <c r="N32">
        <v>142596</v>
      </c>
      <c r="P32">
        <v>30</v>
      </c>
      <c r="Q32" t="str">
        <v>Midmarket</v>
      </c>
      <c r="R32" s="2" t="str">
        <v>Canada</v>
      </c>
      <c r="S32" s="2">
        <v>44378</v>
      </c>
      <c r="T32">
        <v>36046</v>
      </c>
      <c r="AB32" t="str">
        <v>Enterprise</v>
      </c>
      <c r="AC32" t="str">
        <v>Canada</v>
      </c>
    </row>
    <row r="33" spans="3:29" x14ac:dyDescent="0.3">
      <c r="C33">
        <v>278</v>
      </c>
      <c r="D33" s="1" t="s">
        <v>13</v>
      </c>
      <c r="E33" s="1" t="s">
        <v>10</v>
      </c>
      <c r="F33" s="2">
        <v>44531</v>
      </c>
      <c r="G33">
        <v>232472</v>
      </c>
      <c r="H33" s="1"/>
      <c r="J33">
        <v>114</v>
      </c>
      <c r="K33" t="str">
        <v>Midmarket</v>
      </c>
      <c r="L33" s="2" t="str">
        <v>France</v>
      </c>
      <c r="M33" s="2">
        <v>44348</v>
      </c>
      <c r="N33">
        <v>139728</v>
      </c>
      <c r="P33">
        <v>113</v>
      </c>
      <c r="Q33" t="str">
        <v>Enterprise</v>
      </c>
      <c r="R33" s="2" t="str">
        <v>France</v>
      </c>
      <c r="S33" s="2">
        <v>44378</v>
      </c>
      <c r="T33">
        <v>26819</v>
      </c>
      <c r="AB33" t="str">
        <v>Small Business</v>
      </c>
      <c r="AC33" t="str">
        <v>Germany</v>
      </c>
    </row>
    <row r="34" spans="3:29" hidden="1" x14ac:dyDescent="0.3">
      <c r="C34">
        <v>165</v>
      </c>
      <c r="D34" s="1" t="s">
        <v>13</v>
      </c>
      <c r="E34" s="1" t="s">
        <v>6</v>
      </c>
      <c r="F34" s="2">
        <v>44317</v>
      </c>
      <c r="G34">
        <v>232025</v>
      </c>
      <c r="H34" s="1"/>
      <c r="J34">
        <v>56</v>
      </c>
      <c r="K34" t="str">
        <v>Government</v>
      </c>
      <c r="L34" s="2" t="str">
        <v>France</v>
      </c>
      <c r="M34" s="2">
        <v>44348</v>
      </c>
      <c r="N34">
        <v>137843</v>
      </c>
      <c r="P34">
        <v>166</v>
      </c>
      <c r="Q34" t="str">
        <v>Enterprise</v>
      </c>
      <c r="R34" s="2" t="str">
        <v>Canada</v>
      </c>
      <c r="S34" s="2">
        <v>44378</v>
      </c>
      <c r="T34">
        <v>23560</v>
      </c>
    </row>
    <row r="35" spans="3:29" hidden="1" x14ac:dyDescent="0.3">
      <c r="C35">
        <v>101</v>
      </c>
      <c r="D35" s="1" t="s">
        <v>11</v>
      </c>
      <c r="E35" s="1" t="s">
        <v>7</v>
      </c>
      <c r="F35" s="2">
        <v>44470</v>
      </c>
      <c r="G35">
        <v>231047</v>
      </c>
      <c r="H35" s="1"/>
      <c r="J35">
        <v>5</v>
      </c>
      <c r="K35" t="str">
        <v>Government</v>
      </c>
      <c r="L35" s="2" t="str">
        <v>France</v>
      </c>
      <c r="M35" s="2">
        <v>44440</v>
      </c>
      <c r="N35">
        <v>135801</v>
      </c>
      <c r="P35">
        <v>28</v>
      </c>
      <c r="Q35" t="str">
        <v>Midmarket</v>
      </c>
      <c r="R35" s="2" t="str">
        <v>Canada</v>
      </c>
      <c r="S35" s="2">
        <v>44378</v>
      </c>
      <c r="T35">
        <v>12909</v>
      </c>
    </row>
    <row r="36" spans="3:29" hidden="1" x14ac:dyDescent="0.3">
      <c r="C36">
        <v>68</v>
      </c>
      <c r="D36" s="1" t="s">
        <v>5</v>
      </c>
      <c r="E36" s="1" t="s">
        <v>6</v>
      </c>
      <c r="F36" s="2">
        <v>44228</v>
      </c>
      <c r="G36">
        <v>230726</v>
      </c>
      <c r="H36" s="1"/>
      <c r="J36">
        <v>266</v>
      </c>
      <c r="K36" t="str">
        <v>Government</v>
      </c>
      <c r="L36" s="2" t="str">
        <v>France</v>
      </c>
      <c r="M36" s="2">
        <v>44228</v>
      </c>
      <c r="N36">
        <v>134107</v>
      </c>
      <c r="P36">
        <v>233</v>
      </c>
      <c r="Q36" t="str">
        <v>Midmarket</v>
      </c>
      <c r="R36" s="2" t="str">
        <v>Mexico</v>
      </c>
      <c r="S36" s="2">
        <v>44378</v>
      </c>
      <c r="T36">
        <v>12894</v>
      </c>
    </row>
    <row r="37" spans="3:29" hidden="1" x14ac:dyDescent="0.3">
      <c r="C37">
        <v>77</v>
      </c>
      <c r="D37" s="1" t="s">
        <v>5</v>
      </c>
      <c r="E37" s="1" t="s">
        <v>9</v>
      </c>
      <c r="F37" s="2">
        <v>44378</v>
      </c>
      <c r="G37">
        <v>229218</v>
      </c>
      <c r="H37" s="1"/>
      <c r="J37">
        <v>235</v>
      </c>
      <c r="K37" t="str">
        <v>Midmarket</v>
      </c>
      <c r="L37" s="2" t="str">
        <v>France</v>
      </c>
      <c r="M37" s="2">
        <v>44470</v>
      </c>
      <c r="N37">
        <v>128249</v>
      </c>
      <c r="P37">
        <v>75</v>
      </c>
      <c r="Q37" t="str">
        <v>Government</v>
      </c>
      <c r="R37" s="2" t="str">
        <v>Canada</v>
      </c>
      <c r="S37" s="2">
        <v>44378</v>
      </c>
      <c r="T37">
        <v>7819</v>
      </c>
    </row>
    <row r="38" spans="3:29" hidden="1" x14ac:dyDescent="0.3">
      <c r="C38">
        <v>119</v>
      </c>
      <c r="D38" s="1" t="s">
        <v>11</v>
      </c>
      <c r="E38" s="1" t="s">
        <v>10</v>
      </c>
      <c r="F38" s="2">
        <v>44409</v>
      </c>
      <c r="G38">
        <v>229197</v>
      </c>
      <c r="H38" s="1"/>
      <c r="J38">
        <v>238</v>
      </c>
      <c r="K38" t="str">
        <v>Midmarket</v>
      </c>
      <c r="L38" s="2" t="str">
        <v>France</v>
      </c>
      <c r="M38" s="2">
        <v>44256</v>
      </c>
      <c r="N38">
        <v>117440</v>
      </c>
      <c r="P38">
        <v>52</v>
      </c>
      <c r="Q38" t="str">
        <v>Government</v>
      </c>
      <c r="R38" s="2" t="str">
        <v>United States of America</v>
      </c>
      <c r="S38" s="2">
        <v>44378</v>
      </c>
      <c r="T38">
        <v>5850</v>
      </c>
    </row>
    <row r="39" spans="3:29" hidden="1" x14ac:dyDescent="0.3">
      <c r="C39">
        <v>288</v>
      </c>
      <c r="D39" s="1" t="s">
        <v>12</v>
      </c>
      <c r="E39" s="1" t="s">
        <v>6</v>
      </c>
      <c r="F39" s="2">
        <v>44378</v>
      </c>
      <c r="G39">
        <v>226327</v>
      </c>
      <c r="H39" s="1"/>
      <c r="J39">
        <v>123</v>
      </c>
      <c r="K39" t="str">
        <v>Government</v>
      </c>
      <c r="L39" s="2" t="str">
        <v>France</v>
      </c>
      <c r="M39" s="2">
        <v>44348</v>
      </c>
      <c r="N39">
        <v>115261</v>
      </c>
      <c r="P39">
        <v>10</v>
      </c>
      <c r="Q39" t="str">
        <v>Government</v>
      </c>
      <c r="R39" s="2" t="str">
        <v>United States of America</v>
      </c>
      <c r="S39" s="2">
        <v>44378</v>
      </c>
      <c r="T39">
        <v>-34980</v>
      </c>
    </row>
    <row r="40" spans="3:29" hidden="1" x14ac:dyDescent="0.3">
      <c r="C40">
        <v>181</v>
      </c>
      <c r="D40" s="1" t="s">
        <v>11</v>
      </c>
      <c r="E40" s="1" t="s">
        <v>10</v>
      </c>
      <c r="F40" s="2">
        <v>44470</v>
      </c>
      <c r="G40">
        <v>225220</v>
      </c>
      <c r="H40" s="1"/>
      <c r="J40">
        <v>164</v>
      </c>
      <c r="K40" t="str">
        <v>Channel Partners</v>
      </c>
      <c r="L40" s="2" t="str">
        <v>France</v>
      </c>
      <c r="M40" s="2">
        <v>44531</v>
      </c>
      <c r="N40">
        <v>112636</v>
      </c>
      <c r="P40">
        <v>308</v>
      </c>
      <c r="Q40" t="str">
        <v>Midmarket</v>
      </c>
      <c r="R40" s="2" t="str">
        <v>United States of America</v>
      </c>
      <c r="S40" s="2">
        <v>44378</v>
      </c>
      <c r="T40">
        <v>-39689</v>
      </c>
    </row>
    <row r="41" spans="3:29" hidden="1" x14ac:dyDescent="0.3">
      <c r="C41">
        <v>295</v>
      </c>
      <c r="D41" s="1" t="s">
        <v>13</v>
      </c>
      <c r="E41" s="1" t="s">
        <v>8</v>
      </c>
      <c r="F41" s="2">
        <v>44348</v>
      </c>
      <c r="G41">
        <v>223894</v>
      </c>
      <c r="H41" s="1"/>
      <c r="J41">
        <v>100</v>
      </c>
      <c r="K41" t="str">
        <v>Enterprise</v>
      </c>
      <c r="L41" s="2" t="str">
        <v>France</v>
      </c>
      <c r="M41" s="2">
        <v>44409</v>
      </c>
      <c r="N41">
        <v>109849</v>
      </c>
      <c r="P41">
        <v>119</v>
      </c>
      <c r="Q41" t="str">
        <v>Midmarket</v>
      </c>
      <c r="R41" s="2" t="str">
        <v>Canada</v>
      </c>
      <c r="S41" s="2">
        <v>44409</v>
      </c>
      <c r="T41">
        <v>229197</v>
      </c>
    </row>
    <row r="42" spans="3:29" hidden="1" x14ac:dyDescent="0.3">
      <c r="C42">
        <v>259</v>
      </c>
      <c r="D42" s="1" t="s">
        <v>5</v>
      </c>
      <c r="E42" s="1" t="s">
        <v>9</v>
      </c>
      <c r="F42" s="2">
        <v>44501</v>
      </c>
      <c r="G42">
        <v>223295</v>
      </c>
      <c r="H42" s="1"/>
      <c r="J42">
        <v>274</v>
      </c>
      <c r="K42" t="str">
        <v>Midmarket</v>
      </c>
      <c r="L42" s="2" t="str">
        <v>France</v>
      </c>
      <c r="M42" s="2">
        <v>44531</v>
      </c>
      <c r="N42">
        <v>100956</v>
      </c>
      <c r="P42">
        <v>142</v>
      </c>
      <c r="Q42" t="str">
        <v>Government</v>
      </c>
      <c r="R42" s="2" t="str">
        <v>Canada</v>
      </c>
      <c r="S42" s="2">
        <v>44409</v>
      </c>
      <c r="T42">
        <v>217962</v>
      </c>
    </row>
    <row r="43" spans="3:29" hidden="1" x14ac:dyDescent="0.3">
      <c r="C43">
        <v>167</v>
      </c>
      <c r="D43" s="1" t="s">
        <v>13</v>
      </c>
      <c r="E43" s="1" t="s">
        <v>7</v>
      </c>
      <c r="F43" s="2">
        <v>44317</v>
      </c>
      <c r="G43">
        <v>223042</v>
      </c>
      <c r="H43" s="1"/>
      <c r="J43">
        <v>57</v>
      </c>
      <c r="K43" t="str">
        <v>Government</v>
      </c>
      <c r="L43" s="2" t="str">
        <v>France</v>
      </c>
      <c r="M43" s="2">
        <v>44378</v>
      </c>
      <c r="N43">
        <v>96209</v>
      </c>
      <c r="P43">
        <v>282</v>
      </c>
      <c r="Q43" t="str">
        <v>Small Business</v>
      </c>
      <c r="R43" s="2" t="str">
        <v>Canada</v>
      </c>
      <c r="S43" s="2">
        <v>44409</v>
      </c>
      <c r="T43">
        <v>216458</v>
      </c>
    </row>
    <row r="44" spans="3:29" hidden="1" x14ac:dyDescent="0.3">
      <c r="C44">
        <v>65</v>
      </c>
      <c r="D44" s="1" t="s">
        <v>5</v>
      </c>
      <c r="E44" s="1" t="s">
        <v>10</v>
      </c>
      <c r="F44" s="2">
        <v>44501</v>
      </c>
      <c r="G44">
        <v>222162</v>
      </c>
      <c r="H44" s="1"/>
      <c r="J44">
        <v>156</v>
      </c>
      <c r="K44" t="str">
        <v>Midmarket</v>
      </c>
      <c r="L44" s="2" t="str">
        <v>France</v>
      </c>
      <c r="M44" s="2">
        <v>44348</v>
      </c>
      <c r="N44">
        <v>95791</v>
      </c>
      <c r="P44">
        <v>148</v>
      </c>
      <c r="Q44" t="str">
        <v>Government</v>
      </c>
      <c r="R44" s="2" t="str">
        <v>Mexico</v>
      </c>
      <c r="S44" s="2">
        <v>44409</v>
      </c>
      <c r="T44">
        <v>191733</v>
      </c>
    </row>
    <row r="45" spans="3:29" hidden="1" x14ac:dyDescent="0.3">
      <c r="C45">
        <v>228</v>
      </c>
      <c r="D45" s="1" t="s">
        <v>12</v>
      </c>
      <c r="E45" s="1" t="s">
        <v>9</v>
      </c>
      <c r="F45" s="2">
        <v>44287</v>
      </c>
      <c r="G45">
        <v>221658</v>
      </c>
      <c r="H45" s="1"/>
      <c r="J45">
        <v>248</v>
      </c>
      <c r="K45" t="str">
        <v>Government</v>
      </c>
      <c r="L45" s="2" t="str">
        <v>France</v>
      </c>
      <c r="M45" s="2">
        <v>44378</v>
      </c>
      <c r="N45">
        <v>89802</v>
      </c>
      <c r="P45">
        <v>201</v>
      </c>
      <c r="Q45" t="str">
        <v>Midmarket</v>
      </c>
      <c r="R45" s="2" t="str">
        <v>Mexico</v>
      </c>
      <c r="S45" s="2">
        <v>44409</v>
      </c>
      <c r="T45">
        <v>155980</v>
      </c>
    </row>
    <row r="46" spans="3:29" x14ac:dyDescent="0.3">
      <c r="C46">
        <v>115</v>
      </c>
      <c r="D46" s="1" t="s">
        <v>14</v>
      </c>
      <c r="E46" s="1" t="s">
        <v>8</v>
      </c>
      <c r="F46" s="2">
        <v>44440</v>
      </c>
      <c r="G46">
        <v>220591</v>
      </c>
      <c r="H46" s="1"/>
      <c r="J46">
        <v>220</v>
      </c>
      <c r="K46" t="str">
        <v>Channel Partners</v>
      </c>
      <c r="L46" s="2" t="str">
        <v>France</v>
      </c>
      <c r="M46" s="2">
        <v>44287</v>
      </c>
      <c r="N46">
        <v>89649</v>
      </c>
      <c r="P46">
        <v>23</v>
      </c>
      <c r="Q46" t="str">
        <v>Small Business</v>
      </c>
      <c r="R46" s="2" t="str">
        <v>Mexico</v>
      </c>
      <c r="S46" s="2">
        <v>44409</v>
      </c>
      <c r="T46">
        <v>149617</v>
      </c>
    </row>
    <row r="47" spans="3:29" hidden="1" x14ac:dyDescent="0.3">
      <c r="C47">
        <v>124</v>
      </c>
      <c r="D47" s="1" t="s">
        <v>5</v>
      </c>
      <c r="E47" s="1" t="s">
        <v>6</v>
      </c>
      <c r="F47" s="2">
        <v>44287</v>
      </c>
      <c r="G47">
        <v>220171</v>
      </c>
      <c r="H47" s="1"/>
      <c r="J47">
        <v>31</v>
      </c>
      <c r="K47" t="str">
        <v>Channel Partners</v>
      </c>
      <c r="L47" s="2" t="str">
        <v>France</v>
      </c>
      <c r="M47" s="2">
        <v>44409</v>
      </c>
      <c r="N47">
        <v>87532</v>
      </c>
      <c r="P47">
        <v>55</v>
      </c>
      <c r="Q47" t="str">
        <v>Government</v>
      </c>
      <c r="R47" s="2" t="str">
        <v>Mexico</v>
      </c>
      <c r="S47" s="2">
        <v>44409</v>
      </c>
      <c r="T47">
        <v>131983</v>
      </c>
    </row>
    <row r="48" spans="3:29" hidden="1" x14ac:dyDescent="0.3">
      <c r="C48">
        <v>281</v>
      </c>
      <c r="D48" s="1" t="s">
        <v>12</v>
      </c>
      <c r="E48" s="1" t="s">
        <v>6</v>
      </c>
      <c r="F48" s="2">
        <v>44197</v>
      </c>
      <c r="G48">
        <v>219774</v>
      </c>
      <c r="H48" s="1"/>
      <c r="J48">
        <v>190</v>
      </c>
      <c r="K48" t="str">
        <v>Government</v>
      </c>
      <c r="L48" s="2" t="str">
        <v>France</v>
      </c>
      <c r="M48" s="2">
        <v>44228</v>
      </c>
      <c r="N48">
        <v>86142</v>
      </c>
      <c r="P48">
        <v>85</v>
      </c>
      <c r="Q48" t="str">
        <v>Channel Partners</v>
      </c>
      <c r="R48" s="2" t="str">
        <v>United States of America</v>
      </c>
      <c r="S48" s="2">
        <v>44409</v>
      </c>
      <c r="T48">
        <v>124717</v>
      </c>
    </row>
    <row r="49" spans="3:20" hidden="1" x14ac:dyDescent="0.3">
      <c r="C49">
        <v>29</v>
      </c>
      <c r="D49" s="1" t="s">
        <v>13</v>
      </c>
      <c r="E49" s="1" t="s">
        <v>10</v>
      </c>
      <c r="F49" s="2">
        <v>44531</v>
      </c>
      <c r="G49" s="1">
        <v>219249</v>
      </c>
      <c r="H49" s="1"/>
      <c r="J49">
        <v>306</v>
      </c>
      <c r="K49" t="str">
        <v>Midmarket</v>
      </c>
      <c r="L49" s="2" t="str">
        <v>France</v>
      </c>
      <c r="M49" s="2">
        <v>44470</v>
      </c>
      <c r="N49">
        <v>86076</v>
      </c>
      <c r="P49">
        <v>216</v>
      </c>
      <c r="Q49" t="str">
        <v>Small Business</v>
      </c>
      <c r="R49" s="2" t="str">
        <v>United States of America</v>
      </c>
      <c r="S49" s="2">
        <v>44409</v>
      </c>
      <c r="T49">
        <v>110965</v>
      </c>
    </row>
    <row r="50" spans="3:20" hidden="1" x14ac:dyDescent="0.3">
      <c r="C50">
        <v>102</v>
      </c>
      <c r="D50" s="1" t="s">
        <v>13</v>
      </c>
      <c r="E50" s="1" t="s">
        <v>6</v>
      </c>
      <c r="F50" s="2">
        <v>44378</v>
      </c>
      <c r="G50">
        <v>219148</v>
      </c>
      <c r="H50" s="1"/>
      <c r="J50">
        <v>32</v>
      </c>
      <c r="K50" t="str">
        <v>Small Business</v>
      </c>
      <c r="L50" s="2" t="str">
        <v>France</v>
      </c>
      <c r="M50" s="2">
        <v>44531</v>
      </c>
      <c r="N50">
        <v>82089</v>
      </c>
      <c r="P50">
        <v>100</v>
      </c>
      <c r="Q50" t="str">
        <v>Enterprise</v>
      </c>
      <c r="R50" s="2" t="str">
        <v>France</v>
      </c>
      <c r="S50" s="2">
        <v>44409</v>
      </c>
      <c r="T50">
        <v>109849</v>
      </c>
    </row>
    <row r="51" spans="3:20" hidden="1" x14ac:dyDescent="0.3">
      <c r="C51">
        <v>142</v>
      </c>
      <c r="D51" s="1" t="s">
        <v>5</v>
      </c>
      <c r="E51" s="1" t="s">
        <v>10</v>
      </c>
      <c r="F51" s="2">
        <v>44409</v>
      </c>
      <c r="G51">
        <v>217962</v>
      </c>
      <c r="H51" s="1"/>
      <c r="J51">
        <v>169</v>
      </c>
      <c r="K51" t="str">
        <v>Small Business</v>
      </c>
      <c r="L51" s="2" t="str">
        <v>France</v>
      </c>
      <c r="M51" s="2">
        <v>44287</v>
      </c>
      <c r="N51">
        <v>73394</v>
      </c>
      <c r="P51">
        <v>118</v>
      </c>
      <c r="Q51" t="str">
        <v>Small Business</v>
      </c>
      <c r="R51" s="2" t="str">
        <v>Germany</v>
      </c>
      <c r="S51" s="2">
        <v>44409</v>
      </c>
      <c r="T51">
        <v>102572</v>
      </c>
    </row>
    <row r="52" spans="3:20" hidden="1" x14ac:dyDescent="0.3">
      <c r="C52">
        <v>139</v>
      </c>
      <c r="D52" s="1" t="s">
        <v>5</v>
      </c>
      <c r="E52" s="1" t="s">
        <v>6</v>
      </c>
      <c r="F52" s="2">
        <v>44440</v>
      </c>
      <c r="G52">
        <v>217075</v>
      </c>
      <c r="H52" s="1"/>
      <c r="J52">
        <v>203</v>
      </c>
      <c r="K52" t="str">
        <v>Enterprise</v>
      </c>
      <c r="L52" s="2" t="str">
        <v>France</v>
      </c>
      <c r="M52" s="2">
        <v>44531</v>
      </c>
      <c r="N52">
        <v>71529</v>
      </c>
      <c r="P52">
        <v>87</v>
      </c>
      <c r="Q52" t="str">
        <v>Enterprise</v>
      </c>
      <c r="R52" s="2" t="str">
        <v>Canada</v>
      </c>
      <c r="S52" s="2">
        <v>44409</v>
      </c>
      <c r="T52">
        <v>99343</v>
      </c>
    </row>
    <row r="53" spans="3:20" x14ac:dyDescent="0.3">
      <c r="C53">
        <v>116</v>
      </c>
      <c r="D53" s="1" t="s">
        <v>11</v>
      </c>
      <c r="E53" s="1" t="s">
        <v>9</v>
      </c>
      <c r="F53" s="2">
        <v>44348</v>
      </c>
      <c r="G53">
        <v>216695</v>
      </c>
      <c r="H53" s="1"/>
      <c r="J53">
        <v>25</v>
      </c>
      <c r="K53" t="str">
        <v>Channel Partners</v>
      </c>
      <c r="L53" s="2" t="str">
        <v>France</v>
      </c>
      <c r="M53" s="2">
        <v>44440</v>
      </c>
      <c r="N53">
        <v>60921</v>
      </c>
      <c r="P53">
        <v>31</v>
      </c>
      <c r="Q53" t="str">
        <v>Channel Partners</v>
      </c>
      <c r="R53" s="2" t="str">
        <v>France</v>
      </c>
      <c r="S53" s="2">
        <v>44409</v>
      </c>
      <c r="T53">
        <v>87532</v>
      </c>
    </row>
    <row r="54" spans="3:20" x14ac:dyDescent="0.3">
      <c r="C54">
        <v>162</v>
      </c>
      <c r="D54" s="1" t="s">
        <v>11</v>
      </c>
      <c r="E54" s="1" t="s">
        <v>6</v>
      </c>
      <c r="F54" s="2">
        <v>44287</v>
      </c>
      <c r="G54">
        <v>216555</v>
      </c>
      <c r="H54" s="1"/>
      <c r="J54">
        <v>117</v>
      </c>
      <c r="K54" t="str">
        <v>Enterprise</v>
      </c>
      <c r="L54" s="2" t="str">
        <v>France</v>
      </c>
      <c r="M54" s="2">
        <v>44317</v>
      </c>
      <c r="N54">
        <v>57755</v>
      </c>
      <c r="P54">
        <v>40</v>
      </c>
      <c r="Q54" t="str">
        <v>Enterprise</v>
      </c>
      <c r="R54" s="2" t="str">
        <v>Mexico</v>
      </c>
      <c r="S54" s="2">
        <v>44409</v>
      </c>
      <c r="T54">
        <v>86220</v>
      </c>
    </row>
    <row r="55" spans="3:20" hidden="1" x14ac:dyDescent="0.3">
      <c r="C55">
        <v>282</v>
      </c>
      <c r="D55" s="1" t="s">
        <v>12</v>
      </c>
      <c r="E55" s="1" t="s">
        <v>10</v>
      </c>
      <c r="F55" s="2">
        <v>44409</v>
      </c>
      <c r="G55">
        <v>216458</v>
      </c>
      <c r="J55">
        <v>34</v>
      </c>
      <c r="K55" t="str">
        <v>Midmarket</v>
      </c>
      <c r="L55" s="2" t="str">
        <v>France</v>
      </c>
      <c r="M55" s="2">
        <v>44378</v>
      </c>
      <c r="N55">
        <v>57399</v>
      </c>
      <c r="P55">
        <v>82</v>
      </c>
      <c r="Q55" t="str">
        <v>Midmarket</v>
      </c>
      <c r="R55" s="2" t="str">
        <v>United States of America</v>
      </c>
      <c r="S55" s="2">
        <v>44409</v>
      </c>
      <c r="T55">
        <v>85536</v>
      </c>
    </row>
    <row r="56" spans="3:20" hidden="1" x14ac:dyDescent="0.3">
      <c r="C56">
        <v>131</v>
      </c>
      <c r="D56" s="1" t="s">
        <v>5</v>
      </c>
      <c r="E56" s="1" t="s">
        <v>9</v>
      </c>
      <c r="F56" s="2">
        <v>44287</v>
      </c>
      <c r="G56">
        <v>214102</v>
      </c>
      <c r="J56">
        <v>309</v>
      </c>
      <c r="K56" t="str">
        <v>Midmarket</v>
      </c>
      <c r="L56" s="2" t="str">
        <v>France</v>
      </c>
      <c r="M56" s="2">
        <v>44287</v>
      </c>
      <c r="N56">
        <v>51383</v>
      </c>
      <c r="P56">
        <v>223</v>
      </c>
      <c r="Q56" t="str">
        <v>Midmarket</v>
      </c>
      <c r="R56" s="2" t="str">
        <v>Mexico</v>
      </c>
      <c r="S56" s="2">
        <v>44409</v>
      </c>
      <c r="T56">
        <v>78549</v>
      </c>
    </row>
    <row r="57" spans="3:20" hidden="1" x14ac:dyDescent="0.3">
      <c r="C57">
        <v>106</v>
      </c>
      <c r="D57" s="1" t="s">
        <v>11</v>
      </c>
      <c r="E57" s="1" t="s">
        <v>6</v>
      </c>
      <c r="F57" s="2">
        <v>44440</v>
      </c>
      <c r="G57">
        <v>213879</v>
      </c>
      <c r="J57">
        <v>47</v>
      </c>
      <c r="K57" t="str">
        <v>Government</v>
      </c>
      <c r="L57" s="2" t="str">
        <v>France</v>
      </c>
      <c r="M57" s="2">
        <v>44197</v>
      </c>
      <c r="N57">
        <v>48442</v>
      </c>
      <c r="P57">
        <v>302</v>
      </c>
      <c r="Q57" t="str">
        <v>Enterprise</v>
      </c>
      <c r="R57" s="2" t="str">
        <v>Mexico</v>
      </c>
      <c r="S57" s="2">
        <v>44409</v>
      </c>
      <c r="T57">
        <v>75634</v>
      </c>
    </row>
    <row r="58" spans="3:20" hidden="1" x14ac:dyDescent="0.3">
      <c r="C58">
        <v>260</v>
      </c>
      <c r="D58" s="1" t="s">
        <v>5</v>
      </c>
      <c r="E58" s="1" t="s">
        <v>10</v>
      </c>
      <c r="F58" s="2">
        <v>44348</v>
      </c>
      <c r="G58">
        <v>213069</v>
      </c>
      <c r="J58">
        <v>138</v>
      </c>
      <c r="K58" t="str">
        <v>Government</v>
      </c>
      <c r="L58" s="2" t="str">
        <v>France</v>
      </c>
      <c r="M58" s="2">
        <v>44378</v>
      </c>
      <c r="N58">
        <v>44394</v>
      </c>
      <c r="P58">
        <v>187</v>
      </c>
      <c r="Q58" t="str">
        <v>Government</v>
      </c>
      <c r="R58" s="2" t="str">
        <v>United States of America</v>
      </c>
      <c r="S58" s="2">
        <v>44409</v>
      </c>
      <c r="T58">
        <v>67090</v>
      </c>
    </row>
    <row r="59" spans="3:20" hidden="1" x14ac:dyDescent="0.3">
      <c r="C59">
        <v>89</v>
      </c>
      <c r="D59" s="1" t="s">
        <v>13</v>
      </c>
      <c r="E59" s="1" t="s">
        <v>7</v>
      </c>
      <c r="F59" s="2">
        <v>44501</v>
      </c>
      <c r="G59">
        <v>211082</v>
      </c>
      <c r="J59">
        <v>221</v>
      </c>
      <c r="K59" t="str">
        <v>Enterprise</v>
      </c>
      <c r="L59" s="2" t="str">
        <v>France</v>
      </c>
      <c r="M59" s="2">
        <v>44287</v>
      </c>
      <c r="N59">
        <v>42319</v>
      </c>
      <c r="P59">
        <v>36</v>
      </c>
      <c r="Q59" t="str">
        <v>Channel Partners</v>
      </c>
      <c r="R59" s="2" t="str">
        <v>Canada</v>
      </c>
      <c r="S59" s="2">
        <v>44409</v>
      </c>
      <c r="T59">
        <v>55010</v>
      </c>
    </row>
    <row r="60" spans="3:20" hidden="1" x14ac:dyDescent="0.3">
      <c r="C60">
        <v>236</v>
      </c>
      <c r="D60" s="1" t="s">
        <v>14</v>
      </c>
      <c r="E60" s="1" t="s">
        <v>7</v>
      </c>
      <c r="F60" s="2">
        <v>44531</v>
      </c>
      <c r="G60">
        <v>210352</v>
      </c>
      <c r="J60">
        <v>231</v>
      </c>
      <c r="K60" t="str">
        <v>Channel Partners</v>
      </c>
      <c r="L60" s="2" t="str">
        <v>France</v>
      </c>
      <c r="M60" s="2">
        <v>44501</v>
      </c>
      <c r="N60">
        <v>39271</v>
      </c>
      <c r="P60">
        <v>249</v>
      </c>
      <c r="Q60" t="str">
        <v>Government</v>
      </c>
      <c r="R60" s="2" t="str">
        <v>France</v>
      </c>
      <c r="S60" s="2">
        <v>44409</v>
      </c>
      <c r="T60">
        <v>23250</v>
      </c>
    </row>
    <row r="61" spans="3:20" hidden="1" x14ac:dyDescent="0.3">
      <c r="C61">
        <v>189</v>
      </c>
      <c r="D61" s="1" t="s">
        <v>5</v>
      </c>
      <c r="E61" s="1" t="s">
        <v>7</v>
      </c>
      <c r="F61" s="2">
        <v>44228</v>
      </c>
      <c r="G61">
        <v>210276</v>
      </c>
      <c r="J61">
        <v>144</v>
      </c>
      <c r="K61" t="str">
        <v>Government</v>
      </c>
      <c r="L61" s="2" t="str">
        <v>France</v>
      </c>
      <c r="M61" s="2">
        <v>44287</v>
      </c>
      <c r="N61">
        <v>35096</v>
      </c>
      <c r="P61">
        <v>202</v>
      </c>
      <c r="Q61" t="str">
        <v>Enterprise</v>
      </c>
      <c r="R61" s="2" t="str">
        <v>Germany</v>
      </c>
      <c r="S61" s="2">
        <v>44409</v>
      </c>
      <c r="T61">
        <v>23010</v>
      </c>
    </row>
    <row r="62" spans="3:20" hidden="1" x14ac:dyDescent="0.3">
      <c r="C62">
        <v>147</v>
      </c>
      <c r="D62" s="1" t="s">
        <v>5</v>
      </c>
      <c r="E62" s="1" t="s">
        <v>8</v>
      </c>
      <c r="F62" s="2">
        <v>44197</v>
      </c>
      <c r="G62">
        <v>210209</v>
      </c>
      <c r="J62">
        <v>269</v>
      </c>
      <c r="K62" t="str">
        <v>Government</v>
      </c>
      <c r="L62" s="2" t="str">
        <v>France</v>
      </c>
      <c r="M62" s="2">
        <v>44197</v>
      </c>
      <c r="N62">
        <v>28289</v>
      </c>
      <c r="P62">
        <v>81</v>
      </c>
      <c r="Q62" t="str">
        <v>Midmarket</v>
      </c>
      <c r="R62" s="2" t="str">
        <v>Germany</v>
      </c>
      <c r="S62" s="2">
        <v>44409</v>
      </c>
      <c r="T62">
        <v>22746</v>
      </c>
    </row>
    <row r="63" spans="3:20" hidden="1" x14ac:dyDescent="0.3">
      <c r="C63">
        <v>121</v>
      </c>
      <c r="D63" s="1" t="s">
        <v>5</v>
      </c>
      <c r="E63" s="1" t="s">
        <v>6</v>
      </c>
      <c r="F63" s="2">
        <v>44440</v>
      </c>
      <c r="G63">
        <v>209590</v>
      </c>
      <c r="J63">
        <v>113</v>
      </c>
      <c r="K63" t="str">
        <v>Enterprise</v>
      </c>
      <c r="L63" s="2" t="str">
        <v>France</v>
      </c>
      <c r="M63" s="2">
        <v>44378</v>
      </c>
      <c r="N63">
        <v>26819</v>
      </c>
      <c r="P63">
        <v>61</v>
      </c>
      <c r="Q63" t="str">
        <v>Government</v>
      </c>
      <c r="R63" s="2" t="str">
        <v>Mexico</v>
      </c>
      <c r="S63" s="2">
        <v>44409</v>
      </c>
      <c r="T63">
        <v>19225</v>
      </c>
    </row>
    <row r="64" spans="3:20" x14ac:dyDescent="0.3">
      <c r="C64">
        <v>161</v>
      </c>
      <c r="D64" s="1" t="s">
        <v>11</v>
      </c>
      <c r="E64" s="1" t="s">
        <v>8</v>
      </c>
      <c r="F64" s="2">
        <v>44197</v>
      </c>
      <c r="G64">
        <v>208053</v>
      </c>
      <c r="J64">
        <v>3</v>
      </c>
      <c r="K64" t="str">
        <v>Government</v>
      </c>
      <c r="L64" s="2" t="str">
        <v>France</v>
      </c>
      <c r="M64" s="2">
        <v>44256</v>
      </c>
      <c r="N64">
        <v>25467</v>
      </c>
      <c r="P64">
        <v>120</v>
      </c>
      <c r="Q64" t="str">
        <v>Enterprise</v>
      </c>
      <c r="R64" s="2" t="str">
        <v>Germany</v>
      </c>
      <c r="S64" s="2">
        <v>44409</v>
      </c>
      <c r="T64">
        <v>19002</v>
      </c>
    </row>
    <row r="65" spans="3:20" hidden="1" x14ac:dyDescent="0.3">
      <c r="C65">
        <v>232</v>
      </c>
      <c r="D65" s="1" t="s">
        <v>13</v>
      </c>
      <c r="E65" s="1" t="s">
        <v>6</v>
      </c>
      <c r="F65" s="2">
        <v>44440</v>
      </c>
      <c r="G65">
        <v>208038</v>
      </c>
      <c r="J65">
        <v>83</v>
      </c>
      <c r="K65" t="str">
        <v>Midmarket</v>
      </c>
      <c r="L65" s="2" t="str">
        <v>France</v>
      </c>
      <c r="M65" s="2">
        <v>44501</v>
      </c>
      <c r="N65">
        <v>25301</v>
      </c>
      <c r="P65">
        <v>43</v>
      </c>
      <c r="Q65" t="str">
        <v>Small Business</v>
      </c>
      <c r="R65" s="2" t="str">
        <v>Germany</v>
      </c>
      <c r="S65" s="2">
        <v>44409</v>
      </c>
      <c r="T65">
        <v>17711</v>
      </c>
    </row>
    <row r="66" spans="3:20" hidden="1" x14ac:dyDescent="0.3">
      <c r="C66">
        <v>18</v>
      </c>
      <c r="D66" s="1" t="s">
        <v>5</v>
      </c>
      <c r="E66" s="1" t="s">
        <v>9</v>
      </c>
      <c r="F66" s="2">
        <v>44501</v>
      </c>
      <c r="G66" s="1">
        <v>207031</v>
      </c>
      <c r="J66">
        <v>249</v>
      </c>
      <c r="K66" t="str">
        <v>Government</v>
      </c>
      <c r="L66" s="2" t="str">
        <v>France</v>
      </c>
      <c r="M66" s="2">
        <v>44409</v>
      </c>
      <c r="N66">
        <v>23250</v>
      </c>
      <c r="P66">
        <v>200</v>
      </c>
      <c r="Q66" t="str">
        <v>Government</v>
      </c>
      <c r="R66" s="2" t="str">
        <v>United States of America</v>
      </c>
      <c r="S66" s="2">
        <v>44409</v>
      </c>
      <c r="T66">
        <v>10877</v>
      </c>
    </row>
    <row r="67" spans="3:20" hidden="1" x14ac:dyDescent="0.3">
      <c r="C67">
        <v>191</v>
      </c>
      <c r="D67" s="1" t="s">
        <v>5</v>
      </c>
      <c r="E67" s="1" t="s">
        <v>6</v>
      </c>
      <c r="F67" s="2">
        <v>44287</v>
      </c>
      <c r="G67">
        <v>203878</v>
      </c>
      <c r="J67">
        <v>95</v>
      </c>
      <c r="K67" t="str">
        <v>Small Business</v>
      </c>
      <c r="L67" s="2" t="str">
        <v>France</v>
      </c>
      <c r="M67" s="2">
        <v>44470</v>
      </c>
      <c r="N67">
        <v>13328</v>
      </c>
      <c r="P67">
        <v>257</v>
      </c>
      <c r="Q67" t="str">
        <v>Government</v>
      </c>
      <c r="R67" s="2" t="str">
        <v>France</v>
      </c>
      <c r="S67" s="2">
        <v>44409</v>
      </c>
      <c r="T67">
        <v>7382</v>
      </c>
    </row>
    <row r="68" spans="3:20" hidden="1" x14ac:dyDescent="0.3">
      <c r="C68">
        <v>271</v>
      </c>
      <c r="D68" s="1" t="s">
        <v>11</v>
      </c>
      <c r="E68" s="1" t="s">
        <v>6</v>
      </c>
      <c r="F68" s="2">
        <v>44256</v>
      </c>
      <c r="G68">
        <v>201340</v>
      </c>
      <c r="J68">
        <v>229</v>
      </c>
      <c r="K68" t="str">
        <v>Enterprise</v>
      </c>
      <c r="L68" s="2" t="str">
        <v>France</v>
      </c>
      <c r="M68" s="2">
        <v>44531</v>
      </c>
      <c r="N68">
        <v>12709</v>
      </c>
      <c r="P68">
        <v>313</v>
      </c>
      <c r="Q68" t="str">
        <v>Enterprise</v>
      </c>
      <c r="R68" s="2" t="str">
        <v>Germany</v>
      </c>
      <c r="S68" s="2">
        <v>44409</v>
      </c>
      <c r="T68">
        <v>7269</v>
      </c>
    </row>
    <row r="69" spans="3:20" hidden="1" x14ac:dyDescent="0.3">
      <c r="C69">
        <v>157</v>
      </c>
      <c r="D69" s="1" t="s">
        <v>13</v>
      </c>
      <c r="E69" s="1" t="s">
        <v>9</v>
      </c>
      <c r="F69" s="2">
        <v>44287</v>
      </c>
      <c r="G69">
        <v>201120</v>
      </c>
      <c r="J69">
        <v>292</v>
      </c>
      <c r="K69" t="str">
        <v>Midmarket</v>
      </c>
      <c r="L69" s="2" t="str">
        <v>France</v>
      </c>
      <c r="M69" s="2">
        <v>44228</v>
      </c>
      <c r="N69">
        <v>11682</v>
      </c>
      <c r="P69">
        <v>247</v>
      </c>
      <c r="Q69" t="str">
        <v>Government</v>
      </c>
      <c r="R69" s="2" t="str">
        <v>United States of America</v>
      </c>
      <c r="S69" s="2">
        <v>44440</v>
      </c>
      <c r="T69">
        <v>261354</v>
      </c>
    </row>
    <row r="70" spans="3:20" hidden="1" x14ac:dyDescent="0.3">
      <c r="C70">
        <v>13</v>
      </c>
      <c r="D70" s="1" t="s">
        <v>5</v>
      </c>
      <c r="E70" s="1" t="s">
        <v>7</v>
      </c>
      <c r="F70" s="2">
        <v>44531</v>
      </c>
      <c r="G70" s="1">
        <v>201069</v>
      </c>
      <c r="J70">
        <v>125</v>
      </c>
      <c r="K70" t="str">
        <v>Government</v>
      </c>
      <c r="L70" s="2" t="str">
        <v>France</v>
      </c>
      <c r="M70" s="2">
        <v>44531</v>
      </c>
      <c r="N70">
        <v>9682</v>
      </c>
      <c r="P70">
        <v>207</v>
      </c>
      <c r="Q70" t="str">
        <v>Channel Partners</v>
      </c>
      <c r="R70" s="2" t="str">
        <v>France</v>
      </c>
      <c r="S70" s="2">
        <v>44440</v>
      </c>
      <c r="T70">
        <v>258051</v>
      </c>
    </row>
    <row r="71" spans="3:20" hidden="1" x14ac:dyDescent="0.3">
      <c r="C71">
        <v>263</v>
      </c>
      <c r="D71" s="1" t="s">
        <v>5</v>
      </c>
      <c r="E71" s="1" t="s">
        <v>8</v>
      </c>
      <c r="F71" s="2">
        <v>44440</v>
      </c>
      <c r="G71">
        <v>200584</v>
      </c>
      <c r="J71">
        <v>257</v>
      </c>
      <c r="K71" t="str">
        <v>Government</v>
      </c>
      <c r="L71" s="2" t="str">
        <v>France</v>
      </c>
      <c r="M71" s="2">
        <v>44409</v>
      </c>
      <c r="N71">
        <v>7382</v>
      </c>
      <c r="P71">
        <v>239</v>
      </c>
      <c r="Q71" t="str">
        <v>Small Business</v>
      </c>
      <c r="R71" s="2" t="str">
        <v>Canada</v>
      </c>
      <c r="S71" s="2">
        <v>44440</v>
      </c>
      <c r="T71">
        <v>256402</v>
      </c>
    </row>
    <row r="72" spans="3:20" x14ac:dyDescent="0.3">
      <c r="C72">
        <v>86</v>
      </c>
      <c r="D72" s="1" t="s">
        <v>14</v>
      </c>
      <c r="E72" s="1" t="s">
        <v>9</v>
      </c>
      <c r="F72" s="2">
        <v>44531</v>
      </c>
      <c r="G72">
        <v>198140</v>
      </c>
      <c r="J72">
        <v>261</v>
      </c>
      <c r="K72" t="str">
        <v>Government</v>
      </c>
      <c r="L72" s="2" t="str">
        <v>France</v>
      </c>
      <c r="M72" s="2">
        <v>44348</v>
      </c>
      <c r="N72">
        <v>7190</v>
      </c>
      <c r="P72">
        <v>150</v>
      </c>
      <c r="Q72" t="str">
        <v>Government</v>
      </c>
      <c r="R72" s="2" t="str">
        <v>United States of America</v>
      </c>
      <c r="S72" s="2">
        <v>44440</v>
      </c>
      <c r="T72">
        <v>242971</v>
      </c>
    </row>
    <row r="73" spans="3:20" hidden="1" x14ac:dyDescent="0.3">
      <c r="C73">
        <v>158</v>
      </c>
      <c r="D73" s="1" t="s">
        <v>13</v>
      </c>
      <c r="E73" s="1" t="s">
        <v>10</v>
      </c>
      <c r="F73" s="2">
        <v>44287</v>
      </c>
      <c r="G73">
        <v>196137</v>
      </c>
      <c r="J73">
        <v>63</v>
      </c>
      <c r="K73" t="str">
        <v>Government</v>
      </c>
      <c r="L73" s="2" t="str">
        <v>France</v>
      </c>
      <c r="M73" s="2">
        <v>44348</v>
      </c>
      <c r="N73">
        <v>7110</v>
      </c>
      <c r="P73">
        <v>33</v>
      </c>
      <c r="Q73" t="str">
        <v>Channel Partners</v>
      </c>
      <c r="R73" s="2" t="str">
        <v>Mexico</v>
      </c>
      <c r="S73" s="2">
        <v>44440</v>
      </c>
      <c r="T73">
        <v>242254</v>
      </c>
    </row>
    <row r="74" spans="3:20" hidden="1" x14ac:dyDescent="0.3">
      <c r="C74">
        <v>284</v>
      </c>
      <c r="D74" s="1" t="s">
        <v>13</v>
      </c>
      <c r="E74" s="1" t="s">
        <v>7</v>
      </c>
      <c r="F74" s="2">
        <v>44501</v>
      </c>
      <c r="G74">
        <v>195638</v>
      </c>
      <c r="J74">
        <v>222</v>
      </c>
      <c r="K74" t="str">
        <v>Small Business</v>
      </c>
      <c r="L74" s="2" t="str">
        <v>France</v>
      </c>
      <c r="M74" s="2">
        <v>44317</v>
      </c>
      <c r="N74">
        <v>1519</v>
      </c>
      <c r="P74">
        <v>115</v>
      </c>
      <c r="Q74" t="str">
        <v>Enterprise</v>
      </c>
      <c r="R74" s="2" t="str">
        <v>Germany</v>
      </c>
      <c r="S74" s="2">
        <v>44440</v>
      </c>
      <c r="T74">
        <v>220591</v>
      </c>
    </row>
    <row r="75" spans="3:20" hidden="1" x14ac:dyDescent="0.3">
      <c r="C75">
        <v>256</v>
      </c>
      <c r="D75" s="1" t="s">
        <v>5</v>
      </c>
      <c r="E75" s="1" t="s">
        <v>6</v>
      </c>
      <c r="F75" s="2">
        <v>44228</v>
      </c>
      <c r="G75">
        <v>194150</v>
      </c>
      <c r="J75">
        <v>176</v>
      </c>
      <c r="K75" t="str">
        <v>Midmarket</v>
      </c>
      <c r="L75" s="2" t="str">
        <v>France</v>
      </c>
      <c r="M75" s="2">
        <v>44287</v>
      </c>
      <c r="N75">
        <v>259</v>
      </c>
      <c r="P75">
        <v>139</v>
      </c>
      <c r="Q75" t="str">
        <v>Government</v>
      </c>
      <c r="R75" s="2" t="str">
        <v>Mexico</v>
      </c>
      <c r="S75" s="2">
        <v>44440</v>
      </c>
      <c r="T75">
        <v>217075</v>
      </c>
    </row>
    <row r="76" spans="3:20" hidden="1" x14ac:dyDescent="0.3">
      <c r="C76">
        <v>76</v>
      </c>
      <c r="D76" s="1" t="s">
        <v>5</v>
      </c>
      <c r="E76" s="1" t="s">
        <v>9</v>
      </c>
      <c r="F76" s="2">
        <v>44440</v>
      </c>
      <c r="G76">
        <v>193691</v>
      </c>
      <c r="P76">
        <v>106</v>
      </c>
      <c r="Q76" t="str">
        <v>Midmarket</v>
      </c>
      <c r="R76" s="2" t="str">
        <v>Mexico</v>
      </c>
      <c r="S76" s="2">
        <v>44440</v>
      </c>
      <c r="T76">
        <v>213879</v>
      </c>
    </row>
    <row r="77" spans="3:20" hidden="1" x14ac:dyDescent="0.3">
      <c r="C77">
        <v>22</v>
      </c>
      <c r="D77" s="1" t="s">
        <v>11</v>
      </c>
      <c r="E77" s="1" t="s">
        <v>8</v>
      </c>
      <c r="F77" s="2">
        <v>44197</v>
      </c>
      <c r="G77" s="1">
        <v>193122</v>
      </c>
      <c r="P77">
        <v>121</v>
      </c>
      <c r="Q77" t="str">
        <v>Government</v>
      </c>
      <c r="R77" s="2" t="str">
        <v>Mexico</v>
      </c>
      <c r="S77" s="2">
        <v>44440</v>
      </c>
      <c r="T77">
        <v>209590</v>
      </c>
    </row>
    <row r="78" spans="3:20" hidden="1" x14ac:dyDescent="0.3">
      <c r="C78">
        <v>289</v>
      </c>
      <c r="D78" s="1" t="s">
        <v>13</v>
      </c>
      <c r="E78" s="1" t="s">
        <v>9</v>
      </c>
      <c r="F78" s="2">
        <v>44228</v>
      </c>
      <c r="G78">
        <v>192728</v>
      </c>
      <c r="P78">
        <v>232</v>
      </c>
      <c r="Q78" t="str">
        <v>Channel Partners</v>
      </c>
      <c r="R78" s="2" t="str">
        <v>Mexico</v>
      </c>
      <c r="S78" s="2">
        <v>44440</v>
      </c>
      <c r="T78">
        <v>208038</v>
      </c>
    </row>
    <row r="79" spans="3:20" hidden="1" x14ac:dyDescent="0.3">
      <c r="C79">
        <v>148</v>
      </c>
      <c r="D79" s="1" t="s">
        <v>5</v>
      </c>
      <c r="E79" s="1" t="s">
        <v>6</v>
      </c>
      <c r="F79" s="2">
        <v>44409</v>
      </c>
      <c r="G79">
        <v>191733</v>
      </c>
      <c r="P79">
        <v>263</v>
      </c>
      <c r="Q79" t="str">
        <v>Government</v>
      </c>
      <c r="R79" s="2" t="str">
        <v>Germany</v>
      </c>
      <c r="S79" s="2">
        <v>44440</v>
      </c>
      <c r="T79">
        <v>200584</v>
      </c>
    </row>
    <row r="80" spans="3:20" hidden="1" x14ac:dyDescent="0.3">
      <c r="C80">
        <v>7</v>
      </c>
      <c r="D80" s="1" t="s">
        <v>5</v>
      </c>
      <c r="E80" s="1" t="s">
        <v>9</v>
      </c>
      <c r="F80" s="2">
        <v>44287</v>
      </c>
      <c r="G80" s="1">
        <v>191293</v>
      </c>
      <c r="P80">
        <v>76</v>
      </c>
      <c r="Q80" t="str">
        <v>Government</v>
      </c>
      <c r="R80" s="2" t="str">
        <v>United States of America</v>
      </c>
      <c r="S80" s="2">
        <v>44440</v>
      </c>
      <c r="T80">
        <v>193691</v>
      </c>
    </row>
    <row r="81" spans="3:20" hidden="1" x14ac:dyDescent="0.3">
      <c r="C81">
        <v>54</v>
      </c>
      <c r="D81" s="1" t="s">
        <v>5</v>
      </c>
      <c r="E81" s="1" t="s">
        <v>6</v>
      </c>
      <c r="F81" s="2">
        <v>44348</v>
      </c>
      <c r="G81">
        <v>190517</v>
      </c>
      <c r="P81">
        <v>211</v>
      </c>
      <c r="Q81" t="str">
        <v>Small Business</v>
      </c>
      <c r="R81" s="2" t="str">
        <v>Germany</v>
      </c>
      <c r="S81" s="2">
        <v>44440</v>
      </c>
      <c r="T81">
        <v>160752</v>
      </c>
    </row>
    <row r="82" spans="3:20" hidden="1" x14ac:dyDescent="0.3">
      <c r="C82">
        <v>184</v>
      </c>
      <c r="D82" s="1" t="s">
        <v>13</v>
      </c>
      <c r="E82" s="1" t="s">
        <v>9</v>
      </c>
      <c r="F82" s="2">
        <v>44287</v>
      </c>
      <c r="G82">
        <v>189847</v>
      </c>
      <c r="P82">
        <v>99</v>
      </c>
      <c r="Q82" t="str">
        <v>Midmarket</v>
      </c>
      <c r="R82" s="2" t="str">
        <v>France</v>
      </c>
      <c r="S82" s="2">
        <v>44440</v>
      </c>
      <c r="T82">
        <v>147727</v>
      </c>
    </row>
    <row r="83" spans="3:20" hidden="1" x14ac:dyDescent="0.3">
      <c r="C83">
        <v>110</v>
      </c>
      <c r="D83" s="1" t="s">
        <v>11</v>
      </c>
      <c r="E83" s="1" t="s">
        <v>8</v>
      </c>
      <c r="F83" s="2">
        <v>44501</v>
      </c>
      <c r="G83">
        <v>188860</v>
      </c>
      <c r="P83">
        <v>5</v>
      </c>
      <c r="Q83" t="str">
        <v>Government</v>
      </c>
      <c r="R83" s="2" t="str">
        <v>France</v>
      </c>
      <c r="S83" s="2">
        <v>44440</v>
      </c>
      <c r="T83">
        <v>135801</v>
      </c>
    </row>
    <row r="84" spans="3:20" hidden="1" x14ac:dyDescent="0.3">
      <c r="C84">
        <v>103</v>
      </c>
      <c r="D84" s="1" t="s">
        <v>11</v>
      </c>
      <c r="E84" s="1" t="s">
        <v>10</v>
      </c>
      <c r="F84" s="2">
        <v>44228</v>
      </c>
      <c r="G84">
        <v>187979</v>
      </c>
      <c r="P84">
        <v>298</v>
      </c>
      <c r="Q84" t="str">
        <v>Midmarket</v>
      </c>
      <c r="R84" s="2" t="str">
        <v>United States of America</v>
      </c>
      <c r="S84" s="2">
        <v>44440</v>
      </c>
      <c r="T84">
        <v>98246</v>
      </c>
    </row>
    <row r="85" spans="3:20" x14ac:dyDescent="0.3">
      <c r="C85">
        <v>168</v>
      </c>
      <c r="D85" s="1" t="s">
        <v>12</v>
      </c>
      <c r="E85" s="1" t="s">
        <v>7</v>
      </c>
      <c r="F85" s="2">
        <v>44378</v>
      </c>
      <c r="G85">
        <v>185869</v>
      </c>
      <c r="P85">
        <v>300</v>
      </c>
      <c r="Q85" t="str">
        <v>Channel Partners</v>
      </c>
      <c r="R85" s="2" t="str">
        <v>United States of America</v>
      </c>
      <c r="S85" s="2">
        <v>44440</v>
      </c>
      <c r="T85">
        <v>74093</v>
      </c>
    </row>
    <row r="86" spans="3:20" hidden="1" x14ac:dyDescent="0.3">
      <c r="C86">
        <v>26</v>
      </c>
      <c r="D86" s="1" t="s">
        <v>14</v>
      </c>
      <c r="E86" s="1" t="s">
        <v>7</v>
      </c>
      <c r="F86" s="2">
        <v>44197</v>
      </c>
      <c r="G86" s="1">
        <v>180969</v>
      </c>
      <c r="P86">
        <v>25</v>
      </c>
      <c r="Q86" t="str">
        <v>Channel Partners</v>
      </c>
      <c r="R86" s="2" t="str">
        <v>France</v>
      </c>
      <c r="S86" s="2">
        <v>44440</v>
      </c>
      <c r="T86">
        <v>60921</v>
      </c>
    </row>
    <row r="87" spans="3:20" hidden="1" x14ac:dyDescent="0.3">
      <c r="C87">
        <v>20</v>
      </c>
      <c r="D87" s="1" t="s">
        <v>5</v>
      </c>
      <c r="E87" s="1" t="s">
        <v>10</v>
      </c>
      <c r="F87" s="2">
        <v>44228</v>
      </c>
      <c r="G87" s="1">
        <v>180474</v>
      </c>
      <c r="P87">
        <v>265</v>
      </c>
      <c r="Q87" t="str">
        <v>Government</v>
      </c>
      <c r="R87" s="2" t="str">
        <v>Canada</v>
      </c>
      <c r="S87" s="2">
        <v>44440</v>
      </c>
      <c r="T87">
        <v>55991</v>
      </c>
    </row>
    <row r="88" spans="3:20" hidden="1" x14ac:dyDescent="0.3">
      <c r="C88">
        <v>311</v>
      </c>
      <c r="D88" s="1" t="s">
        <v>11</v>
      </c>
      <c r="E88" s="1" t="s">
        <v>7</v>
      </c>
      <c r="F88" s="2">
        <v>44378</v>
      </c>
      <c r="G88">
        <v>176652</v>
      </c>
      <c r="P88">
        <v>132</v>
      </c>
      <c r="Q88" t="str">
        <v>Government</v>
      </c>
      <c r="R88" s="2" t="str">
        <v>United States of America</v>
      </c>
      <c r="S88" s="2">
        <v>44440</v>
      </c>
      <c r="T88">
        <v>27327</v>
      </c>
    </row>
    <row r="89" spans="3:20" hidden="1" x14ac:dyDescent="0.3">
      <c r="C89">
        <v>48</v>
      </c>
      <c r="D89" s="1" t="s">
        <v>5</v>
      </c>
      <c r="E89" s="1" t="s">
        <v>9</v>
      </c>
      <c r="F89" s="2">
        <v>44287</v>
      </c>
      <c r="G89">
        <v>175220</v>
      </c>
      <c r="P89">
        <v>188</v>
      </c>
      <c r="Q89" t="str">
        <v>Government</v>
      </c>
      <c r="R89" s="2" t="str">
        <v>United States of America</v>
      </c>
      <c r="S89" s="2">
        <v>44440</v>
      </c>
      <c r="T89">
        <v>13179</v>
      </c>
    </row>
    <row r="90" spans="3:20" hidden="1" x14ac:dyDescent="0.3">
      <c r="C90">
        <v>171</v>
      </c>
      <c r="D90" s="1" t="s">
        <v>12</v>
      </c>
      <c r="E90" s="1" t="s">
        <v>9</v>
      </c>
      <c r="F90" s="2">
        <v>44470</v>
      </c>
      <c r="G90">
        <v>175018</v>
      </c>
      <c r="P90">
        <v>291</v>
      </c>
      <c r="Q90" t="str">
        <v>Small Business</v>
      </c>
      <c r="R90" s="2" t="str">
        <v>United States of America</v>
      </c>
      <c r="S90" s="2">
        <v>44440</v>
      </c>
      <c r="T90">
        <v>12156</v>
      </c>
    </row>
    <row r="91" spans="3:20" hidden="1" x14ac:dyDescent="0.3">
      <c r="C91">
        <v>93</v>
      </c>
      <c r="D91" s="1" t="s">
        <v>12</v>
      </c>
      <c r="E91" s="1" t="s">
        <v>9</v>
      </c>
      <c r="F91" s="2">
        <v>44470</v>
      </c>
      <c r="G91">
        <v>174302</v>
      </c>
      <c r="R91" s="2"/>
    </row>
    <row r="92" spans="3:20" hidden="1" x14ac:dyDescent="0.3">
      <c r="C92">
        <v>151</v>
      </c>
      <c r="D92" s="1" t="s">
        <v>5</v>
      </c>
      <c r="E92" s="1" t="s">
        <v>7</v>
      </c>
      <c r="F92" s="2">
        <v>44378</v>
      </c>
      <c r="G92">
        <v>173616</v>
      </c>
      <c r="R92" s="2"/>
    </row>
    <row r="93" spans="3:20" hidden="1" x14ac:dyDescent="0.3">
      <c r="C93">
        <v>67</v>
      </c>
      <c r="D93" s="1" t="s">
        <v>5</v>
      </c>
      <c r="E93" s="1" t="s">
        <v>9</v>
      </c>
      <c r="F93" s="2">
        <v>44228</v>
      </c>
      <c r="G93">
        <v>173392</v>
      </c>
      <c r="R93" s="2"/>
    </row>
    <row r="94" spans="3:20" hidden="1" x14ac:dyDescent="0.3">
      <c r="C94">
        <v>227</v>
      </c>
      <c r="D94" s="1" t="s">
        <v>11</v>
      </c>
      <c r="E94" s="1" t="s">
        <v>10</v>
      </c>
      <c r="F94" s="2">
        <v>44287</v>
      </c>
      <c r="G94">
        <v>173334</v>
      </c>
      <c r="R94" s="2"/>
    </row>
    <row r="95" spans="3:20" x14ac:dyDescent="0.3">
      <c r="C95">
        <v>42</v>
      </c>
      <c r="D95" s="1" t="s">
        <v>14</v>
      </c>
      <c r="E95" s="1" t="s">
        <v>6</v>
      </c>
      <c r="F95" s="2">
        <v>44287</v>
      </c>
      <c r="G95" s="1">
        <v>173199</v>
      </c>
      <c r="R95" s="2"/>
    </row>
    <row r="96" spans="3:20" hidden="1" x14ac:dyDescent="0.3">
      <c r="C96">
        <v>17</v>
      </c>
      <c r="D96" s="1" t="s">
        <v>5</v>
      </c>
      <c r="E96" s="1" t="s">
        <v>8</v>
      </c>
      <c r="F96" s="2">
        <v>44531</v>
      </c>
      <c r="G96" s="1">
        <v>169991</v>
      </c>
      <c r="R96" s="2"/>
    </row>
    <row r="97" spans="3:18" hidden="1" x14ac:dyDescent="0.3">
      <c r="C97">
        <v>141</v>
      </c>
      <c r="D97" s="1" t="s">
        <v>5</v>
      </c>
      <c r="E97" s="1" t="s">
        <v>6</v>
      </c>
      <c r="F97" s="2">
        <v>44470</v>
      </c>
      <c r="G97">
        <v>169915</v>
      </c>
      <c r="R97" s="2"/>
    </row>
    <row r="98" spans="3:18" hidden="1" x14ac:dyDescent="0.3">
      <c r="C98">
        <v>152</v>
      </c>
      <c r="D98" s="1" t="s">
        <v>5</v>
      </c>
      <c r="E98" s="1" t="s">
        <v>8</v>
      </c>
      <c r="F98" s="2">
        <v>44228</v>
      </c>
      <c r="G98">
        <v>168122</v>
      </c>
      <c r="R98" s="2"/>
    </row>
    <row r="99" spans="3:18" hidden="1" x14ac:dyDescent="0.3">
      <c r="C99">
        <v>143</v>
      </c>
      <c r="D99" s="1" t="s">
        <v>5</v>
      </c>
      <c r="E99" s="1" t="s">
        <v>10</v>
      </c>
      <c r="F99" s="2">
        <v>44317</v>
      </c>
      <c r="G99">
        <v>166824</v>
      </c>
      <c r="R99" s="2"/>
    </row>
    <row r="100" spans="3:18" hidden="1" x14ac:dyDescent="0.3">
      <c r="C100">
        <v>27</v>
      </c>
      <c r="D100" s="1" t="s">
        <v>13</v>
      </c>
      <c r="E100" s="1" t="s">
        <v>10</v>
      </c>
      <c r="F100" s="2">
        <v>44317</v>
      </c>
      <c r="G100" s="1">
        <v>166490</v>
      </c>
      <c r="R100" s="2"/>
    </row>
    <row r="101" spans="3:18" hidden="1" x14ac:dyDescent="0.3">
      <c r="C101">
        <v>38</v>
      </c>
      <c r="D101" s="1" t="s">
        <v>12</v>
      </c>
      <c r="E101" s="1" t="s">
        <v>6</v>
      </c>
      <c r="F101" s="2">
        <v>44531</v>
      </c>
      <c r="G101" s="1">
        <v>166353</v>
      </c>
      <c r="R101" s="2"/>
    </row>
    <row r="102" spans="3:18" hidden="1" x14ac:dyDescent="0.3">
      <c r="C102">
        <v>134</v>
      </c>
      <c r="D102" s="1" t="s">
        <v>5</v>
      </c>
      <c r="E102" s="1" t="s">
        <v>7</v>
      </c>
      <c r="F102" s="2">
        <v>44348</v>
      </c>
      <c r="G102">
        <v>165992</v>
      </c>
      <c r="R102" s="2"/>
    </row>
    <row r="103" spans="3:18" hidden="1" x14ac:dyDescent="0.3">
      <c r="C103">
        <v>2</v>
      </c>
      <c r="D103" s="1" t="s">
        <v>5</v>
      </c>
      <c r="E103" s="1" t="s">
        <v>7</v>
      </c>
      <c r="F103" s="2">
        <v>44470</v>
      </c>
      <c r="G103" s="1">
        <v>165656</v>
      </c>
      <c r="R103" s="2"/>
    </row>
    <row r="104" spans="3:18" hidden="1" x14ac:dyDescent="0.3">
      <c r="C104">
        <v>182</v>
      </c>
      <c r="D104" s="1" t="s">
        <v>14</v>
      </c>
      <c r="E104" s="1" t="s">
        <v>7</v>
      </c>
      <c r="F104" s="2">
        <v>44317</v>
      </c>
      <c r="G104">
        <v>164464</v>
      </c>
      <c r="R104" s="2"/>
    </row>
    <row r="105" spans="3:18" hidden="1" x14ac:dyDescent="0.3">
      <c r="C105">
        <v>277</v>
      </c>
      <c r="D105" s="1" t="s">
        <v>11</v>
      </c>
      <c r="E105" s="1" t="s">
        <v>9</v>
      </c>
      <c r="F105" s="2">
        <v>44470</v>
      </c>
      <c r="G105">
        <v>163127</v>
      </c>
      <c r="R105" s="2"/>
    </row>
    <row r="106" spans="3:18" hidden="1" x14ac:dyDescent="0.3">
      <c r="C106">
        <v>242</v>
      </c>
      <c r="D106" s="1" t="s">
        <v>5</v>
      </c>
      <c r="E106" s="1" t="s">
        <v>8</v>
      </c>
      <c r="F106" s="2">
        <v>44197</v>
      </c>
      <c r="G106">
        <v>161532</v>
      </c>
      <c r="R106" s="2"/>
    </row>
    <row r="107" spans="3:18" hidden="1" x14ac:dyDescent="0.3">
      <c r="C107">
        <v>70</v>
      </c>
      <c r="D107" s="1" t="s">
        <v>5</v>
      </c>
      <c r="E107" s="1" t="s">
        <v>9</v>
      </c>
      <c r="F107" s="2">
        <v>44348</v>
      </c>
      <c r="G107">
        <v>161165</v>
      </c>
      <c r="R107" s="2"/>
    </row>
    <row r="108" spans="3:18" x14ac:dyDescent="0.3">
      <c r="C108">
        <v>293</v>
      </c>
      <c r="D108" s="1" t="s">
        <v>14</v>
      </c>
      <c r="E108" s="1" t="s">
        <v>10</v>
      </c>
      <c r="F108" s="2">
        <v>44501</v>
      </c>
      <c r="G108">
        <v>161110</v>
      </c>
      <c r="R108" s="2"/>
    </row>
    <row r="109" spans="3:18" x14ac:dyDescent="0.3">
      <c r="C109">
        <v>211</v>
      </c>
      <c r="D109" s="1" t="s">
        <v>12</v>
      </c>
      <c r="E109" s="1" t="s">
        <v>8</v>
      </c>
      <c r="F109" s="2">
        <v>44440</v>
      </c>
      <c r="G109">
        <v>160752</v>
      </c>
      <c r="R109" s="2"/>
    </row>
    <row r="110" spans="3:18" hidden="1" x14ac:dyDescent="0.3">
      <c r="C110">
        <v>254</v>
      </c>
      <c r="D110" s="1" t="s">
        <v>5</v>
      </c>
      <c r="E110" s="1" t="s">
        <v>10</v>
      </c>
      <c r="F110" s="2">
        <v>44378</v>
      </c>
      <c r="G110">
        <v>159745</v>
      </c>
      <c r="R110" s="2"/>
    </row>
    <row r="111" spans="3:18" hidden="1" x14ac:dyDescent="0.3">
      <c r="C111">
        <v>217</v>
      </c>
      <c r="D111" s="1" t="s">
        <v>11</v>
      </c>
      <c r="E111" s="1" t="s">
        <v>7</v>
      </c>
      <c r="F111" s="2">
        <v>44348</v>
      </c>
      <c r="G111">
        <v>159478</v>
      </c>
      <c r="R111" s="2"/>
    </row>
    <row r="112" spans="3:18" hidden="1" x14ac:dyDescent="0.3">
      <c r="C112">
        <v>50</v>
      </c>
      <c r="D112" s="1" t="s">
        <v>5</v>
      </c>
      <c r="E112" s="1" t="s">
        <v>8</v>
      </c>
      <c r="F112" s="2">
        <v>44531</v>
      </c>
      <c r="G112">
        <v>158679</v>
      </c>
      <c r="R112" s="2"/>
    </row>
    <row r="113" spans="3:18" hidden="1" x14ac:dyDescent="0.3">
      <c r="C113">
        <v>205</v>
      </c>
      <c r="D113" s="1" t="s">
        <v>14</v>
      </c>
      <c r="E113" s="1" t="s">
        <v>6</v>
      </c>
      <c r="F113" s="2">
        <v>44228</v>
      </c>
      <c r="G113">
        <v>157993</v>
      </c>
      <c r="R113" s="2"/>
    </row>
    <row r="114" spans="3:18" hidden="1" x14ac:dyDescent="0.3">
      <c r="C114">
        <v>250</v>
      </c>
      <c r="D114" s="1" t="s">
        <v>5</v>
      </c>
      <c r="E114" s="1" t="s">
        <v>9</v>
      </c>
      <c r="F114" s="2">
        <v>44501</v>
      </c>
      <c r="G114">
        <v>156072</v>
      </c>
      <c r="R114" s="2"/>
    </row>
    <row r="115" spans="3:18" hidden="1" x14ac:dyDescent="0.3">
      <c r="C115">
        <v>201</v>
      </c>
      <c r="D115" s="1" t="s">
        <v>11</v>
      </c>
      <c r="E115" s="1" t="s">
        <v>6</v>
      </c>
      <c r="F115" s="2">
        <v>44409</v>
      </c>
      <c r="G115">
        <v>155980</v>
      </c>
      <c r="R115" s="2"/>
    </row>
    <row r="116" spans="3:18" hidden="1" x14ac:dyDescent="0.3">
      <c r="C116">
        <v>15</v>
      </c>
      <c r="D116" s="1" t="s">
        <v>5</v>
      </c>
      <c r="E116" s="1" t="s">
        <v>8</v>
      </c>
      <c r="F116" s="2">
        <v>44348</v>
      </c>
      <c r="G116" s="1">
        <v>155904</v>
      </c>
      <c r="R116" s="2"/>
    </row>
    <row r="117" spans="3:18" hidden="1" x14ac:dyDescent="0.3">
      <c r="C117">
        <v>294</v>
      </c>
      <c r="D117" s="1" t="s">
        <v>13</v>
      </c>
      <c r="E117" s="1" t="s">
        <v>6</v>
      </c>
      <c r="F117" s="2">
        <v>44256</v>
      </c>
      <c r="G117">
        <v>155535</v>
      </c>
      <c r="R117" s="2"/>
    </row>
    <row r="118" spans="3:18" hidden="1" x14ac:dyDescent="0.3">
      <c r="C118">
        <v>127</v>
      </c>
      <c r="D118" s="1" t="s">
        <v>5</v>
      </c>
      <c r="E118" s="1" t="s">
        <v>10</v>
      </c>
      <c r="F118" s="2">
        <v>44228</v>
      </c>
      <c r="G118">
        <v>155266</v>
      </c>
      <c r="R118" s="2"/>
    </row>
    <row r="119" spans="3:18" hidden="1" x14ac:dyDescent="0.3">
      <c r="C119">
        <v>69</v>
      </c>
      <c r="D119" s="1" t="s">
        <v>5</v>
      </c>
      <c r="E119" s="1" t="s">
        <v>9</v>
      </c>
      <c r="F119" s="2">
        <v>44470</v>
      </c>
      <c r="G119">
        <v>154630</v>
      </c>
      <c r="R119" s="2"/>
    </row>
    <row r="120" spans="3:18" hidden="1" x14ac:dyDescent="0.3">
      <c r="C120">
        <v>84</v>
      </c>
      <c r="D120" s="1" t="s">
        <v>13</v>
      </c>
      <c r="E120" s="1" t="s">
        <v>9</v>
      </c>
      <c r="F120" s="2">
        <v>44378</v>
      </c>
      <c r="G120">
        <v>152936</v>
      </c>
      <c r="R120" s="2"/>
    </row>
    <row r="121" spans="3:18" hidden="1" x14ac:dyDescent="0.3">
      <c r="C121">
        <v>105</v>
      </c>
      <c r="D121" s="1" t="s">
        <v>12</v>
      </c>
      <c r="E121" s="1" t="s">
        <v>9</v>
      </c>
      <c r="F121" s="2">
        <v>44531</v>
      </c>
      <c r="G121">
        <v>152076</v>
      </c>
      <c r="R121" s="2"/>
    </row>
    <row r="122" spans="3:18" hidden="1" x14ac:dyDescent="0.3">
      <c r="C122">
        <v>240</v>
      </c>
      <c r="D122" s="1" t="s">
        <v>5</v>
      </c>
      <c r="E122" s="1" t="s">
        <v>7</v>
      </c>
      <c r="F122" s="2">
        <v>44197</v>
      </c>
      <c r="G122">
        <v>151301</v>
      </c>
      <c r="R122" s="2"/>
    </row>
    <row r="123" spans="3:18" hidden="1" x14ac:dyDescent="0.3">
      <c r="C123">
        <v>153</v>
      </c>
      <c r="D123" s="1" t="s">
        <v>5</v>
      </c>
      <c r="E123" s="1" t="s">
        <v>8</v>
      </c>
      <c r="F123" s="2">
        <v>44531</v>
      </c>
      <c r="G123">
        <v>151084</v>
      </c>
      <c r="R123" s="2"/>
    </row>
    <row r="124" spans="3:18" hidden="1" x14ac:dyDescent="0.3">
      <c r="C124">
        <v>62</v>
      </c>
      <c r="D124" s="1" t="s">
        <v>5</v>
      </c>
      <c r="E124" s="1" t="s">
        <v>6</v>
      </c>
      <c r="F124" s="2">
        <v>44256</v>
      </c>
      <c r="G124">
        <v>150851</v>
      </c>
      <c r="R124" s="2"/>
    </row>
    <row r="125" spans="3:18" hidden="1" x14ac:dyDescent="0.3">
      <c r="C125">
        <v>23</v>
      </c>
      <c r="D125" s="1" t="s">
        <v>12</v>
      </c>
      <c r="E125" s="1" t="s">
        <v>6</v>
      </c>
      <c r="F125" s="2">
        <v>44409</v>
      </c>
      <c r="G125" s="1">
        <v>149617</v>
      </c>
      <c r="R125" s="2"/>
    </row>
    <row r="126" spans="3:18" hidden="1" x14ac:dyDescent="0.3">
      <c r="C126">
        <v>99</v>
      </c>
      <c r="D126" s="1" t="s">
        <v>11</v>
      </c>
      <c r="E126" s="1" t="s">
        <v>7</v>
      </c>
      <c r="F126" s="2">
        <v>44440</v>
      </c>
      <c r="G126">
        <v>147727</v>
      </c>
      <c r="R126" s="2"/>
    </row>
    <row r="127" spans="3:18" hidden="1" x14ac:dyDescent="0.3">
      <c r="C127">
        <v>49</v>
      </c>
      <c r="D127" s="1" t="s">
        <v>5</v>
      </c>
      <c r="E127" s="1" t="s">
        <v>7</v>
      </c>
      <c r="F127" s="2">
        <v>44501</v>
      </c>
      <c r="G127">
        <v>146394</v>
      </c>
      <c r="R127" s="2"/>
    </row>
    <row r="128" spans="3:18" hidden="1" x14ac:dyDescent="0.3">
      <c r="C128">
        <v>183</v>
      </c>
      <c r="D128" s="1" t="s">
        <v>11</v>
      </c>
      <c r="E128" s="1" t="s">
        <v>8</v>
      </c>
      <c r="F128" s="2">
        <v>44287</v>
      </c>
      <c r="G128">
        <v>145328</v>
      </c>
      <c r="R128" s="2"/>
    </row>
    <row r="129" spans="3:18" hidden="1" x14ac:dyDescent="0.3">
      <c r="C129">
        <v>37</v>
      </c>
      <c r="D129" s="1" t="s">
        <v>13</v>
      </c>
      <c r="E129" s="1" t="s">
        <v>9</v>
      </c>
      <c r="F129" s="2">
        <v>44531</v>
      </c>
      <c r="G129" s="1">
        <v>142874</v>
      </c>
      <c r="R129" s="2"/>
    </row>
    <row r="130" spans="3:18" hidden="1" x14ac:dyDescent="0.3">
      <c r="C130">
        <v>133</v>
      </c>
      <c r="D130" s="1" t="s">
        <v>5</v>
      </c>
      <c r="E130" s="1" t="s">
        <v>7</v>
      </c>
      <c r="F130" s="2">
        <v>44197</v>
      </c>
      <c r="G130">
        <v>142596</v>
      </c>
      <c r="R130" s="2"/>
    </row>
    <row r="131" spans="3:18" hidden="1" x14ac:dyDescent="0.3">
      <c r="C131">
        <v>114</v>
      </c>
      <c r="D131" s="1" t="s">
        <v>11</v>
      </c>
      <c r="E131" s="1" t="s">
        <v>7</v>
      </c>
      <c r="F131" s="2">
        <v>44348</v>
      </c>
      <c r="G131">
        <v>139728</v>
      </c>
      <c r="R131" s="2"/>
    </row>
    <row r="132" spans="3:18" hidden="1" x14ac:dyDescent="0.3">
      <c r="C132">
        <v>246</v>
      </c>
      <c r="D132" s="1" t="s">
        <v>5</v>
      </c>
      <c r="E132" s="1" t="s">
        <v>9</v>
      </c>
      <c r="F132" s="2">
        <v>44470</v>
      </c>
      <c r="G132">
        <v>139432</v>
      </c>
      <c r="R132" s="2"/>
    </row>
    <row r="133" spans="3:18" hidden="1" x14ac:dyDescent="0.3">
      <c r="C133">
        <v>198</v>
      </c>
      <c r="D133" s="1" t="s">
        <v>5</v>
      </c>
      <c r="E133" s="1" t="s">
        <v>6</v>
      </c>
      <c r="F133" s="2">
        <v>44378</v>
      </c>
      <c r="G133">
        <v>138473</v>
      </c>
      <c r="R133" s="2"/>
    </row>
    <row r="134" spans="3:18" hidden="1" x14ac:dyDescent="0.3">
      <c r="C134">
        <v>56</v>
      </c>
      <c r="D134" s="1" t="s">
        <v>5</v>
      </c>
      <c r="E134" s="1" t="s">
        <v>7</v>
      </c>
      <c r="F134" s="2">
        <v>44348</v>
      </c>
      <c r="G134">
        <v>137843</v>
      </c>
      <c r="R134" s="2"/>
    </row>
    <row r="135" spans="3:18" hidden="1" x14ac:dyDescent="0.3">
      <c r="C135">
        <v>149</v>
      </c>
      <c r="D135" s="1" t="s">
        <v>5</v>
      </c>
      <c r="E135" s="1" t="s">
        <v>10</v>
      </c>
      <c r="F135" s="2">
        <v>44287</v>
      </c>
      <c r="G135">
        <v>137705</v>
      </c>
      <c r="R135" s="2"/>
    </row>
    <row r="136" spans="3:18" hidden="1" x14ac:dyDescent="0.3">
      <c r="C136">
        <v>5</v>
      </c>
      <c r="D136" s="1" t="s">
        <v>5</v>
      </c>
      <c r="E136" s="1" t="s">
        <v>7</v>
      </c>
      <c r="F136" s="2">
        <v>44440</v>
      </c>
      <c r="G136" s="1">
        <v>135801</v>
      </c>
      <c r="R136" s="2"/>
    </row>
    <row r="137" spans="3:18" hidden="1" x14ac:dyDescent="0.3">
      <c r="C137">
        <v>122</v>
      </c>
      <c r="D137" s="1" t="s">
        <v>5</v>
      </c>
      <c r="E137" s="1" t="s">
        <v>10</v>
      </c>
      <c r="F137" s="2">
        <v>44531</v>
      </c>
      <c r="G137">
        <v>135311</v>
      </c>
      <c r="R137" s="2"/>
    </row>
    <row r="138" spans="3:18" hidden="1" x14ac:dyDescent="0.3">
      <c r="C138">
        <v>275</v>
      </c>
      <c r="D138" s="1" t="s">
        <v>11</v>
      </c>
      <c r="E138" s="1" t="s">
        <v>8</v>
      </c>
      <c r="F138" s="2">
        <v>44287</v>
      </c>
      <c r="G138">
        <v>135272</v>
      </c>
      <c r="R138" s="2"/>
    </row>
    <row r="139" spans="3:18" hidden="1" x14ac:dyDescent="0.3">
      <c r="C139">
        <v>58</v>
      </c>
      <c r="D139" s="1" t="s">
        <v>5</v>
      </c>
      <c r="E139" s="1" t="s">
        <v>10</v>
      </c>
      <c r="F139" s="2">
        <v>44228</v>
      </c>
      <c r="G139">
        <v>134977</v>
      </c>
      <c r="R139" s="2"/>
    </row>
    <row r="140" spans="3:18" hidden="1" x14ac:dyDescent="0.3">
      <c r="C140">
        <v>266</v>
      </c>
      <c r="D140" s="1" t="s">
        <v>5</v>
      </c>
      <c r="E140" s="1" t="s">
        <v>7</v>
      </c>
      <c r="F140" s="2">
        <v>44228</v>
      </c>
      <c r="G140">
        <v>134107</v>
      </c>
      <c r="R140" s="2"/>
    </row>
    <row r="141" spans="3:18" hidden="1" x14ac:dyDescent="0.3">
      <c r="C141">
        <v>237</v>
      </c>
      <c r="D141" s="1" t="s">
        <v>11</v>
      </c>
      <c r="E141" s="1" t="s">
        <v>8</v>
      </c>
      <c r="F141" s="2">
        <v>44256</v>
      </c>
      <c r="G141">
        <v>133951</v>
      </c>
      <c r="R141" s="2"/>
    </row>
    <row r="142" spans="3:18" hidden="1" x14ac:dyDescent="0.3">
      <c r="C142">
        <v>91</v>
      </c>
      <c r="D142" s="1" t="s">
        <v>12</v>
      </c>
      <c r="E142" s="1" t="s">
        <v>8</v>
      </c>
      <c r="F142" s="2">
        <v>44256</v>
      </c>
      <c r="G142">
        <v>132363</v>
      </c>
      <c r="R142" s="2"/>
    </row>
    <row r="143" spans="3:18" hidden="1" x14ac:dyDescent="0.3">
      <c r="C143">
        <v>55</v>
      </c>
      <c r="D143" s="1" t="s">
        <v>5</v>
      </c>
      <c r="E143" s="1" t="s">
        <v>6</v>
      </c>
      <c r="F143" s="2">
        <v>44409</v>
      </c>
      <c r="G143">
        <v>131983</v>
      </c>
      <c r="R143" s="2"/>
    </row>
    <row r="144" spans="3:18" hidden="1" x14ac:dyDescent="0.3">
      <c r="C144">
        <v>214</v>
      </c>
      <c r="D144" s="1" t="s">
        <v>12</v>
      </c>
      <c r="E144" s="1" t="s">
        <v>6</v>
      </c>
      <c r="F144" s="2">
        <v>44348</v>
      </c>
      <c r="G144">
        <v>130437</v>
      </c>
      <c r="R144" s="2"/>
    </row>
    <row r="145" spans="3:18" hidden="1" x14ac:dyDescent="0.3">
      <c r="C145">
        <v>92</v>
      </c>
      <c r="D145" s="1" t="s">
        <v>11</v>
      </c>
      <c r="E145" s="1" t="s">
        <v>6</v>
      </c>
      <c r="F145" s="2">
        <v>44531</v>
      </c>
      <c r="G145">
        <v>130275</v>
      </c>
      <c r="R145" s="2"/>
    </row>
    <row r="146" spans="3:18" hidden="1" x14ac:dyDescent="0.3">
      <c r="C146">
        <v>135</v>
      </c>
      <c r="D146" s="1" t="s">
        <v>5</v>
      </c>
      <c r="E146" s="1" t="s">
        <v>9</v>
      </c>
      <c r="F146" s="2">
        <v>44531</v>
      </c>
      <c r="G146">
        <v>129328</v>
      </c>
      <c r="R146" s="2"/>
    </row>
    <row r="147" spans="3:18" hidden="1" x14ac:dyDescent="0.3">
      <c r="C147">
        <v>235</v>
      </c>
      <c r="D147" s="1" t="s">
        <v>11</v>
      </c>
      <c r="E147" s="1" t="s">
        <v>7</v>
      </c>
      <c r="F147" s="2">
        <v>44470</v>
      </c>
      <c r="G147">
        <v>128249</v>
      </c>
      <c r="R147" s="2"/>
    </row>
    <row r="148" spans="3:18" hidden="1" x14ac:dyDescent="0.3">
      <c r="C148">
        <v>94</v>
      </c>
      <c r="D148" s="1" t="s">
        <v>14</v>
      </c>
      <c r="E148" s="1" t="s">
        <v>8</v>
      </c>
      <c r="F148" s="2">
        <v>44256</v>
      </c>
      <c r="G148">
        <v>126174</v>
      </c>
      <c r="R148" s="2"/>
    </row>
    <row r="149" spans="3:18" hidden="1" x14ac:dyDescent="0.3">
      <c r="C149">
        <v>312</v>
      </c>
      <c r="D149" s="1" t="s">
        <v>12</v>
      </c>
      <c r="E149" s="1" t="s">
        <v>9</v>
      </c>
      <c r="F149" s="2">
        <v>44317</v>
      </c>
      <c r="G149">
        <v>125616</v>
      </c>
      <c r="R149" s="2"/>
    </row>
    <row r="150" spans="3:18" hidden="1" x14ac:dyDescent="0.3">
      <c r="C150">
        <v>85</v>
      </c>
      <c r="D150" s="1" t="s">
        <v>13</v>
      </c>
      <c r="E150" s="1" t="s">
        <v>9</v>
      </c>
      <c r="F150" s="2">
        <v>44409</v>
      </c>
      <c r="G150">
        <v>124717</v>
      </c>
      <c r="R150" s="2"/>
    </row>
    <row r="151" spans="3:18" hidden="1" x14ac:dyDescent="0.3">
      <c r="C151">
        <v>180</v>
      </c>
      <c r="D151" s="1" t="s">
        <v>14</v>
      </c>
      <c r="E151" s="1" t="s">
        <v>8</v>
      </c>
      <c r="F151" s="2">
        <v>44317</v>
      </c>
      <c r="G151">
        <v>124153</v>
      </c>
      <c r="R151" s="2"/>
    </row>
    <row r="152" spans="3:18" hidden="1" x14ac:dyDescent="0.3">
      <c r="C152">
        <v>9</v>
      </c>
      <c r="D152" s="1" t="s">
        <v>5</v>
      </c>
      <c r="E152" s="1" t="s">
        <v>9</v>
      </c>
      <c r="F152" s="2">
        <v>44197</v>
      </c>
      <c r="G152" s="1">
        <v>123287</v>
      </c>
      <c r="R152" s="2"/>
    </row>
    <row r="153" spans="3:18" hidden="1" x14ac:dyDescent="0.3">
      <c r="C153">
        <v>206</v>
      </c>
      <c r="D153" s="1" t="s">
        <v>12</v>
      </c>
      <c r="E153" s="1" t="s">
        <v>8</v>
      </c>
      <c r="F153" s="2">
        <v>44378</v>
      </c>
      <c r="G153">
        <v>121986</v>
      </c>
      <c r="R153" s="2"/>
    </row>
    <row r="154" spans="3:18" hidden="1" x14ac:dyDescent="0.3">
      <c r="C154">
        <v>238</v>
      </c>
      <c r="D154" s="1" t="s">
        <v>11</v>
      </c>
      <c r="E154" s="1" t="s">
        <v>7</v>
      </c>
      <c r="F154" s="2">
        <v>44256</v>
      </c>
      <c r="G154">
        <v>117440</v>
      </c>
      <c r="R154" s="2"/>
    </row>
    <row r="155" spans="3:18" hidden="1" x14ac:dyDescent="0.3">
      <c r="C155">
        <v>123</v>
      </c>
      <c r="D155" s="1" t="s">
        <v>5</v>
      </c>
      <c r="E155" s="1" t="s">
        <v>7</v>
      </c>
      <c r="F155" s="2">
        <v>44348</v>
      </c>
      <c r="G155">
        <v>115261</v>
      </c>
      <c r="R155" s="2"/>
    </row>
    <row r="156" spans="3:18" hidden="1" x14ac:dyDescent="0.3">
      <c r="C156">
        <v>209</v>
      </c>
      <c r="D156" s="1" t="s">
        <v>13</v>
      </c>
      <c r="E156" s="1" t="s">
        <v>8</v>
      </c>
      <c r="F156" s="2">
        <v>44256</v>
      </c>
      <c r="G156">
        <v>114470</v>
      </c>
      <c r="R156" s="2"/>
    </row>
    <row r="157" spans="3:18" hidden="1" x14ac:dyDescent="0.3">
      <c r="C157">
        <v>164</v>
      </c>
      <c r="D157" s="1" t="s">
        <v>13</v>
      </c>
      <c r="E157" s="1" t="s">
        <v>7</v>
      </c>
      <c r="F157" s="2">
        <v>44531</v>
      </c>
      <c r="G157">
        <v>112636</v>
      </c>
      <c r="R157" s="2"/>
    </row>
    <row r="158" spans="3:18" hidden="1" x14ac:dyDescent="0.3">
      <c r="C158">
        <v>299</v>
      </c>
      <c r="D158" s="1" t="s">
        <v>12</v>
      </c>
      <c r="E158" s="1" t="s">
        <v>10</v>
      </c>
      <c r="F158" s="2">
        <v>44317</v>
      </c>
      <c r="G158">
        <v>111998</v>
      </c>
      <c r="R158" s="2"/>
    </row>
    <row r="159" spans="3:18" hidden="1" x14ac:dyDescent="0.3">
      <c r="C159">
        <v>216</v>
      </c>
      <c r="D159" s="1" t="s">
        <v>12</v>
      </c>
      <c r="E159" s="1" t="s">
        <v>9</v>
      </c>
      <c r="F159" s="2">
        <v>44409</v>
      </c>
      <c r="G159">
        <v>110965</v>
      </c>
      <c r="R159" s="2"/>
    </row>
    <row r="160" spans="3:18" hidden="1" x14ac:dyDescent="0.3">
      <c r="C160">
        <v>100</v>
      </c>
      <c r="D160" s="1" t="s">
        <v>14</v>
      </c>
      <c r="E160" s="1" t="s">
        <v>7</v>
      </c>
      <c r="F160" s="2">
        <v>44409</v>
      </c>
      <c r="G160">
        <v>109849</v>
      </c>
      <c r="R160" s="2"/>
    </row>
    <row r="161" spans="3:18" hidden="1" x14ac:dyDescent="0.3">
      <c r="C161">
        <v>1</v>
      </c>
      <c r="D161" s="1" t="s">
        <v>5</v>
      </c>
      <c r="E161" s="1" t="s">
        <v>6</v>
      </c>
      <c r="F161" s="2">
        <v>44348</v>
      </c>
      <c r="G161" s="1">
        <v>108879</v>
      </c>
      <c r="R161" s="2"/>
    </row>
    <row r="162" spans="3:18" hidden="1" x14ac:dyDescent="0.3">
      <c r="C162">
        <v>130</v>
      </c>
      <c r="D162" s="1" t="s">
        <v>5</v>
      </c>
      <c r="E162" s="1" t="s">
        <v>10</v>
      </c>
      <c r="F162" s="2">
        <v>44228</v>
      </c>
      <c r="G162">
        <v>105602</v>
      </c>
      <c r="R162" s="2"/>
    </row>
    <row r="163" spans="3:18" hidden="1" x14ac:dyDescent="0.3">
      <c r="C163">
        <v>273</v>
      </c>
      <c r="D163" s="1" t="s">
        <v>14</v>
      </c>
      <c r="E163" s="1" t="s">
        <v>10</v>
      </c>
      <c r="F163" s="2">
        <v>44378</v>
      </c>
      <c r="G163">
        <v>104422</v>
      </c>
      <c r="R163" s="2"/>
    </row>
    <row r="164" spans="3:18" hidden="1" x14ac:dyDescent="0.3">
      <c r="C164">
        <v>267</v>
      </c>
      <c r="D164" s="1" t="s">
        <v>5</v>
      </c>
      <c r="E164" s="1" t="s">
        <v>8</v>
      </c>
      <c r="F164" s="2">
        <v>44470</v>
      </c>
      <c r="G164">
        <v>104379</v>
      </c>
      <c r="R164" s="2"/>
    </row>
    <row r="165" spans="3:18" hidden="1" x14ac:dyDescent="0.3">
      <c r="C165">
        <v>196</v>
      </c>
      <c r="D165" s="1" t="s">
        <v>5</v>
      </c>
      <c r="E165" s="1" t="s">
        <v>9</v>
      </c>
      <c r="F165" s="2">
        <v>44378</v>
      </c>
      <c r="G165">
        <v>103592</v>
      </c>
      <c r="R165" s="2"/>
    </row>
    <row r="166" spans="3:18" hidden="1" x14ac:dyDescent="0.3">
      <c r="C166">
        <v>118</v>
      </c>
      <c r="D166" s="1" t="s">
        <v>12</v>
      </c>
      <c r="E166" s="1" t="s">
        <v>8</v>
      </c>
      <c r="F166" s="2">
        <v>44409</v>
      </c>
      <c r="G166">
        <v>102572</v>
      </c>
      <c r="R166" s="2"/>
    </row>
    <row r="167" spans="3:18" hidden="1" x14ac:dyDescent="0.3">
      <c r="C167">
        <v>274</v>
      </c>
      <c r="D167" s="1" t="s">
        <v>11</v>
      </c>
      <c r="E167" s="1" t="s">
        <v>7</v>
      </c>
      <c r="F167" s="2">
        <v>44531</v>
      </c>
      <c r="G167">
        <v>100956</v>
      </c>
      <c r="R167" s="2"/>
    </row>
    <row r="168" spans="3:18" hidden="1" x14ac:dyDescent="0.3">
      <c r="C168">
        <v>175</v>
      </c>
      <c r="D168" s="1" t="s">
        <v>12</v>
      </c>
      <c r="E168" s="1" t="s">
        <v>10</v>
      </c>
      <c r="F168" s="2">
        <v>44197</v>
      </c>
      <c r="G168">
        <v>100486</v>
      </c>
      <c r="R168" s="2"/>
    </row>
    <row r="169" spans="3:18" hidden="1" x14ac:dyDescent="0.3">
      <c r="C169">
        <v>87</v>
      </c>
      <c r="D169" s="1" t="s">
        <v>14</v>
      </c>
      <c r="E169" s="1" t="s">
        <v>10</v>
      </c>
      <c r="F169" s="2">
        <v>44409</v>
      </c>
      <c r="G169">
        <v>99343</v>
      </c>
      <c r="R169" s="2"/>
    </row>
    <row r="170" spans="3:18" hidden="1" x14ac:dyDescent="0.3">
      <c r="C170">
        <v>298</v>
      </c>
      <c r="D170" s="1" t="s">
        <v>11</v>
      </c>
      <c r="E170" s="1" t="s">
        <v>9</v>
      </c>
      <c r="F170" s="2">
        <v>44440</v>
      </c>
      <c r="G170">
        <v>98246</v>
      </c>
      <c r="R170" s="2"/>
    </row>
    <row r="171" spans="3:18" hidden="1" x14ac:dyDescent="0.3">
      <c r="C171">
        <v>218</v>
      </c>
      <c r="D171" s="1" t="s">
        <v>12</v>
      </c>
      <c r="E171" s="1" t="s">
        <v>6</v>
      </c>
      <c r="F171" s="2">
        <v>44348</v>
      </c>
      <c r="G171">
        <v>96983</v>
      </c>
      <c r="R171" s="2"/>
    </row>
    <row r="172" spans="3:18" hidden="1" x14ac:dyDescent="0.3">
      <c r="C172">
        <v>57</v>
      </c>
      <c r="D172" s="1" t="s">
        <v>5</v>
      </c>
      <c r="E172" s="1" t="s">
        <v>7</v>
      </c>
      <c r="F172" s="2">
        <v>44378</v>
      </c>
      <c r="G172">
        <v>96209</v>
      </c>
      <c r="R172" s="2"/>
    </row>
    <row r="173" spans="3:18" hidden="1" x14ac:dyDescent="0.3">
      <c r="C173">
        <v>156</v>
      </c>
      <c r="D173" s="1" t="s">
        <v>11</v>
      </c>
      <c r="E173" s="1" t="s">
        <v>7</v>
      </c>
      <c r="F173" s="2">
        <v>44348</v>
      </c>
      <c r="G173">
        <v>95791</v>
      </c>
      <c r="R173" s="2"/>
    </row>
    <row r="174" spans="3:18" hidden="1" x14ac:dyDescent="0.3">
      <c r="C174">
        <v>194</v>
      </c>
      <c r="D174" s="1" t="s">
        <v>5</v>
      </c>
      <c r="E174" s="1" t="s">
        <v>8</v>
      </c>
      <c r="F174" s="2">
        <v>44197</v>
      </c>
      <c r="G174">
        <v>95623</v>
      </c>
      <c r="R174" s="2"/>
    </row>
    <row r="175" spans="3:18" hidden="1" x14ac:dyDescent="0.3">
      <c r="C175">
        <v>24</v>
      </c>
      <c r="D175" s="1" t="s">
        <v>11</v>
      </c>
      <c r="E175" s="1" t="s">
        <v>9</v>
      </c>
      <c r="F175" s="2">
        <v>44470</v>
      </c>
      <c r="G175" s="1">
        <v>93656</v>
      </c>
      <c r="R175" s="2"/>
    </row>
    <row r="176" spans="3:18" hidden="1" x14ac:dyDescent="0.3">
      <c r="C176">
        <v>104</v>
      </c>
      <c r="D176" s="1" t="s">
        <v>14</v>
      </c>
      <c r="E176" s="1" t="s">
        <v>6</v>
      </c>
      <c r="F176" s="2">
        <v>44348</v>
      </c>
      <c r="G176">
        <v>91931</v>
      </c>
      <c r="R176" s="2"/>
    </row>
    <row r="177" spans="3:18" hidden="1" x14ac:dyDescent="0.3">
      <c r="C177">
        <v>248</v>
      </c>
      <c r="D177" s="1" t="s">
        <v>5</v>
      </c>
      <c r="E177" s="1" t="s">
        <v>7</v>
      </c>
      <c r="F177" s="2">
        <v>44378</v>
      </c>
      <c r="G177">
        <v>89802</v>
      </c>
      <c r="R177" s="2"/>
    </row>
    <row r="178" spans="3:18" hidden="1" x14ac:dyDescent="0.3">
      <c r="C178">
        <v>220</v>
      </c>
      <c r="D178" s="1" t="s">
        <v>13</v>
      </c>
      <c r="E178" s="1" t="s">
        <v>7</v>
      </c>
      <c r="F178" s="2">
        <v>44287</v>
      </c>
      <c r="G178">
        <v>89649</v>
      </c>
      <c r="R178" s="2"/>
    </row>
    <row r="179" spans="3:18" hidden="1" x14ac:dyDescent="0.3">
      <c r="C179">
        <v>31</v>
      </c>
      <c r="D179" s="1" t="s">
        <v>13</v>
      </c>
      <c r="E179" s="1" t="s">
        <v>7</v>
      </c>
      <c r="F179" s="2">
        <v>44409</v>
      </c>
      <c r="G179" s="1">
        <v>87532</v>
      </c>
      <c r="R179" s="2"/>
    </row>
    <row r="180" spans="3:18" hidden="1" x14ac:dyDescent="0.3">
      <c r="C180">
        <v>45</v>
      </c>
      <c r="D180" s="1" t="s">
        <v>13</v>
      </c>
      <c r="E180" s="1" t="s">
        <v>8</v>
      </c>
      <c r="F180" s="2">
        <v>44256</v>
      </c>
      <c r="G180" s="1">
        <v>87460</v>
      </c>
      <c r="R180" s="2"/>
    </row>
    <row r="181" spans="3:18" hidden="1" x14ac:dyDescent="0.3">
      <c r="C181">
        <v>192</v>
      </c>
      <c r="D181" s="1" t="s">
        <v>5</v>
      </c>
      <c r="E181" s="1" t="s">
        <v>8</v>
      </c>
      <c r="F181" s="2">
        <v>44378</v>
      </c>
      <c r="G181">
        <v>86843</v>
      </c>
      <c r="R181" s="2"/>
    </row>
    <row r="182" spans="3:18" hidden="1" x14ac:dyDescent="0.3">
      <c r="C182">
        <v>136</v>
      </c>
      <c r="D182" s="1" t="s">
        <v>5</v>
      </c>
      <c r="E182" s="1" t="s">
        <v>6</v>
      </c>
      <c r="F182" s="2">
        <v>44470</v>
      </c>
      <c r="G182">
        <v>86460</v>
      </c>
      <c r="R182" s="2"/>
    </row>
    <row r="183" spans="3:18" hidden="1" x14ac:dyDescent="0.3">
      <c r="C183">
        <v>40</v>
      </c>
      <c r="D183" s="1" t="s">
        <v>14</v>
      </c>
      <c r="E183" s="1" t="s">
        <v>6</v>
      </c>
      <c r="F183" s="2">
        <v>44409</v>
      </c>
      <c r="G183" s="1">
        <v>86220</v>
      </c>
      <c r="R183" s="2"/>
    </row>
    <row r="184" spans="3:18" hidden="1" x14ac:dyDescent="0.3">
      <c r="C184">
        <v>51</v>
      </c>
      <c r="D184" s="1" t="s">
        <v>5</v>
      </c>
      <c r="E184" s="1" t="s">
        <v>10</v>
      </c>
      <c r="F184" s="2">
        <v>44501</v>
      </c>
      <c r="G184">
        <v>86186</v>
      </c>
      <c r="R184" s="2"/>
    </row>
    <row r="185" spans="3:18" hidden="1" x14ac:dyDescent="0.3">
      <c r="C185">
        <v>190</v>
      </c>
      <c r="D185" s="1" t="s">
        <v>5</v>
      </c>
      <c r="E185" s="1" t="s">
        <v>7</v>
      </c>
      <c r="F185" s="2">
        <v>44228</v>
      </c>
      <c r="G185">
        <v>86142</v>
      </c>
      <c r="R185" s="2"/>
    </row>
    <row r="186" spans="3:18" hidden="1" x14ac:dyDescent="0.3">
      <c r="C186">
        <v>306</v>
      </c>
      <c r="D186" s="1" t="s">
        <v>11</v>
      </c>
      <c r="E186" s="1" t="s">
        <v>7</v>
      </c>
      <c r="F186" s="2">
        <v>44470</v>
      </c>
      <c r="G186">
        <v>86076</v>
      </c>
      <c r="R186" s="2"/>
    </row>
    <row r="187" spans="3:18" hidden="1" x14ac:dyDescent="0.3">
      <c r="C187">
        <v>82</v>
      </c>
      <c r="D187" s="1" t="s">
        <v>11</v>
      </c>
      <c r="E187" s="1" t="s">
        <v>9</v>
      </c>
      <c r="F187" s="2">
        <v>44409</v>
      </c>
      <c r="G187">
        <v>85536</v>
      </c>
      <c r="R187" s="2"/>
    </row>
    <row r="188" spans="3:18" hidden="1" x14ac:dyDescent="0.3">
      <c r="C188">
        <v>12</v>
      </c>
      <c r="D188" s="1" t="s">
        <v>5</v>
      </c>
      <c r="E188" s="1" t="s">
        <v>9</v>
      </c>
      <c r="F188" s="2">
        <v>44470</v>
      </c>
      <c r="G188" s="1">
        <v>84660</v>
      </c>
      <c r="R188" s="2"/>
    </row>
    <row r="189" spans="3:18" hidden="1" x14ac:dyDescent="0.3">
      <c r="C189">
        <v>78</v>
      </c>
      <c r="D189" s="1" t="s">
        <v>5</v>
      </c>
      <c r="E189" s="1" t="s">
        <v>6</v>
      </c>
      <c r="F189" s="2">
        <v>44317</v>
      </c>
      <c r="G189">
        <v>82968</v>
      </c>
      <c r="R189" s="2"/>
    </row>
    <row r="190" spans="3:18" hidden="1" x14ac:dyDescent="0.3">
      <c r="C190">
        <v>32</v>
      </c>
      <c r="D190" s="1" t="s">
        <v>12</v>
      </c>
      <c r="E190" s="1" t="s">
        <v>7</v>
      </c>
      <c r="F190" s="2">
        <v>44531</v>
      </c>
      <c r="G190" s="1">
        <v>82089</v>
      </c>
      <c r="R190" s="2"/>
    </row>
    <row r="191" spans="3:18" hidden="1" x14ac:dyDescent="0.3">
      <c r="C191">
        <v>199</v>
      </c>
      <c r="D191" s="1" t="s">
        <v>5</v>
      </c>
      <c r="E191" s="1" t="s">
        <v>9</v>
      </c>
      <c r="F191" s="2">
        <v>44287</v>
      </c>
      <c r="G191">
        <v>81846</v>
      </c>
      <c r="R191" s="2"/>
    </row>
    <row r="192" spans="3:18" hidden="1" x14ac:dyDescent="0.3">
      <c r="C192">
        <v>126</v>
      </c>
      <c r="D192" s="1" t="s">
        <v>5</v>
      </c>
      <c r="E192" s="1" t="s">
        <v>8</v>
      </c>
      <c r="F192" s="2">
        <v>44531</v>
      </c>
      <c r="G192">
        <v>81048</v>
      </c>
      <c r="R192" s="2"/>
    </row>
    <row r="193" spans="3:18" hidden="1" x14ac:dyDescent="0.3">
      <c r="C193">
        <v>223</v>
      </c>
      <c r="D193" s="1" t="s">
        <v>11</v>
      </c>
      <c r="E193" s="1" t="s">
        <v>6</v>
      </c>
      <c r="F193" s="2">
        <v>44409</v>
      </c>
      <c r="G193">
        <v>78549</v>
      </c>
      <c r="R193" s="2"/>
    </row>
    <row r="194" spans="3:18" hidden="1" x14ac:dyDescent="0.3">
      <c r="C194">
        <v>307</v>
      </c>
      <c r="D194" s="1" t="s">
        <v>14</v>
      </c>
      <c r="E194" s="1" t="s">
        <v>9</v>
      </c>
      <c r="F194" s="2">
        <v>44256</v>
      </c>
      <c r="G194">
        <v>75969</v>
      </c>
      <c r="R194" s="2"/>
    </row>
    <row r="195" spans="3:18" hidden="1" x14ac:dyDescent="0.3">
      <c r="C195">
        <v>302</v>
      </c>
      <c r="D195" s="1" t="s">
        <v>14</v>
      </c>
      <c r="E195" s="1" t="s">
        <v>6</v>
      </c>
      <c r="F195" s="2">
        <v>44409</v>
      </c>
      <c r="G195">
        <v>75634</v>
      </c>
      <c r="R195" s="2"/>
    </row>
    <row r="196" spans="3:18" hidden="1" x14ac:dyDescent="0.3">
      <c r="C196">
        <v>241</v>
      </c>
      <c r="D196" s="1" t="s">
        <v>5</v>
      </c>
      <c r="E196" s="1" t="s">
        <v>8</v>
      </c>
      <c r="F196" s="2">
        <v>44501</v>
      </c>
      <c r="G196">
        <v>74813</v>
      </c>
      <c r="R196" s="2"/>
    </row>
    <row r="197" spans="3:18" hidden="1" x14ac:dyDescent="0.3">
      <c r="C197">
        <v>14</v>
      </c>
      <c r="D197" s="1" t="s">
        <v>5</v>
      </c>
      <c r="E197" s="1" t="s">
        <v>9</v>
      </c>
      <c r="F197" s="2">
        <v>44531</v>
      </c>
      <c r="G197" s="1">
        <v>74221</v>
      </c>
      <c r="R197" s="2"/>
    </row>
    <row r="198" spans="3:18" hidden="1" x14ac:dyDescent="0.3">
      <c r="C198">
        <v>300</v>
      </c>
      <c r="D198" s="1" t="s">
        <v>13</v>
      </c>
      <c r="E198" s="1" t="s">
        <v>9</v>
      </c>
      <c r="F198" s="2">
        <v>44440</v>
      </c>
      <c r="G198">
        <v>74093</v>
      </c>
      <c r="R198" s="2"/>
    </row>
    <row r="199" spans="3:18" hidden="1" x14ac:dyDescent="0.3">
      <c r="C199">
        <v>179</v>
      </c>
      <c r="D199" s="1" t="s">
        <v>13</v>
      </c>
      <c r="E199" s="1" t="s">
        <v>8</v>
      </c>
      <c r="F199" s="2">
        <v>44228</v>
      </c>
      <c r="G199">
        <v>74022</v>
      </c>
      <c r="R199" s="2"/>
    </row>
    <row r="200" spans="3:18" hidden="1" x14ac:dyDescent="0.3">
      <c r="C200">
        <v>169</v>
      </c>
      <c r="D200" s="1" t="s">
        <v>12</v>
      </c>
      <c r="E200" s="1" t="s">
        <v>7</v>
      </c>
      <c r="F200" s="2">
        <v>44287</v>
      </c>
      <c r="G200">
        <v>73394</v>
      </c>
      <c r="R200" s="2"/>
    </row>
    <row r="201" spans="3:18" hidden="1" x14ac:dyDescent="0.3">
      <c r="C201">
        <v>186</v>
      </c>
      <c r="D201" s="1" t="s">
        <v>5</v>
      </c>
      <c r="E201" s="1" t="s">
        <v>6</v>
      </c>
      <c r="F201" s="2">
        <v>44287</v>
      </c>
      <c r="G201">
        <v>73163</v>
      </c>
      <c r="R201" s="2"/>
    </row>
    <row r="202" spans="3:18" hidden="1" x14ac:dyDescent="0.3">
      <c r="C202">
        <v>11</v>
      </c>
      <c r="D202" s="1" t="s">
        <v>5</v>
      </c>
      <c r="E202" s="1" t="s">
        <v>8</v>
      </c>
      <c r="F202" s="2">
        <v>44317</v>
      </c>
      <c r="G202" s="1">
        <v>72086</v>
      </c>
      <c r="R202" s="2"/>
    </row>
    <row r="203" spans="3:18" hidden="1" x14ac:dyDescent="0.3">
      <c r="C203">
        <v>203</v>
      </c>
      <c r="D203" s="1" t="s">
        <v>14</v>
      </c>
      <c r="E203" s="1" t="s">
        <v>7</v>
      </c>
      <c r="F203" s="2">
        <v>44531</v>
      </c>
      <c r="G203">
        <v>71529</v>
      </c>
      <c r="R203" s="2"/>
    </row>
    <row r="204" spans="3:18" hidden="1" x14ac:dyDescent="0.3">
      <c r="C204">
        <v>187</v>
      </c>
      <c r="D204" s="1" t="s">
        <v>5</v>
      </c>
      <c r="E204" s="1" t="s">
        <v>9</v>
      </c>
      <c r="F204" s="2">
        <v>44409</v>
      </c>
      <c r="G204">
        <v>67090</v>
      </c>
      <c r="R204" s="2"/>
    </row>
    <row r="205" spans="3:18" hidden="1" x14ac:dyDescent="0.3">
      <c r="C205">
        <v>270</v>
      </c>
      <c r="D205" s="1" t="s">
        <v>5</v>
      </c>
      <c r="E205" s="1" t="s">
        <v>6</v>
      </c>
      <c r="F205" s="2">
        <v>44348</v>
      </c>
      <c r="G205">
        <v>65162</v>
      </c>
      <c r="R205" s="2"/>
    </row>
    <row r="206" spans="3:18" hidden="1" x14ac:dyDescent="0.3">
      <c r="C206">
        <v>145</v>
      </c>
      <c r="D206" s="1" t="s">
        <v>5</v>
      </c>
      <c r="E206" s="1" t="s">
        <v>10</v>
      </c>
      <c r="F206" s="2">
        <v>44378</v>
      </c>
      <c r="G206">
        <v>64755</v>
      </c>
      <c r="R206" s="2"/>
    </row>
    <row r="207" spans="3:18" hidden="1" x14ac:dyDescent="0.3">
      <c r="C207">
        <v>243</v>
      </c>
      <c r="D207" s="1" t="s">
        <v>5</v>
      </c>
      <c r="E207" s="1" t="s">
        <v>10</v>
      </c>
      <c r="F207" s="2">
        <v>44501</v>
      </c>
      <c r="G207">
        <v>63494</v>
      </c>
      <c r="R207" s="2"/>
    </row>
    <row r="208" spans="3:18" hidden="1" x14ac:dyDescent="0.3">
      <c r="C208">
        <v>177</v>
      </c>
      <c r="D208" s="1" t="s">
        <v>13</v>
      </c>
      <c r="E208" s="1" t="s">
        <v>8</v>
      </c>
      <c r="F208" s="2">
        <v>44287</v>
      </c>
      <c r="G208">
        <v>61230</v>
      </c>
      <c r="R208" s="2"/>
    </row>
    <row r="209" spans="3:18" hidden="1" x14ac:dyDescent="0.3">
      <c r="C209">
        <v>25</v>
      </c>
      <c r="D209" s="1" t="s">
        <v>13</v>
      </c>
      <c r="E209" s="1" t="s">
        <v>7</v>
      </c>
      <c r="F209" s="2">
        <v>44440</v>
      </c>
      <c r="G209" s="1">
        <v>60921</v>
      </c>
      <c r="R209" s="2"/>
    </row>
    <row r="210" spans="3:18" hidden="1" x14ac:dyDescent="0.3">
      <c r="C210">
        <v>112</v>
      </c>
      <c r="D210" s="1" t="s">
        <v>12</v>
      </c>
      <c r="E210" s="1" t="s">
        <v>9</v>
      </c>
      <c r="F210" s="2">
        <v>44531</v>
      </c>
      <c r="G210">
        <v>60882</v>
      </c>
      <c r="R210" s="2"/>
    </row>
    <row r="211" spans="3:18" hidden="1" x14ac:dyDescent="0.3">
      <c r="C211">
        <v>160</v>
      </c>
      <c r="D211" s="1" t="s">
        <v>13</v>
      </c>
      <c r="E211" s="1" t="s">
        <v>10</v>
      </c>
      <c r="F211" s="2">
        <v>44197</v>
      </c>
      <c r="G211">
        <v>60394</v>
      </c>
      <c r="R211" s="2"/>
    </row>
    <row r="212" spans="3:18" hidden="1" x14ac:dyDescent="0.3">
      <c r="C212">
        <v>276</v>
      </c>
      <c r="D212" s="1" t="s">
        <v>13</v>
      </c>
      <c r="E212" s="1" t="s">
        <v>9</v>
      </c>
      <c r="F212" s="2">
        <v>44378</v>
      </c>
      <c r="G212">
        <v>59920</v>
      </c>
      <c r="R212" s="2"/>
    </row>
    <row r="213" spans="3:18" hidden="1" x14ac:dyDescent="0.3">
      <c r="C213">
        <v>59</v>
      </c>
      <c r="D213" s="1" t="s">
        <v>5</v>
      </c>
      <c r="E213" s="1" t="s">
        <v>10</v>
      </c>
      <c r="F213" s="2">
        <v>44317</v>
      </c>
      <c r="G213">
        <v>59423</v>
      </c>
      <c r="R213" s="2"/>
    </row>
    <row r="214" spans="3:18" hidden="1" x14ac:dyDescent="0.3">
      <c r="C214">
        <v>117</v>
      </c>
      <c r="D214" s="1" t="s">
        <v>14</v>
      </c>
      <c r="E214" s="1" t="s">
        <v>7</v>
      </c>
      <c r="F214" s="2">
        <v>44317</v>
      </c>
      <c r="G214">
        <v>57755</v>
      </c>
      <c r="R214" s="2"/>
    </row>
    <row r="215" spans="3:18" hidden="1" x14ac:dyDescent="0.3">
      <c r="C215">
        <v>34</v>
      </c>
      <c r="D215" s="1" t="s">
        <v>11</v>
      </c>
      <c r="E215" s="1" t="s">
        <v>7</v>
      </c>
      <c r="F215" s="2">
        <v>44378</v>
      </c>
      <c r="G215" s="1">
        <v>57399</v>
      </c>
      <c r="R215" s="2"/>
    </row>
    <row r="216" spans="3:18" hidden="1" x14ac:dyDescent="0.3">
      <c r="C216">
        <v>140</v>
      </c>
      <c r="D216" s="1" t="s">
        <v>5</v>
      </c>
      <c r="E216" s="1" t="s">
        <v>8</v>
      </c>
      <c r="F216" s="2">
        <v>44228</v>
      </c>
      <c r="G216">
        <v>56810</v>
      </c>
      <c r="R216" s="2"/>
    </row>
    <row r="217" spans="3:18" hidden="1" x14ac:dyDescent="0.3">
      <c r="C217">
        <v>265</v>
      </c>
      <c r="D217" s="1" t="s">
        <v>5</v>
      </c>
      <c r="E217" s="1" t="s">
        <v>10</v>
      </c>
      <c r="F217" s="2">
        <v>44440</v>
      </c>
      <c r="G217">
        <v>55991</v>
      </c>
      <c r="R217" s="2"/>
    </row>
    <row r="218" spans="3:18" hidden="1" x14ac:dyDescent="0.3">
      <c r="C218">
        <v>272</v>
      </c>
      <c r="D218" s="1" t="s">
        <v>13</v>
      </c>
      <c r="E218" s="1" t="s">
        <v>8</v>
      </c>
      <c r="F218" s="2">
        <v>44501</v>
      </c>
      <c r="G218">
        <v>55433</v>
      </c>
      <c r="R218" s="2"/>
    </row>
    <row r="219" spans="3:18" hidden="1" x14ac:dyDescent="0.3">
      <c r="C219">
        <v>36</v>
      </c>
      <c r="D219" s="1" t="s">
        <v>13</v>
      </c>
      <c r="E219" s="1" t="s">
        <v>10</v>
      </c>
      <c r="F219" s="2">
        <v>44409</v>
      </c>
      <c r="G219" s="1">
        <v>55010</v>
      </c>
      <c r="R219" s="2"/>
    </row>
    <row r="220" spans="3:18" hidden="1" x14ac:dyDescent="0.3">
      <c r="C220">
        <v>213</v>
      </c>
      <c r="D220" s="1" t="s">
        <v>11</v>
      </c>
      <c r="E220" s="1" t="s">
        <v>9</v>
      </c>
      <c r="F220" s="2">
        <v>44531</v>
      </c>
      <c r="G220">
        <v>54633</v>
      </c>
      <c r="R220" s="2"/>
    </row>
    <row r="221" spans="3:18" hidden="1" x14ac:dyDescent="0.3">
      <c r="C221">
        <v>215</v>
      </c>
      <c r="D221" s="1" t="s">
        <v>11</v>
      </c>
      <c r="E221" s="1" t="s">
        <v>8</v>
      </c>
      <c r="F221" s="2">
        <v>44317</v>
      </c>
      <c r="G221">
        <v>53266</v>
      </c>
      <c r="R221" s="2"/>
    </row>
    <row r="222" spans="3:18" hidden="1" x14ac:dyDescent="0.3">
      <c r="C222">
        <v>251</v>
      </c>
      <c r="D222" s="1" t="s">
        <v>5</v>
      </c>
      <c r="E222" s="1" t="s">
        <v>9</v>
      </c>
      <c r="F222" s="2">
        <v>44378</v>
      </c>
      <c r="G222">
        <v>52513</v>
      </c>
      <c r="R222" s="2"/>
    </row>
    <row r="223" spans="3:18" hidden="1" x14ac:dyDescent="0.3">
      <c r="C223">
        <v>262</v>
      </c>
      <c r="D223" s="1" t="s">
        <v>5</v>
      </c>
      <c r="E223" s="1" t="s">
        <v>10</v>
      </c>
      <c r="F223" s="2">
        <v>44256</v>
      </c>
      <c r="G223">
        <v>51626</v>
      </c>
      <c r="R223" s="2"/>
    </row>
    <row r="224" spans="3:18" hidden="1" x14ac:dyDescent="0.3">
      <c r="C224">
        <v>309</v>
      </c>
      <c r="D224" s="1" t="s">
        <v>11</v>
      </c>
      <c r="E224" s="1" t="s">
        <v>7</v>
      </c>
      <c r="F224" s="2">
        <v>44287</v>
      </c>
      <c r="G224">
        <v>51383</v>
      </c>
      <c r="R224" s="2"/>
    </row>
    <row r="225" spans="3:18" hidden="1" x14ac:dyDescent="0.3">
      <c r="C225">
        <v>96</v>
      </c>
      <c r="D225" s="1" t="s">
        <v>12</v>
      </c>
      <c r="E225" s="1" t="s">
        <v>10</v>
      </c>
      <c r="F225" s="2">
        <v>44256</v>
      </c>
      <c r="G225">
        <v>48808</v>
      </c>
      <c r="R225" s="2"/>
    </row>
    <row r="226" spans="3:18" hidden="1" x14ac:dyDescent="0.3">
      <c r="C226">
        <v>47</v>
      </c>
      <c r="D226" s="1" t="s">
        <v>5</v>
      </c>
      <c r="E226" s="1" t="s">
        <v>7</v>
      </c>
      <c r="F226" s="2">
        <v>44197</v>
      </c>
      <c r="G226">
        <v>48442</v>
      </c>
      <c r="R226" s="2"/>
    </row>
    <row r="227" spans="3:18" hidden="1" x14ac:dyDescent="0.3">
      <c r="C227">
        <v>39</v>
      </c>
      <c r="D227" s="1" t="s">
        <v>11</v>
      </c>
      <c r="E227" s="1" t="s">
        <v>10</v>
      </c>
      <c r="F227" s="2">
        <v>44531</v>
      </c>
      <c r="G227" s="1">
        <v>47888</v>
      </c>
      <c r="R227" s="2"/>
    </row>
    <row r="228" spans="3:18" hidden="1" x14ac:dyDescent="0.3">
      <c r="C228">
        <v>138</v>
      </c>
      <c r="D228" s="1" t="s">
        <v>5</v>
      </c>
      <c r="E228" s="1" t="s">
        <v>7</v>
      </c>
      <c r="F228" s="2">
        <v>44378</v>
      </c>
      <c r="G228">
        <v>44394</v>
      </c>
      <c r="R228" s="2"/>
    </row>
    <row r="229" spans="3:18" hidden="1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R229" s="2"/>
    </row>
    <row r="230" spans="3:18" hidden="1" x14ac:dyDescent="0.3">
      <c r="C230">
        <v>88</v>
      </c>
      <c r="D230" s="1" t="s">
        <v>13</v>
      </c>
      <c r="E230" s="1" t="s">
        <v>9</v>
      </c>
      <c r="F230" s="2">
        <v>44197</v>
      </c>
      <c r="G230">
        <v>41318</v>
      </c>
      <c r="R230" s="2"/>
    </row>
    <row r="231" spans="3:18" hidden="1" x14ac:dyDescent="0.3">
      <c r="C231">
        <v>280</v>
      </c>
      <c r="D231" s="1" t="s">
        <v>14</v>
      </c>
      <c r="E231" s="1" t="s">
        <v>10</v>
      </c>
      <c r="F231" s="2">
        <v>44197</v>
      </c>
      <c r="G231">
        <v>40778</v>
      </c>
      <c r="R231" s="2"/>
    </row>
    <row r="232" spans="3:18" hidden="1" x14ac:dyDescent="0.3">
      <c r="C232">
        <v>301</v>
      </c>
      <c r="D232" s="1" t="s">
        <v>11</v>
      </c>
      <c r="E232" s="1" t="s">
        <v>10</v>
      </c>
      <c r="F232" s="2">
        <v>44501</v>
      </c>
      <c r="G232">
        <v>40179</v>
      </c>
      <c r="R232" s="2"/>
    </row>
    <row r="233" spans="3:18" hidden="1" x14ac:dyDescent="0.3">
      <c r="C233">
        <v>283</v>
      </c>
      <c r="D233" s="1" t="s">
        <v>12</v>
      </c>
      <c r="E233" s="1" t="s">
        <v>8</v>
      </c>
      <c r="F233" s="2">
        <v>44256</v>
      </c>
      <c r="G233">
        <v>39973</v>
      </c>
      <c r="R233" s="2"/>
    </row>
    <row r="234" spans="3:18" hidden="1" x14ac:dyDescent="0.3">
      <c r="C234">
        <v>19</v>
      </c>
      <c r="D234" s="1" t="s">
        <v>5</v>
      </c>
      <c r="E234" s="1" t="s">
        <v>6</v>
      </c>
      <c r="F234" s="2">
        <v>44501</v>
      </c>
      <c r="G234" s="1">
        <v>39668</v>
      </c>
      <c r="R234" s="2"/>
    </row>
    <row r="235" spans="3:18" hidden="1" x14ac:dyDescent="0.3">
      <c r="C235">
        <v>204</v>
      </c>
      <c r="D235" s="1" t="s">
        <v>12</v>
      </c>
      <c r="E235" s="1" t="s">
        <v>6</v>
      </c>
      <c r="F235" s="2">
        <v>44470</v>
      </c>
      <c r="G235">
        <v>39494</v>
      </c>
      <c r="R235" s="2"/>
    </row>
    <row r="236" spans="3:18" hidden="1" x14ac:dyDescent="0.3">
      <c r="C236">
        <v>231</v>
      </c>
      <c r="D236" s="1" t="s">
        <v>13</v>
      </c>
      <c r="E236" s="1" t="s">
        <v>7</v>
      </c>
      <c r="F236" s="2">
        <v>44501</v>
      </c>
      <c r="G236">
        <v>39271</v>
      </c>
      <c r="R236" s="2"/>
    </row>
    <row r="237" spans="3:18" hidden="1" x14ac:dyDescent="0.3">
      <c r="C237">
        <v>111</v>
      </c>
      <c r="D237" s="1" t="s">
        <v>14</v>
      </c>
      <c r="E237" s="1" t="s">
        <v>8</v>
      </c>
      <c r="F237" s="2">
        <v>44378</v>
      </c>
      <c r="G237">
        <v>36547</v>
      </c>
      <c r="R237" s="2"/>
    </row>
    <row r="238" spans="3:18" hidden="1" x14ac:dyDescent="0.3">
      <c r="C238">
        <v>8</v>
      </c>
      <c r="D238" s="1" t="s">
        <v>5</v>
      </c>
      <c r="E238" s="1" t="s">
        <v>10</v>
      </c>
      <c r="F238" s="2">
        <v>44197</v>
      </c>
      <c r="G238" s="1">
        <v>36125</v>
      </c>
      <c r="R238" s="2"/>
    </row>
    <row r="239" spans="3:18" hidden="1" x14ac:dyDescent="0.3">
      <c r="C239">
        <v>30</v>
      </c>
      <c r="D239" s="1" t="s">
        <v>11</v>
      </c>
      <c r="E239" s="1" t="s">
        <v>10</v>
      </c>
      <c r="F239" s="2">
        <v>44378</v>
      </c>
      <c r="G239" s="1">
        <v>36046</v>
      </c>
      <c r="R239" s="2"/>
    </row>
    <row r="240" spans="3:18" hidden="1" x14ac:dyDescent="0.3">
      <c r="C240">
        <v>144</v>
      </c>
      <c r="D240" s="1" t="s">
        <v>5</v>
      </c>
      <c r="E240" s="1" t="s">
        <v>7</v>
      </c>
      <c r="F240" s="2">
        <v>44287</v>
      </c>
      <c r="G240">
        <v>35096</v>
      </c>
      <c r="R240" s="2"/>
    </row>
    <row r="241" spans="3:18" hidden="1" x14ac:dyDescent="0.3">
      <c r="C241">
        <v>72</v>
      </c>
      <c r="D241" s="1" t="s">
        <v>5</v>
      </c>
      <c r="E241" s="1" t="s">
        <v>6</v>
      </c>
      <c r="F241" s="2">
        <v>44256</v>
      </c>
      <c r="G241">
        <v>34334</v>
      </c>
      <c r="R241" s="2"/>
    </row>
    <row r="242" spans="3:18" hidden="1" x14ac:dyDescent="0.3">
      <c r="C242">
        <v>304</v>
      </c>
      <c r="D242" s="1" t="s">
        <v>14</v>
      </c>
      <c r="E242" s="1" t="s">
        <v>10</v>
      </c>
      <c r="F242" s="2">
        <v>44348</v>
      </c>
      <c r="G242">
        <v>34080</v>
      </c>
      <c r="R242" s="2"/>
    </row>
    <row r="243" spans="3:18" hidden="1" x14ac:dyDescent="0.3">
      <c r="C243">
        <v>155</v>
      </c>
      <c r="D243" s="1" t="s">
        <v>12</v>
      </c>
      <c r="E243" s="1" t="s">
        <v>6</v>
      </c>
      <c r="F243" s="2">
        <v>44228</v>
      </c>
      <c r="G243">
        <v>33876</v>
      </c>
      <c r="R243" s="2"/>
    </row>
    <row r="244" spans="3:18" hidden="1" x14ac:dyDescent="0.3">
      <c r="C244">
        <v>98</v>
      </c>
      <c r="D244" s="1" t="s">
        <v>11</v>
      </c>
      <c r="E244" s="1" t="s">
        <v>6</v>
      </c>
      <c r="F244" s="2">
        <v>44228</v>
      </c>
      <c r="G244">
        <v>33850</v>
      </c>
      <c r="R244" s="2"/>
    </row>
    <row r="245" spans="3:18" hidden="1" x14ac:dyDescent="0.3">
      <c r="C245">
        <v>60</v>
      </c>
      <c r="D245" s="1" t="s">
        <v>5</v>
      </c>
      <c r="E245" s="1" t="s">
        <v>10</v>
      </c>
      <c r="F245" s="2">
        <v>44348</v>
      </c>
      <c r="G245">
        <v>32352</v>
      </c>
      <c r="R245" s="2"/>
    </row>
    <row r="246" spans="3:18" hidden="1" x14ac:dyDescent="0.3">
      <c r="C246">
        <v>163</v>
      </c>
      <c r="D246" s="1" t="s">
        <v>13</v>
      </c>
      <c r="E246" s="1" t="s">
        <v>9</v>
      </c>
      <c r="F246" s="2">
        <v>44256</v>
      </c>
      <c r="G246">
        <v>30219</v>
      </c>
      <c r="R246" s="2"/>
    </row>
    <row r="247" spans="3:18" hidden="1" x14ac:dyDescent="0.3">
      <c r="C247">
        <v>178</v>
      </c>
      <c r="D247" s="1" t="s">
        <v>11</v>
      </c>
      <c r="E247" s="1" t="s">
        <v>8</v>
      </c>
      <c r="F247" s="2">
        <v>44256</v>
      </c>
      <c r="G247">
        <v>29435</v>
      </c>
      <c r="R247" s="2"/>
    </row>
    <row r="248" spans="3:18" hidden="1" x14ac:dyDescent="0.3">
      <c r="C248">
        <v>269</v>
      </c>
      <c r="D248" s="1" t="s">
        <v>5</v>
      </c>
      <c r="E248" s="1" t="s">
        <v>7</v>
      </c>
      <c r="F248" s="2">
        <v>44197</v>
      </c>
      <c r="G248">
        <v>28289</v>
      </c>
      <c r="R248" s="2"/>
    </row>
    <row r="249" spans="3:18" hidden="1" x14ac:dyDescent="0.3">
      <c r="C249">
        <v>279</v>
      </c>
      <c r="D249" s="1" t="s">
        <v>14</v>
      </c>
      <c r="E249" s="1" t="s">
        <v>9</v>
      </c>
      <c r="F249" s="2">
        <v>44501</v>
      </c>
      <c r="G249">
        <v>28110</v>
      </c>
      <c r="R249" s="2"/>
    </row>
    <row r="250" spans="3:18" hidden="1" x14ac:dyDescent="0.3">
      <c r="C250">
        <v>226</v>
      </c>
      <c r="D250" s="1" t="s">
        <v>14</v>
      </c>
      <c r="E250" s="1" t="s">
        <v>6</v>
      </c>
      <c r="F250" s="2">
        <v>44228</v>
      </c>
      <c r="G250">
        <v>27849</v>
      </c>
      <c r="R250" s="2"/>
    </row>
    <row r="251" spans="3:18" hidden="1" x14ac:dyDescent="0.3">
      <c r="C251">
        <v>41</v>
      </c>
      <c r="D251" s="1" t="s">
        <v>12</v>
      </c>
      <c r="E251" s="1" t="s">
        <v>6</v>
      </c>
      <c r="F251" s="2">
        <v>44287</v>
      </c>
      <c r="G251" s="1">
        <v>27542</v>
      </c>
      <c r="R251" s="2"/>
    </row>
    <row r="252" spans="3:18" hidden="1" x14ac:dyDescent="0.3">
      <c r="C252">
        <v>132</v>
      </c>
      <c r="D252" s="1" t="s">
        <v>5</v>
      </c>
      <c r="E252" s="1" t="s">
        <v>9</v>
      </c>
      <c r="F252" s="2">
        <v>44440</v>
      </c>
      <c r="G252">
        <v>27327</v>
      </c>
      <c r="R252" s="2"/>
    </row>
    <row r="253" spans="3:18" hidden="1" x14ac:dyDescent="0.3">
      <c r="C253">
        <v>74</v>
      </c>
      <c r="D253" s="1" t="s">
        <v>5</v>
      </c>
      <c r="E253" s="1" t="s">
        <v>10</v>
      </c>
      <c r="F253" s="2">
        <v>44348</v>
      </c>
      <c r="G253">
        <v>27137</v>
      </c>
      <c r="R253" s="2"/>
    </row>
    <row r="254" spans="3:18" hidden="1" x14ac:dyDescent="0.3">
      <c r="C254">
        <v>113</v>
      </c>
      <c r="D254" s="1" t="s">
        <v>14</v>
      </c>
      <c r="E254" s="1" t="s">
        <v>7</v>
      </c>
      <c r="F254" s="2">
        <v>44378</v>
      </c>
      <c r="G254">
        <v>26819</v>
      </c>
      <c r="R254" s="2"/>
    </row>
    <row r="255" spans="3:18" hidden="1" x14ac:dyDescent="0.3">
      <c r="C255">
        <v>258</v>
      </c>
      <c r="D255" s="1" t="s">
        <v>5</v>
      </c>
      <c r="E255" s="1" t="s">
        <v>9</v>
      </c>
      <c r="F255" s="2">
        <v>44317</v>
      </c>
      <c r="G255">
        <v>26172</v>
      </c>
      <c r="R255" s="2"/>
    </row>
    <row r="256" spans="3:18" hidden="1" x14ac:dyDescent="0.3">
      <c r="C256">
        <v>252</v>
      </c>
      <c r="D256" s="1" t="s">
        <v>5</v>
      </c>
      <c r="E256" s="1" t="s">
        <v>9</v>
      </c>
      <c r="F256" s="2">
        <v>44197</v>
      </c>
      <c r="G256">
        <v>25860</v>
      </c>
      <c r="R256" s="2"/>
    </row>
    <row r="257" spans="3:18" hidden="1" x14ac:dyDescent="0.3">
      <c r="C257">
        <v>3</v>
      </c>
      <c r="D257" s="1" t="s">
        <v>5</v>
      </c>
      <c r="E257" s="1" t="s">
        <v>7</v>
      </c>
      <c r="F257" s="2">
        <v>44256</v>
      </c>
      <c r="G257" s="1">
        <v>25467</v>
      </c>
      <c r="R257" s="2"/>
    </row>
    <row r="258" spans="3:18" hidden="1" x14ac:dyDescent="0.3">
      <c r="C258">
        <v>83</v>
      </c>
      <c r="D258" s="1" t="s">
        <v>11</v>
      </c>
      <c r="E258" s="1" t="s">
        <v>7</v>
      </c>
      <c r="F258" s="2">
        <v>44501</v>
      </c>
      <c r="G258">
        <v>25301</v>
      </c>
      <c r="R258" s="2"/>
    </row>
    <row r="259" spans="3:18" hidden="1" x14ac:dyDescent="0.3">
      <c r="C259">
        <v>128</v>
      </c>
      <c r="D259" s="1" t="s">
        <v>5</v>
      </c>
      <c r="E259" s="1" t="s">
        <v>8</v>
      </c>
      <c r="F259" s="2">
        <v>44317</v>
      </c>
      <c r="G259">
        <v>24879</v>
      </c>
      <c r="R259" s="2"/>
    </row>
    <row r="260" spans="3:18" hidden="1" x14ac:dyDescent="0.3">
      <c r="C260">
        <v>129</v>
      </c>
      <c r="D260" s="1" t="s">
        <v>5</v>
      </c>
      <c r="E260" s="1" t="s">
        <v>10</v>
      </c>
      <c r="F260" s="2">
        <v>44470</v>
      </c>
      <c r="G260">
        <v>24838</v>
      </c>
      <c r="R260" s="2"/>
    </row>
    <row r="261" spans="3:18" hidden="1" x14ac:dyDescent="0.3">
      <c r="C261">
        <v>166</v>
      </c>
      <c r="D261" s="1" t="s">
        <v>14</v>
      </c>
      <c r="E261" s="1" t="s">
        <v>10</v>
      </c>
      <c r="F261" s="2">
        <v>44378</v>
      </c>
      <c r="G261">
        <v>23560</v>
      </c>
      <c r="R261" s="2"/>
    </row>
    <row r="262" spans="3:18" hidden="1" x14ac:dyDescent="0.3">
      <c r="C262">
        <v>249</v>
      </c>
      <c r="D262" s="1" t="s">
        <v>5</v>
      </c>
      <c r="E262" s="1" t="s">
        <v>7</v>
      </c>
      <c r="F262" s="2">
        <v>44409</v>
      </c>
      <c r="G262">
        <v>23250</v>
      </c>
      <c r="R262" s="2"/>
    </row>
    <row r="263" spans="3:18" hidden="1" x14ac:dyDescent="0.3">
      <c r="C263">
        <v>202</v>
      </c>
      <c r="D263" s="1" t="s">
        <v>14</v>
      </c>
      <c r="E263" s="1" t="s">
        <v>8</v>
      </c>
      <c r="F263" s="2">
        <v>44409</v>
      </c>
      <c r="G263">
        <v>23010</v>
      </c>
      <c r="R263" s="2"/>
    </row>
    <row r="264" spans="3:18" hidden="1" x14ac:dyDescent="0.3">
      <c r="C264">
        <v>296</v>
      </c>
      <c r="D264" s="1" t="s">
        <v>11</v>
      </c>
      <c r="E264" s="1" t="s">
        <v>6</v>
      </c>
      <c r="F264" s="2">
        <v>44287</v>
      </c>
      <c r="G264">
        <v>22839</v>
      </c>
      <c r="R264" s="2"/>
    </row>
    <row r="265" spans="3:18" hidden="1" x14ac:dyDescent="0.3">
      <c r="C265">
        <v>268</v>
      </c>
      <c r="D265" s="1" t="s">
        <v>5</v>
      </c>
      <c r="E265" s="1" t="s">
        <v>6</v>
      </c>
      <c r="F265" s="2">
        <v>44470</v>
      </c>
      <c r="G265">
        <v>22810</v>
      </c>
      <c r="R265" s="2"/>
    </row>
    <row r="266" spans="3:18" hidden="1" x14ac:dyDescent="0.3">
      <c r="C266">
        <v>81</v>
      </c>
      <c r="D266" s="1" t="s">
        <v>11</v>
      </c>
      <c r="E266" s="1" t="s">
        <v>8</v>
      </c>
      <c r="F266" s="2">
        <v>44409</v>
      </c>
      <c r="G266">
        <v>22746</v>
      </c>
      <c r="R266" s="2"/>
    </row>
    <row r="267" spans="3:18" hidden="1" x14ac:dyDescent="0.3">
      <c r="C267">
        <v>173</v>
      </c>
      <c r="D267" s="1" t="s">
        <v>11</v>
      </c>
      <c r="E267" s="1" t="s">
        <v>10</v>
      </c>
      <c r="F267" s="2">
        <v>44531</v>
      </c>
      <c r="G267">
        <v>22305</v>
      </c>
      <c r="R267" s="2"/>
    </row>
    <row r="268" spans="3:18" hidden="1" x14ac:dyDescent="0.3">
      <c r="C268">
        <v>137</v>
      </c>
      <c r="D268" s="1" t="s">
        <v>5</v>
      </c>
      <c r="E268" s="1" t="s">
        <v>6</v>
      </c>
      <c r="F268" s="2">
        <v>44228</v>
      </c>
      <c r="G268">
        <v>22003</v>
      </c>
      <c r="R268" s="2"/>
    </row>
    <row r="269" spans="3:18" hidden="1" x14ac:dyDescent="0.3">
      <c r="C269">
        <v>287</v>
      </c>
      <c r="D269" s="1" t="s">
        <v>11</v>
      </c>
      <c r="E269" s="1" t="s">
        <v>8</v>
      </c>
      <c r="F269" s="2">
        <v>44501</v>
      </c>
      <c r="G269">
        <v>20238</v>
      </c>
      <c r="R269" s="2"/>
    </row>
    <row r="270" spans="3:18" hidden="1" x14ac:dyDescent="0.3">
      <c r="C270">
        <v>61</v>
      </c>
      <c r="D270" s="1" t="s">
        <v>5</v>
      </c>
      <c r="E270" s="1" t="s">
        <v>6</v>
      </c>
      <c r="F270" s="2">
        <v>44409</v>
      </c>
      <c r="G270">
        <v>19225</v>
      </c>
      <c r="R270" s="2"/>
    </row>
    <row r="271" spans="3:18" hidden="1" x14ac:dyDescent="0.3">
      <c r="C271">
        <v>120</v>
      </c>
      <c r="D271" s="1" t="s">
        <v>14</v>
      </c>
      <c r="E271" s="1" t="s">
        <v>8</v>
      </c>
      <c r="F271" s="2">
        <v>44409</v>
      </c>
      <c r="G271">
        <v>19002</v>
      </c>
      <c r="R271" s="2"/>
    </row>
    <row r="272" spans="3:18" hidden="1" x14ac:dyDescent="0.3">
      <c r="C272">
        <v>44</v>
      </c>
      <c r="D272" s="1" t="s">
        <v>13</v>
      </c>
      <c r="E272" s="1" t="s">
        <v>6</v>
      </c>
      <c r="F272" s="2">
        <v>44470</v>
      </c>
      <c r="G272" s="1">
        <v>18670</v>
      </c>
      <c r="R272" s="2"/>
    </row>
    <row r="273" spans="3:18" hidden="1" x14ac:dyDescent="0.3">
      <c r="C273">
        <v>43</v>
      </c>
      <c r="D273" s="1" t="s">
        <v>12</v>
      </c>
      <c r="E273" s="1" t="s">
        <v>8</v>
      </c>
      <c r="F273" s="2">
        <v>44409</v>
      </c>
      <c r="G273" s="1">
        <v>17711</v>
      </c>
      <c r="R273" s="2"/>
    </row>
    <row r="274" spans="3:18" hidden="1" x14ac:dyDescent="0.3">
      <c r="C274">
        <v>197</v>
      </c>
      <c r="D274" s="1" t="s">
        <v>5</v>
      </c>
      <c r="E274" s="1" t="s">
        <v>10</v>
      </c>
      <c r="F274" s="2">
        <v>44348</v>
      </c>
      <c r="G274">
        <v>17150</v>
      </c>
      <c r="R274" s="2"/>
    </row>
    <row r="275" spans="3:18" hidden="1" x14ac:dyDescent="0.3">
      <c r="C275">
        <v>46</v>
      </c>
      <c r="D275" s="1" t="s">
        <v>13</v>
      </c>
      <c r="E275" s="1" t="s">
        <v>10</v>
      </c>
      <c r="F275" s="2">
        <v>44348</v>
      </c>
      <c r="G275" s="1">
        <v>17043</v>
      </c>
      <c r="R275" s="2"/>
    </row>
    <row r="276" spans="3:18" hidden="1" x14ac:dyDescent="0.3">
      <c r="C276">
        <v>4</v>
      </c>
      <c r="D276" s="1" t="s">
        <v>5</v>
      </c>
      <c r="E276" s="1" t="s">
        <v>8</v>
      </c>
      <c r="F276" s="2">
        <v>44256</v>
      </c>
      <c r="G276" s="1">
        <v>16452</v>
      </c>
      <c r="R276" s="2"/>
    </row>
    <row r="277" spans="3:18" hidden="1" x14ac:dyDescent="0.3">
      <c r="C277">
        <v>219</v>
      </c>
      <c r="D277" s="1" t="s">
        <v>11</v>
      </c>
      <c r="E277" s="1" t="s">
        <v>6</v>
      </c>
      <c r="F277" s="2">
        <v>44228</v>
      </c>
      <c r="G277">
        <v>15238</v>
      </c>
      <c r="R277" s="2"/>
    </row>
    <row r="278" spans="3:18" hidden="1" x14ac:dyDescent="0.3">
      <c r="C278">
        <v>109</v>
      </c>
      <c r="D278" s="1" t="s">
        <v>14</v>
      </c>
      <c r="E278" s="1" t="s">
        <v>6</v>
      </c>
      <c r="F278" s="2">
        <v>44228</v>
      </c>
      <c r="G278">
        <v>13845</v>
      </c>
      <c r="R278" s="2"/>
    </row>
    <row r="279" spans="3:18" hidden="1" x14ac:dyDescent="0.3">
      <c r="C279">
        <v>95</v>
      </c>
      <c r="D279" s="1" t="s">
        <v>12</v>
      </c>
      <c r="E279" s="1" t="s">
        <v>7</v>
      </c>
      <c r="F279" s="2">
        <v>44470</v>
      </c>
      <c r="G279">
        <v>13328</v>
      </c>
      <c r="R279" s="2"/>
    </row>
    <row r="280" spans="3:18" hidden="1" x14ac:dyDescent="0.3">
      <c r="C280">
        <v>188</v>
      </c>
      <c r="D280" s="1" t="s">
        <v>5</v>
      </c>
      <c r="E280" s="1" t="s">
        <v>9</v>
      </c>
      <c r="F280" s="2">
        <v>44440</v>
      </c>
      <c r="G280">
        <v>13179</v>
      </c>
      <c r="R280" s="2"/>
    </row>
    <row r="281" spans="3:18" hidden="1" x14ac:dyDescent="0.3">
      <c r="C281">
        <v>28</v>
      </c>
      <c r="D281" s="1" t="s">
        <v>11</v>
      </c>
      <c r="E281" s="1" t="s">
        <v>10</v>
      </c>
      <c r="F281" s="2">
        <v>44378</v>
      </c>
      <c r="G281" s="1">
        <v>12909</v>
      </c>
      <c r="R281" s="2"/>
    </row>
    <row r="282" spans="3:18" hidden="1" x14ac:dyDescent="0.3">
      <c r="C282">
        <v>233</v>
      </c>
      <c r="D282" s="1" t="s">
        <v>11</v>
      </c>
      <c r="E282" s="1" t="s">
        <v>6</v>
      </c>
      <c r="F282" s="2">
        <v>44378</v>
      </c>
      <c r="G282">
        <v>12894</v>
      </c>
      <c r="R282" s="2"/>
    </row>
    <row r="283" spans="3:18" hidden="1" x14ac:dyDescent="0.3">
      <c r="C283">
        <v>229</v>
      </c>
      <c r="D283" s="1" t="s">
        <v>14</v>
      </c>
      <c r="E283" s="1" t="s">
        <v>7</v>
      </c>
      <c r="F283" s="2">
        <v>44531</v>
      </c>
      <c r="G283">
        <v>12709</v>
      </c>
      <c r="R283" s="2"/>
    </row>
    <row r="284" spans="3:18" hidden="1" x14ac:dyDescent="0.3">
      <c r="C284">
        <v>291</v>
      </c>
      <c r="D284" s="1" t="s">
        <v>12</v>
      </c>
      <c r="E284" s="1" t="s">
        <v>9</v>
      </c>
      <c r="F284" s="2">
        <v>44440</v>
      </c>
      <c r="G284">
        <v>12156</v>
      </c>
      <c r="R284" s="2"/>
    </row>
    <row r="285" spans="3:18" hidden="1" x14ac:dyDescent="0.3">
      <c r="C285">
        <v>292</v>
      </c>
      <c r="D285" s="1" t="s">
        <v>11</v>
      </c>
      <c r="E285" s="1" t="s">
        <v>7</v>
      </c>
      <c r="F285" s="2">
        <v>44228</v>
      </c>
      <c r="G285">
        <v>11682</v>
      </c>
      <c r="R285" s="2"/>
    </row>
    <row r="286" spans="3:18" hidden="1" x14ac:dyDescent="0.3">
      <c r="C286">
        <v>286</v>
      </c>
      <c r="D286" s="1" t="s">
        <v>12</v>
      </c>
      <c r="E286" s="1" t="s">
        <v>6</v>
      </c>
      <c r="F286" s="2">
        <v>44348</v>
      </c>
      <c r="G286">
        <v>11238</v>
      </c>
      <c r="R286" s="2"/>
    </row>
    <row r="287" spans="3:18" hidden="1" x14ac:dyDescent="0.3">
      <c r="C287">
        <v>200</v>
      </c>
      <c r="D287" s="1" t="s">
        <v>5</v>
      </c>
      <c r="E287" s="1" t="s">
        <v>9</v>
      </c>
      <c r="F287" s="2">
        <v>44409</v>
      </c>
      <c r="G287">
        <v>10877</v>
      </c>
      <c r="R287" s="2"/>
    </row>
    <row r="288" spans="3:18" hidden="1" x14ac:dyDescent="0.3">
      <c r="C288">
        <v>125</v>
      </c>
      <c r="D288" s="1" t="s">
        <v>5</v>
      </c>
      <c r="E288" s="1" t="s">
        <v>7</v>
      </c>
      <c r="F288" s="2">
        <v>44531</v>
      </c>
      <c r="G288">
        <v>9682</v>
      </c>
      <c r="R288" s="2"/>
    </row>
    <row r="289" spans="3:18" hidden="1" x14ac:dyDescent="0.3">
      <c r="C289">
        <v>245</v>
      </c>
      <c r="D289" s="1" t="s">
        <v>5</v>
      </c>
      <c r="E289" s="1" t="s">
        <v>6</v>
      </c>
      <c r="F289" s="2">
        <v>44531</v>
      </c>
      <c r="G289">
        <v>9630</v>
      </c>
      <c r="R289" s="2"/>
    </row>
    <row r="290" spans="3:18" hidden="1" x14ac:dyDescent="0.3">
      <c r="C290">
        <v>146</v>
      </c>
      <c r="D290" s="1" t="s">
        <v>5</v>
      </c>
      <c r="E290" s="1" t="s">
        <v>8</v>
      </c>
      <c r="F290" s="2">
        <v>44317</v>
      </c>
      <c r="G290">
        <v>8950</v>
      </c>
      <c r="R290" s="2"/>
    </row>
    <row r="291" spans="3:18" hidden="1" x14ac:dyDescent="0.3">
      <c r="C291">
        <v>210</v>
      </c>
      <c r="D291" s="1" t="s">
        <v>11</v>
      </c>
      <c r="E291" s="1" t="s">
        <v>10</v>
      </c>
      <c r="F291" s="2">
        <v>44228</v>
      </c>
      <c r="G291">
        <v>8721</v>
      </c>
      <c r="R291" s="2"/>
    </row>
    <row r="292" spans="3:18" hidden="1" x14ac:dyDescent="0.3">
      <c r="C292">
        <v>90</v>
      </c>
      <c r="D292" s="1" t="s">
        <v>12</v>
      </c>
      <c r="E292" s="1" t="s">
        <v>9</v>
      </c>
      <c r="F292" s="2">
        <v>44197</v>
      </c>
      <c r="G292">
        <v>8675</v>
      </c>
      <c r="R292" s="2"/>
    </row>
    <row r="293" spans="3:18" hidden="1" x14ac:dyDescent="0.3">
      <c r="C293">
        <v>244</v>
      </c>
      <c r="D293" s="1" t="s">
        <v>5</v>
      </c>
      <c r="E293" s="1" t="s">
        <v>6</v>
      </c>
      <c r="F293" s="2">
        <v>44501</v>
      </c>
      <c r="G293">
        <v>8463</v>
      </c>
      <c r="R293" s="2"/>
    </row>
    <row r="294" spans="3:18" hidden="1" x14ac:dyDescent="0.3">
      <c r="C294">
        <v>73</v>
      </c>
      <c r="D294" s="1" t="s">
        <v>5</v>
      </c>
      <c r="E294" s="1" t="s">
        <v>10</v>
      </c>
      <c r="F294" s="2">
        <v>44531</v>
      </c>
      <c r="G294">
        <v>8406</v>
      </c>
      <c r="R294" s="2"/>
    </row>
    <row r="295" spans="3:18" hidden="1" x14ac:dyDescent="0.3">
      <c r="C295">
        <v>75</v>
      </c>
      <c r="D295" s="1" t="s">
        <v>5</v>
      </c>
      <c r="E295" s="1" t="s">
        <v>10</v>
      </c>
      <c r="F295" s="2">
        <v>44378</v>
      </c>
      <c r="G295">
        <v>7819</v>
      </c>
      <c r="R295" s="2"/>
    </row>
    <row r="296" spans="3:18" hidden="1" x14ac:dyDescent="0.3">
      <c r="C296">
        <v>257</v>
      </c>
      <c r="D296" s="1" t="s">
        <v>5</v>
      </c>
      <c r="E296" s="1" t="s">
        <v>7</v>
      </c>
      <c r="F296" s="2">
        <v>44409</v>
      </c>
      <c r="G296">
        <v>7382</v>
      </c>
      <c r="R296" s="2"/>
    </row>
    <row r="297" spans="3:18" hidden="1" x14ac:dyDescent="0.3">
      <c r="C297">
        <v>107</v>
      </c>
      <c r="D297" s="1" t="s">
        <v>12</v>
      </c>
      <c r="E297" s="1" t="s">
        <v>6</v>
      </c>
      <c r="F297" s="2">
        <v>44228</v>
      </c>
      <c r="G297">
        <v>7298</v>
      </c>
      <c r="R297" s="2"/>
    </row>
    <row r="298" spans="3:18" hidden="1" x14ac:dyDescent="0.3">
      <c r="C298">
        <v>313</v>
      </c>
      <c r="D298" s="1" t="s">
        <v>14</v>
      </c>
      <c r="E298" s="1" t="s">
        <v>8</v>
      </c>
      <c r="F298" s="2">
        <v>44409</v>
      </c>
      <c r="G298">
        <v>7269</v>
      </c>
      <c r="R298" s="2"/>
    </row>
    <row r="299" spans="3:18" hidden="1" x14ac:dyDescent="0.3">
      <c r="C299">
        <v>261</v>
      </c>
      <c r="D299" s="1" t="s">
        <v>5</v>
      </c>
      <c r="E299" s="1" t="s">
        <v>7</v>
      </c>
      <c r="F299" s="2">
        <v>44348</v>
      </c>
      <c r="G299">
        <v>7190</v>
      </c>
      <c r="R299" s="2"/>
    </row>
    <row r="300" spans="3:18" hidden="1" x14ac:dyDescent="0.3">
      <c r="C300">
        <v>63</v>
      </c>
      <c r="D300" s="1" t="s">
        <v>5</v>
      </c>
      <c r="E300" s="1" t="s">
        <v>7</v>
      </c>
      <c r="F300" s="2">
        <v>44348</v>
      </c>
      <c r="G300">
        <v>7110</v>
      </c>
      <c r="R300" s="2"/>
    </row>
    <row r="301" spans="3:18" hidden="1" x14ac:dyDescent="0.3">
      <c r="C301">
        <v>230</v>
      </c>
      <c r="D301" s="1" t="s">
        <v>12</v>
      </c>
      <c r="E301" s="1" t="s">
        <v>8</v>
      </c>
      <c r="F301" s="2">
        <v>44256</v>
      </c>
      <c r="G301">
        <v>6845</v>
      </c>
      <c r="R301" s="2"/>
    </row>
    <row r="302" spans="3:18" hidden="1" x14ac:dyDescent="0.3">
      <c r="C302">
        <v>208</v>
      </c>
      <c r="D302" s="1" t="s">
        <v>11</v>
      </c>
      <c r="E302" s="1" t="s">
        <v>8</v>
      </c>
      <c r="F302" s="2">
        <v>44197</v>
      </c>
      <c r="G302">
        <v>6460</v>
      </c>
      <c r="R302" s="2"/>
    </row>
    <row r="303" spans="3:18" hidden="1" x14ac:dyDescent="0.3">
      <c r="C303">
        <v>159</v>
      </c>
      <c r="D303" s="1" t="s">
        <v>13</v>
      </c>
      <c r="E303" s="1" t="s">
        <v>9</v>
      </c>
      <c r="F303" s="2">
        <v>44197</v>
      </c>
      <c r="G303">
        <v>6345</v>
      </c>
      <c r="R303" s="2"/>
    </row>
    <row r="304" spans="3:18" hidden="1" x14ac:dyDescent="0.3">
      <c r="C304">
        <v>255</v>
      </c>
      <c r="D304" s="1" t="s">
        <v>5</v>
      </c>
      <c r="E304" s="1" t="s">
        <v>9</v>
      </c>
      <c r="F304" s="2">
        <v>44197</v>
      </c>
      <c r="G304">
        <v>6256</v>
      </c>
      <c r="R304" s="2"/>
    </row>
    <row r="305" spans="3:18" hidden="1" x14ac:dyDescent="0.3">
      <c r="C305">
        <v>71</v>
      </c>
      <c r="D305" s="1" t="s">
        <v>5</v>
      </c>
      <c r="E305" s="1" t="s">
        <v>8</v>
      </c>
      <c r="F305" s="2">
        <v>44348</v>
      </c>
      <c r="G305">
        <v>6105</v>
      </c>
      <c r="R305" s="2"/>
    </row>
    <row r="306" spans="3:18" hidden="1" x14ac:dyDescent="0.3">
      <c r="C306">
        <v>52</v>
      </c>
      <c r="D306" s="1" t="s">
        <v>5</v>
      </c>
      <c r="E306" s="1" t="s">
        <v>9</v>
      </c>
      <c r="F306" s="2">
        <v>44378</v>
      </c>
      <c r="G306">
        <v>5850</v>
      </c>
      <c r="R306" s="2"/>
    </row>
    <row r="307" spans="3:18" hidden="1" x14ac:dyDescent="0.3">
      <c r="C307">
        <v>66</v>
      </c>
      <c r="D307" s="1" t="s">
        <v>5</v>
      </c>
      <c r="E307" s="1" t="s">
        <v>6</v>
      </c>
      <c r="F307" s="2">
        <v>44470</v>
      </c>
      <c r="G307">
        <v>5652</v>
      </c>
      <c r="R307" s="2"/>
    </row>
    <row r="308" spans="3:18" hidden="1" x14ac:dyDescent="0.3">
      <c r="C308">
        <v>174</v>
      </c>
      <c r="D308" s="1" t="s">
        <v>11</v>
      </c>
      <c r="E308" s="1" t="s">
        <v>6</v>
      </c>
      <c r="F308" s="2">
        <v>44228</v>
      </c>
      <c r="G308">
        <v>5187</v>
      </c>
      <c r="R308" s="2"/>
    </row>
    <row r="309" spans="3:18" hidden="1" x14ac:dyDescent="0.3">
      <c r="C309">
        <v>224</v>
      </c>
      <c r="D309" s="1" t="s">
        <v>14</v>
      </c>
      <c r="E309" s="1" t="s">
        <v>6</v>
      </c>
      <c r="F309" s="2">
        <v>44317</v>
      </c>
      <c r="G309">
        <v>1696</v>
      </c>
      <c r="R309" s="2"/>
    </row>
    <row r="310" spans="3:18" hidden="1" x14ac:dyDescent="0.3">
      <c r="C310">
        <v>108</v>
      </c>
      <c r="D310" s="1" t="s">
        <v>11</v>
      </c>
      <c r="E310" s="1" t="s">
        <v>9</v>
      </c>
      <c r="F310" s="2">
        <v>44197</v>
      </c>
      <c r="G310">
        <v>1661</v>
      </c>
      <c r="R310" s="2"/>
    </row>
    <row r="311" spans="3:18" hidden="1" x14ac:dyDescent="0.3">
      <c r="C311">
        <v>222</v>
      </c>
      <c r="D311" s="1" t="s">
        <v>12</v>
      </c>
      <c r="E311" s="1" t="s">
        <v>7</v>
      </c>
      <c r="F311" s="2">
        <v>44317</v>
      </c>
      <c r="G311">
        <v>1519</v>
      </c>
      <c r="R311" s="2"/>
    </row>
    <row r="312" spans="3:18" hidden="1" x14ac:dyDescent="0.3">
      <c r="C312">
        <v>212</v>
      </c>
      <c r="D312" s="1" t="s">
        <v>12</v>
      </c>
      <c r="E312" s="1" t="s">
        <v>8</v>
      </c>
      <c r="F312" s="2">
        <v>44531</v>
      </c>
      <c r="G312">
        <v>1365</v>
      </c>
      <c r="R312" s="2"/>
    </row>
    <row r="313" spans="3:18" hidden="1" x14ac:dyDescent="0.3">
      <c r="C313">
        <v>176</v>
      </c>
      <c r="D313" s="1" t="s">
        <v>11</v>
      </c>
      <c r="E313" s="1" t="s">
        <v>7</v>
      </c>
      <c r="F313" s="2">
        <v>44287</v>
      </c>
      <c r="G313">
        <v>259</v>
      </c>
      <c r="R313" s="2"/>
    </row>
    <row r="314" spans="3:18" hidden="1" x14ac:dyDescent="0.3">
      <c r="C314">
        <v>21</v>
      </c>
      <c r="D314" s="1" t="s">
        <v>5</v>
      </c>
      <c r="E314" s="1" t="s">
        <v>9</v>
      </c>
      <c r="F314" s="2">
        <v>44197</v>
      </c>
      <c r="G314" s="1">
        <v>-7921</v>
      </c>
      <c r="R314" s="2"/>
    </row>
    <row r="315" spans="3:18" hidden="1" x14ac:dyDescent="0.3">
      <c r="C315">
        <v>303</v>
      </c>
      <c r="D315" s="1" t="s">
        <v>12</v>
      </c>
      <c r="E315" s="1" t="s">
        <v>10</v>
      </c>
      <c r="F315" s="2">
        <v>44228</v>
      </c>
      <c r="G315">
        <v>-11610</v>
      </c>
      <c r="R315" s="2"/>
    </row>
    <row r="316" spans="3:18" hidden="1" x14ac:dyDescent="0.3">
      <c r="C316">
        <v>297</v>
      </c>
      <c r="D316" s="1" t="s">
        <v>13</v>
      </c>
      <c r="E316" s="1" t="s">
        <v>10</v>
      </c>
      <c r="F316" s="2">
        <v>44348</v>
      </c>
      <c r="G316">
        <v>-14202</v>
      </c>
      <c r="R316" s="2"/>
    </row>
    <row r="317" spans="3:18" hidden="1" x14ac:dyDescent="0.3">
      <c r="C317">
        <v>53</v>
      </c>
      <c r="D317" s="1" t="s">
        <v>5</v>
      </c>
      <c r="E317" s="1" t="s">
        <v>9</v>
      </c>
      <c r="F317" s="2">
        <v>44348</v>
      </c>
      <c r="G317">
        <v>-15140</v>
      </c>
      <c r="R317" s="2"/>
    </row>
    <row r="318" spans="3:18" hidden="1" x14ac:dyDescent="0.3">
      <c r="C318">
        <v>193</v>
      </c>
      <c r="D318" s="1" t="s">
        <v>5</v>
      </c>
      <c r="E318" s="1" t="s">
        <v>8</v>
      </c>
      <c r="F318" s="2">
        <v>44531</v>
      </c>
      <c r="G318">
        <v>-21877</v>
      </c>
      <c r="R318" s="2"/>
    </row>
    <row r="319" spans="3:18" hidden="1" x14ac:dyDescent="0.3">
      <c r="C319">
        <v>10</v>
      </c>
      <c r="D319" s="1" t="s">
        <v>5</v>
      </c>
      <c r="E319" s="1" t="s">
        <v>9</v>
      </c>
      <c r="F319" s="2">
        <v>44378</v>
      </c>
      <c r="G319" s="1">
        <v>-34980</v>
      </c>
      <c r="R319" s="2"/>
    </row>
    <row r="320" spans="3:18" hidden="1" x14ac:dyDescent="0.3">
      <c r="C320">
        <v>16</v>
      </c>
      <c r="D320" s="1" t="s">
        <v>5</v>
      </c>
      <c r="E320" s="1" t="s">
        <v>6</v>
      </c>
      <c r="F320" s="2">
        <v>44470</v>
      </c>
      <c r="G320" s="1">
        <v>-37886</v>
      </c>
      <c r="R320" s="2"/>
    </row>
    <row r="321" spans="3:18" hidden="1" x14ac:dyDescent="0.3">
      <c r="C321">
        <v>308</v>
      </c>
      <c r="D321" s="1" t="s">
        <v>11</v>
      </c>
      <c r="E321" s="1" t="s">
        <v>9</v>
      </c>
      <c r="F321" s="2">
        <v>44378</v>
      </c>
      <c r="G321">
        <v>-39689</v>
      </c>
      <c r="R321" s="2"/>
    </row>
  </sheetData>
  <sortState xmlns:xlrd2="http://schemas.microsoft.com/office/spreadsheetml/2017/richdata2" ref="C9:G321">
    <sortCondition ref="C8:C32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C610-BDC3-44DD-8DA5-F8CC3853A473}">
  <dimension ref="A2:AP86"/>
  <sheetViews>
    <sheetView topLeftCell="K1" workbookViewId="0">
      <selection activeCell="P4" sqref="P4"/>
    </sheetView>
  </sheetViews>
  <sheetFormatPr defaultRowHeight="14.4" x14ac:dyDescent="0.3"/>
  <cols>
    <col min="3" max="3" width="14.88671875" bestFit="1" customWidth="1"/>
    <col min="4" max="4" width="7.77734375" bestFit="1" customWidth="1"/>
    <col min="5" max="5" width="10.33203125" bestFit="1" customWidth="1"/>
    <col min="17" max="17" width="14.88671875" bestFit="1" customWidth="1"/>
    <col min="18" max="18" width="21.5546875" bestFit="1" customWidth="1"/>
    <col min="19" max="19" width="10.33203125" bestFit="1" customWidth="1"/>
    <col min="35" max="35" width="14.88671875" bestFit="1" customWidth="1"/>
    <col min="36" max="36" width="21.5546875" bestFit="1" customWidth="1"/>
    <col min="37" max="37" width="10.33203125" bestFit="1" customWidth="1"/>
    <col min="41" max="41" width="14.88671875" bestFit="1" customWidth="1"/>
    <col min="42" max="42" width="21.5546875" bestFit="1" customWidth="1"/>
  </cols>
  <sheetData>
    <row r="2" spans="1:42" x14ac:dyDescent="0.3">
      <c r="A2">
        <v>1</v>
      </c>
      <c r="P2">
        <v>2</v>
      </c>
      <c r="AH2">
        <v>3</v>
      </c>
      <c r="AN2">
        <v>4</v>
      </c>
    </row>
    <row r="3" spans="1:42" x14ac:dyDescent="0.3">
      <c r="G3" s="1"/>
      <c r="H3" s="1"/>
      <c r="I3" s="1"/>
      <c r="J3" s="1"/>
      <c r="K3" s="1"/>
      <c r="L3" s="1"/>
      <c r="M3" s="1"/>
    </row>
    <row r="4" spans="1:42" x14ac:dyDescent="0.3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1"/>
      <c r="H4" s="1"/>
      <c r="I4" s="1"/>
      <c r="J4" s="1"/>
      <c r="K4" s="1"/>
      <c r="L4" s="1"/>
      <c r="M4" s="1"/>
      <c r="P4" s="4" t="s">
        <v>0</v>
      </c>
      <c r="Q4" s="5" t="s">
        <v>1</v>
      </c>
      <c r="R4" s="5" t="s">
        <v>2</v>
      </c>
      <c r="S4" s="5" t="s">
        <v>3</v>
      </c>
      <c r="T4" s="5" t="s">
        <v>4</v>
      </c>
      <c r="AH4" s="4" t="s">
        <v>0</v>
      </c>
      <c r="AI4" s="5" t="s">
        <v>1</v>
      </c>
      <c r="AJ4" s="5" t="s">
        <v>2</v>
      </c>
      <c r="AK4" s="5" t="s">
        <v>3</v>
      </c>
      <c r="AL4" s="5" t="s">
        <v>4</v>
      </c>
      <c r="AO4" s="5" t="s">
        <v>1</v>
      </c>
      <c r="AP4" s="5" t="s">
        <v>2</v>
      </c>
    </row>
    <row r="5" spans="1:42" x14ac:dyDescent="0.3">
      <c r="B5">
        <v>2</v>
      </c>
      <c r="C5" s="1" t="s">
        <v>5</v>
      </c>
      <c r="D5" s="1" t="s">
        <v>7</v>
      </c>
      <c r="E5" s="2">
        <v>44470</v>
      </c>
      <c r="F5" s="1">
        <v>165656</v>
      </c>
      <c r="G5" s="1"/>
      <c r="H5" s="1"/>
      <c r="I5" s="1"/>
      <c r="J5" s="1"/>
      <c r="K5" s="1"/>
      <c r="L5" s="1"/>
      <c r="M5" s="1"/>
      <c r="P5">
        <v>5</v>
      </c>
      <c r="Q5" s="1" t="s">
        <v>5</v>
      </c>
      <c r="R5" s="1" t="s">
        <v>7</v>
      </c>
      <c r="S5" s="2">
        <v>44440</v>
      </c>
      <c r="T5" s="1">
        <v>135801</v>
      </c>
      <c r="AH5">
        <v>247</v>
      </c>
      <c r="AI5" s="1" t="s">
        <v>5</v>
      </c>
      <c r="AJ5" s="1" t="s">
        <v>9</v>
      </c>
      <c r="AK5" s="2">
        <v>44440</v>
      </c>
      <c r="AL5">
        <v>261354</v>
      </c>
      <c r="AO5" s="1" t="s">
        <v>5</v>
      </c>
      <c r="AP5" s="1" t="s">
        <v>9</v>
      </c>
    </row>
    <row r="6" spans="1:42" x14ac:dyDescent="0.3">
      <c r="B6">
        <v>3</v>
      </c>
      <c r="C6" s="1" t="s">
        <v>5</v>
      </c>
      <c r="D6" s="1" t="s">
        <v>7</v>
      </c>
      <c r="E6" s="2">
        <v>44256</v>
      </c>
      <c r="F6" s="1">
        <v>25467</v>
      </c>
      <c r="G6" s="1"/>
      <c r="H6" s="1"/>
      <c r="I6" s="1"/>
      <c r="J6" s="1"/>
      <c r="K6" s="1"/>
      <c r="L6" s="1"/>
      <c r="M6" s="1"/>
      <c r="P6">
        <v>10</v>
      </c>
      <c r="Q6" s="1" t="s">
        <v>5</v>
      </c>
      <c r="R6" s="1" t="s">
        <v>9</v>
      </c>
      <c r="S6" s="2">
        <v>44378</v>
      </c>
      <c r="T6" s="1">
        <v>-34980</v>
      </c>
      <c r="AH6">
        <v>64</v>
      </c>
      <c r="AI6" s="1" t="s">
        <v>5</v>
      </c>
      <c r="AJ6" s="1" t="s">
        <v>6</v>
      </c>
      <c r="AK6" s="2">
        <v>44348</v>
      </c>
      <c r="AL6">
        <v>259896</v>
      </c>
      <c r="AO6" s="1" t="s">
        <v>5</v>
      </c>
      <c r="AP6" s="1" t="s">
        <v>6</v>
      </c>
    </row>
    <row r="7" spans="1:42" x14ac:dyDescent="0.3">
      <c r="B7">
        <v>5</v>
      </c>
      <c r="C7" s="1" t="s">
        <v>5</v>
      </c>
      <c r="D7" s="1" t="s">
        <v>7</v>
      </c>
      <c r="E7" s="2">
        <v>44440</v>
      </c>
      <c r="F7" s="1">
        <v>135801</v>
      </c>
      <c r="G7" s="1"/>
      <c r="H7" s="1"/>
      <c r="I7" s="1"/>
      <c r="J7" s="1"/>
      <c r="K7" s="1"/>
      <c r="L7" s="1"/>
      <c r="M7" s="1"/>
      <c r="P7">
        <v>23</v>
      </c>
      <c r="Q7" s="1" t="s">
        <v>12</v>
      </c>
      <c r="R7" s="1" t="s">
        <v>6</v>
      </c>
      <c r="S7" s="2">
        <v>44409</v>
      </c>
      <c r="T7" s="1">
        <v>149617</v>
      </c>
      <c r="AH7">
        <v>97</v>
      </c>
      <c r="AI7" s="1" t="s">
        <v>13</v>
      </c>
      <c r="AJ7" s="1" t="s">
        <v>7</v>
      </c>
      <c r="AK7" s="2">
        <v>44317</v>
      </c>
      <c r="AL7">
        <v>258583</v>
      </c>
      <c r="AO7" s="1" t="s">
        <v>13</v>
      </c>
      <c r="AP7" s="1" t="s">
        <v>7</v>
      </c>
    </row>
    <row r="8" spans="1:42" x14ac:dyDescent="0.3">
      <c r="B8">
        <v>13</v>
      </c>
      <c r="C8" s="1" t="s">
        <v>5</v>
      </c>
      <c r="D8" s="1" t="s">
        <v>7</v>
      </c>
      <c r="E8" s="2">
        <v>44531</v>
      </c>
      <c r="F8" s="1">
        <v>201069</v>
      </c>
      <c r="G8" s="1"/>
      <c r="H8" s="1"/>
      <c r="I8" s="1"/>
      <c r="J8" s="1"/>
      <c r="K8" s="1"/>
      <c r="L8" s="1"/>
      <c r="M8" s="1"/>
      <c r="P8">
        <v>25</v>
      </c>
      <c r="Q8" s="1" t="s">
        <v>13</v>
      </c>
      <c r="R8" s="1" t="s">
        <v>7</v>
      </c>
      <c r="S8" s="2">
        <v>44440</v>
      </c>
      <c r="T8" s="1">
        <v>60921</v>
      </c>
      <c r="AH8">
        <v>207</v>
      </c>
      <c r="AI8" s="1" t="s">
        <v>13</v>
      </c>
      <c r="AJ8" s="1" t="s">
        <v>7</v>
      </c>
      <c r="AK8" s="2">
        <v>44440</v>
      </c>
      <c r="AL8">
        <v>258051</v>
      </c>
      <c r="AO8" s="1" t="s">
        <v>12</v>
      </c>
      <c r="AP8" s="1" t="s">
        <v>10</v>
      </c>
    </row>
    <row r="9" spans="1:42" x14ac:dyDescent="0.3">
      <c r="B9">
        <v>25</v>
      </c>
      <c r="C9" s="1" t="s">
        <v>13</v>
      </c>
      <c r="D9" s="1" t="s">
        <v>7</v>
      </c>
      <c r="E9" s="2">
        <v>44440</v>
      </c>
      <c r="F9" s="1">
        <v>60921</v>
      </c>
      <c r="G9" s="1"/>
      <c r="H9" s="1"/>
      <c r="I9" s="1"/>
      <c r="J9" s="1"/>
      <c r="K9" s="1"/>
      <c r="L9" s="1"/>
      <c r="M9" s="1"/>
      <c r="P9">
        <v>28</v>
      </c>
      <c r="Q9" s="1" t="s">
        <v>11</v>
      </c>
      <c r="R9" s="1" t="s">
        <v>10</v>
      </c>
      <c r="S9" s="2">
        <v>44378</v>
      </c>
      <c r="T9" s="1">
        <v>12909</v>
      </c>
      <c r="AH9">
        <v>239</v>
      </c>
      <c r="AI9" s="1" t="s">
        <v>12</v>
      </c>
      <c r="AJ9" s="1" t="s">
        <v>10</v>
      </c>
      <c r="AK9" s="2">
        <v>44440</v>
      </c>
      <c r="AL9">
        <v>256402</v>
      </c>
      <c r="AO9" s="1" t="s">
        <v>13</v>
      </c>
      <c r="AP9" s="1" t="s">
        <v>8</v>
      </c>
    </row>
    <row r="10" spans="1:42" x14ac:dyDescent="0.3">
      <c r="B10">
        <v>26</v>
      </c>
      <c r="C10" s="1" t="s">
        <v>14</v>
      </c>
      <c r="D10" s="1" t="s">
        <v>7</v>
      </c>
      <c r="E10" s="2">
        <v>44197</v>
      </c>
      <c r="F10" s="1">
        <v>180969</v>
      </c>
      <c r="G10" s="1"/>
      <c r="H10" s="1"/>
      <c r="I10" s="1"/>
      <c r="J10" s="1"/>
      <c r="K10" s="1"/>
      <c r="L10" s="1"/>
      <c r="M10" s="1"/>
      <c r="P10">
        <v>30</v>
      </c>
      <c r="Q10" s="1" t="s">
        <v>11</v>
      </c>
      <c r="R10" s="1" t="s">
        <v>10</v>
      </c>
      <c r="S10" s="2">
        <v>44378</v>
      </c>
      <c r="T10" s="1">
        <v>36046</v>
      </c>
      <c r="AO10" s="1" t="s">
        <v>11</v>
      </c>
      <c r="AP10" s="1" t="s">
        <v>7</v>
      </c>
    </row>
    <row r="11" spans="1:42" x14ac:dyDescent="0.3">
      <c r="B11">
        <v>31</v>
      </c>
      <c r="C11" s="1" t="s">
        <v>13</v>
      </c>
      <c r="D11" s="1" t="s">
        <v>7</v>
      </c>
      <c r="E11" s="2">
        <v>44409</v>
      </c>
      <c r="F11" s="1">
        <v>87532</v>
      </c>
      <c r="G11" s="1"/>
      <c r="H11" s="1"/>
      <c r="I11" s="1"/>
      <c r="J11" s="1"/>
      <c r="K11" s="1"/>
      <c r="L11" s="1"/>
      <c r="M11" s="1"/>
      <c r="P11">
        <v>31</v>
      </c>
      <c r="Q11" s="1" t="s">
        <v>13</v>
      </c>
      <c r="R11" s="1" t="s">
        <v>7</v>
      </c>
      <c r="S11" s="2">
        <v>44409</v>
      </c>
      <c r="T11" s="1">
        <v>87532</v>
      </c>
      <c r="AO11" s="1" t="s">
        <v>11</v>
      </c>
      <c r="AP11" s="1" t="s">
        <v>10</v>
      </c>
    </row>
    <row r="12" spans="1:42" x14ac:dyDescent="0.3">
      <c r="B12">
        <v>32</v>
      </c>
      <c r="C12" s="1" t="s">
        <v>12</v>
      </c>
      <c r="D12" s="1" t="s">
        <v>7</v>
      </c>
      <c r="E12" s="2">
        <v>44531</v>
      </c>
      <c r="F12" s="1">
        <v>82089</v>
      </c>
      <c r="G12" s="1"/>
      <c r="H12" s="1"/>
      <c r="I12" s="1"/>
      <c r="J12" s="1"/>
      <c r="K12" s="1"/>
      <c r="L12" s="1"/>
      <c r="M12" s="1"/>
      <c r="P12">
        <v>33</v>
      </c>
      <c r="Q12" s="1" t="s">
        <v>13</v>
      </c>
      <c r="R12" s="1" t="s">
        <v>6</v>
      </c>
      <c r="S12" s="2">
        <v>44440</v>
      </c>
      <c r="T12" s="1">
        <v>242254</v>
      </c>
      <c r="AO12" s="1" t="s">
        <v>13</v>
      </c>
      <c r="AP12" s="1" t="s">
        <v>9</v>
      </c>
    </row>
    <row r="13" spans="1:42" x14ac:dyDescent="0.3">
      <c r="B13">
        <v>34</v>
      </c>
      <c r="C13" s="1" t="s">
        <v>11</v>
      </c>
      <c r="D13" s="1" t="s">
        <v>7</v>
      </c>
      <c r="E13" s="2">
        <v>44378</v>
      </c>
      <c r="F13" s="1">
        <v>57399</v>
      </c>
      <c r="G13" s="1"/>
      <c r="H13" s="1"/>
      <c r="I13" s="1"/>
      <c r="J13" s="1"/>
      <c r="K13" s="1"/>
      <c r="L13" s="1"/>
      <c r="M13" s="1"/>
      <c r="P13">
        <v>34</v>
      </c>
      <c r="Q13" s="1" t="s">
        <v>11</v>
      </c>
      <c r="R13" s="1" t="s">
        <v>7</v>
      </c>
      <c r="S13" s="2">
        <v>44378</v>
      </c>
      <c r="T13" s="1">
        <v>57399</v>
      </c>
      <c r="AO13" s="1" t="s">
        <v>12</v>
      </c>
      <c r="AP13" s="1" t="s">
        <v>9</v>
      </c>
    </row>
    <row r="14" spans="1:42" x14ac:dyDescent="0.3">
      <c r="B14">
        <v>47</v>
      </c>
      <c r="C14" s="1" t="s">
        <v>5</v>
      </c>
      <c r="D14" s="1" t="s">
        <v>7</v>
      </c>
      <c r="E14" s="2">
        <v>44197</v>
      </c>
      <c r="F14">
        <v>48442</v>
      </c>
      <c r="P14">
        <v>36</v>
      </c>
      <c r="Q14" s="1" t="s">
        <v>13</v>
      </c>
      <c r="R14" s="1" t="s">
        <v>10</v>
      </c>
      <c r="S14" s="2">
        <v>44409</v>
      </c>
      <c r="T14" s="1">
        <v>55010</v>
      </c>
      <c r="AO14" s="1" t="s">
        <v>5</v>
      </c>
      <c r="AP14" s="1" t="s">
        <v>8</v>
      </c>
    </row>
    <row r="15" spans="1:42" x14ac:dyDescent="0.3">
      <c r="B15">
        <v>49</v>
      </c>
      <c r="C15" s="1" t="s">
        <v>5</v>
      </c>
      <c r="D15" s="1" t="s">
        <v>7</v>
      </c>
      <c r="E15" s="2">
        <v>44501</v>
      </c>
      <c r="F15">
        <v>146394</v>
      </c>
      <c r="P15">
        <v>40</v>
      </c>
      <c r="Q15" s="1" t="s">
        <v>14</v>
      </c>
      <c r="R15" s="1" t="s">
        <v>6</v>
      </c>
      <c r="S15" s="2">
        <v>44409</v>
      </c>
      <c r="T15" s="1">
        <v>86220</v>
      </c>
      <c r="AO15" s="1" t="s">
        <v>5</v>
      </c>
      <c r="AP15" s="1" t="s">
        <v>10</v>
      </c>
    </row>
    <row r="16" spans="1:42" x14ac:dyDescent="0.3">
      <c r="B16">
        <v>56</v>
      </c>
      <c r="C16" s="1" t="s">
        <v>5</v>
      </c>
      <c r="D16" s="1" t="s">
        <v>7</v>
      </c>
      <c r="E16" s="2">
        <v>44348</v>
      </c>
      <c r="F16">
        <v>137843</v>
      </c>
      <c r="P16">
        <v>43</v>
      </c>
      <c r="Q16" s="1" t="s">
        <v>12</v>
      </c>
      <c r="R16" s="1" t="s">
        <v>8</v>
      </c>
      <c r="S16" s="2">
        <v>44409</v>
      </c>
      <c r="T16" s="1">
        <v>17711</v>
      </c>
      <c r="AO16" s="1" t="s">
        <v>12</v>
      </c>
      <c r="AP16" s="1" t="s">
        <v>6</v>
      </c>
    </row>
    <row r="17" spans="2:42" x14ac:dyDescent="0.3">
      <c r="B17">
        <v>57</v>
      </c>
      <c r="C17" s="1" t="s">
        <v>5</v>
      </c>
      <c r="D17" s="1" t="s">
        <v>7</v>
      </c>
      <c r="E17" s="2">
        <v>44378</v>
      </c>
      <c r="F17">
        <v>96209</v>
      </c>
      <c r="P17">
        <v>52</v>
      </c>
      <c r="Q17" s="1" t="s">
        <v>5</v>
      </c>
      <c r="R17" s="1" t="s">
        <v>9</v>
      </c>
      <c r="S17" s="2">
        <v>44378</v>
      </c>
      <c r="T17">
        <v>5850</v>
      </c>
      <c r="AO17" s="1" t="s">
        <v>13</v>
      </c>
      <c r="AP17" s="1" t="s">
        <v>6</v>
      </c>
    </row>
    <row r="18" spans="2:42" x14ac:dyDescent="0.3">
      <c r="B18">
        <v>63</v>
      </c>
      <c r="C18" s="1" t="s">
        <v>5</v>
      </c>
      <c r="D18" s="1" t="s">
        <v>7</v>
      </c>
      <c r="E18" s="2">
        <v>44348</v>
      </c>
      <c r="F18">
        <v>7110</v>
      </c>
      <c r="P18">
        <v>55</v>
      </c>
      <c r="Q18" s="1" t="s">
        <v>5</v>
      </c>
      <c r="R18" s="1" t="s">
        <v>6</v>
      </c>
      <c r="S18" s="2">
        <v>44409</v>
      </c>
      <c r="T18">
        <v>131983</v>
      </c>
      <c r="AO18" s="1" t="s">
        <v>14</v>
      </c>
      <c r="AP18" s="1" t="s">
        <v>7</v>
      </c>
    </row>
    <row r="19" spans="2:42" x14ac:dyDescent="0.3">
      <c r="B19">
        <v>79</v>
      </c>
      <c r="C19" s="1" t="s">
        <v>5</v>
      </c>
      <c r="D19" s="1" t="s">
        <v>7</v>
      </c>
      <c r="E19" s="2">
        <v>44348</v>
      </c>
      <c r="F19">
        <v>234786</v>
      </c>
      <c r="P19">
        <v>57</v>
      </c>
      <c r="Q19" s="1" t="s">
        <v>5</v>
      </c>
      <c r="R19" s="1" t="s">
        <v>7</v>
      </c>
      <c r="S19" s="2">
        <v>44378</v>
      </c>
      <c r="T19">
        <v>96209</v>
      </c>
      <c r="AO19" s="1" t="s">
        <v>5</v>
      </c>
      <c r="AP19" s="1" t="s">
        <v>7</v>
      </c>
    </row>
    <row r="20" spans="2:42" x14ac:dyDescent="0.3">
      <c r="B20">
        <v>83</v>
      </c>
      <c r="C20" s="1" t="s">
        <v>11</v>
      </c>
      <c r="D20" s="1" t="s">
        <v>7</v>
      </c>
      <c r="E20" s="2">
        <v>44501</v>
      </c>
      <c r="F20">
        <v>25301</v>
      </c>
      <c r="P20">
        <v>61</v>
      </c>
      <c r="Q20" s="1" t="s">
        <v>5</v>
      </c>
      <c r="R20" s="1" t="s">
        <v>6</v>
      </c>
      <c r="S20" s="2">
        <v>44409</v>
      </c>
      <c r="T20">
        <v>19225</v>
      </c>
      <c r="AO20" s="1" t="s">
        <v>13</v>
      </c>
      <c r="AP20" s="1" t="s">
        <v>10</v>
      </c>
    </row>
    <row r="21" spans="2:42" x14ac:dyDescent="0.3">
      <c r="B21">
        <v>89</v>
      </c>
      <c r="C21" s="1" t="s">
        <v>13</v>
      </c>
      <c r="D21" s="1" t="s">
        <v>7</v>
      </c>
      <c r="E21" s="2">
        <v>44501</v>
      </c>
      <c r="F21">
        <v>211082</v>
      </c>
      <c r="P21">
        <v>75</v>
      </c>
      <c r="Q21" s="1" t="s">
        <v>5</v>
      </c>
      <c r="R21" s="1" t="s">
        <v>10</v>
      </c>
      <c r="S21" s="2">
        <v>44378</v>
      </c>
      <c r="T21">
        <v>7819</v>
      </c>
      <c r="AO21" s="1" t="s">
        <v>14</v>
      </c>
      <c r="AP21" s="1" t="s">
        <v>8</v>
      </c>
    </row>
    <row r="22" spans="2:42" x14ac:dyDescent="0.3">
      <c r="B22">
        <v>95</v>
      </c>
      <c r="C22" s="1" t="s">
        <v>12</v>
      </c>
      <c r="D22" s="1" t="s">
        <v>7</v>
      </c>
      <c r="E22" s="2">
        <v>44470</v>
      </c>
      <c r="F22">
        <v>13328</v>
      </c>
      <c r="P22">
        <v>76</v>
      </c>
      <c r="Q22" s="1" t="s">
        <v>5</v>
      </c>
      <c r="R22" s="1" t="s">
        <v>9</v>
      </c>
      <c r="S22" s="2">
        <v>44440</v>
      </c>
      <c r="T22">
        <v>193691</v>
      </c>
      <c r="AO22" s="1" t="s">
        <v>11</v>
      </c>
      <c r="AP22" s="1" t="s">
        <v>9</v>
      </c>
    </row>
    <row r="23" spans="2:42" x14ac:dyDescent="0.3">
      <c r="B23">
        <v>97</v>
      </c>
      <c r="C23" s="1" t="s">
        <v>13</v>
      </c>
      <c r="D23" s="1" t="s">
        <v>7</v>
      </c>
      <c r="E23" s="2">
        <v>44317</v>
      </c>
      <c r="F23">
        <v>258583</v>
      </c>
      <c r="P23">
        <v>77</v>
      </c>
      <c r="Q23" s="1" t="s">
        <v>5</v>
      </c>
      <c r="R23" s="1" t="s">
        <v>9</v>
      </c>
      <c r="S23" s="2">
        <v>44378</v>
      </c>
      <c r="T23">
        <v>229218</v>
      </c>
      <c r="AO23" s="1" t="s">
        <v>11</v>
      </c>
      <c r="AP23" s="1" t="s">
        <v>6</v>
      </c>
    </row>
    <row r="24" spans="2:42" x14ac:dyDescent="0.3">
      <c r="B24">
        <v>99</v>
      </c>
      <c r="C24" s="1" t="s">
        <v>11</v>
      </c>
      <c r="D24" s="1" t="s">
        <v>7</v>
      </c>
      <c r="E24" s="2">
        <v>44440</v>
      </c>
      <c r="F24">
        <v>147727</v>
      </c>
      <c r="P24">
        <v>81</v>
      </c>
      <c r="Q24" s="1" t="s">
        <v>11</v>
      </c>
      <c r="R24" s="1" t="s">
        <v>8</v>
      </c>
      <c r="S24" s="2">
        <v>44409</v>
      </c>
      <c r="T24">
        <v>22746</v>
      </c>
      <c r="AO24" s="1" t="s">
        <v>11</v>
      </c>
      <c r="AP24" s="1" t="s">
        <v>8</v>
      </c>
    </row>
    <row r="25" spans="2:42" x14ac:dyDescent="0.3">
      <c r="B25">
        <v>100</v>
      </c>
      <c r="C25" s="1" t="s">
        <v>14</v>
      </c>
      <c r="D25" s="1" t="s">
        <v>7</v>
      </c>
      <c r="E25" s="2">
        <v>44409</v>
      </c>
      <c r="F25">
        <v>109849</v>
      </c>
      <c r="P25">
        <v>82</v>
      </c>
      <c r="Q25" s="1" t="s">
        <v>11</v>
      </c>
      <c r="R25" s="1" t="s">
        <v>9</v>
      </c>
      <c r="S25" s="2">
        <v>44409</v>
      </c>
      <c r="T25">
        <v>85536</v>
      </c>
      <c r="AO25" s="1" t="s">
        <v>14</v>
      </c>
      <c r="AP25" s="1" t="s">
        <v>9</v>
      </c>
    </row>
    <row r="26" spans="2:42" x14ac:dyDescent="0.3">
      <c r="B26">
        <v>101</v>
      </c>
      <c r="C26" s="1" t="s">
        <v>11</v>
      </c>
      <c r="D26" s="1" t="s">
        <v>7</v>
      </c>
      <c r="E26" s="2">
        <v>44470</v>
      </c>
      <c r="F26">
        <v>231047</v>
      </c>
      <c r="P26">
        <v>84</v>
      </c>
      <c r="Q26" s="1" t="s">
        <v>13</v>
      </c>
      <c r="R26" s="1" t="s">
        <v>9</v>
      </c>
      <c r="S26" s="2">
        <v>44378</v>
      </c>
      <c r="T26">
        <v>152936</v>
      </c>
      <c r="AO26" s="1" t="s">
        <v>12</v>
      </c>
      <c r="AP26" s="1" t="s">
        <v>7</v>
      </c>
    </row>
    <row r="27" spans="2:42" x14ac:dyDescent="0.3">
      <c r="B27">
        <v>113</v>
      </c>
      <c r="C27" s="1" t="s">
        <v>14</v>
      </c>
      <c r="D27" s="1" t="s">
        <v>7</v>
      </c>
      <c r="E27" s="2">
        <v>44378</v>
      </c>
      <c r="F27">
        <v>26819</v>
      </c>
      <c r="P27">
        <v>85</v>
      </c>
      <c r="Q27" s="1" t="s">
        <v>13</v>
      </c>
      <c r="R27" s="1" t="s">
        <v>9</v>
      </c>
      <c r="S27" s="2">
        <v>44409</v>
      </c>
      <c r="T27">
        <v>124717</v>
      </c>
      <c r="AO27" s="1" t="s">
        <v>14</v>
      </c>
      <c r="AP27" s="1" t="s">
        <v>6</v>
      </c>
    </row>
    <row r="28" spans="2:42" x14ac:dyDescent="0.3">
      <c r="B28">
        <v>114</v>
      </c>
      <c r="C28" s="1" t="s">
        <v>11</v>
      </c>
      <c r="D28" s="1" t="s">
        <v>7</v>
      </c>
      <c r="E28" s="2">
        <v>44348</v>
      </c>
      <c r="F28">
        <v>139728</v>
      </c>
      <c r="P28">
        <v>87</v>
      </c>
      <c r="Q28" s="1" t="s">
        <v>14</v>
      </c>
      <c r="R28" s="1" t="s">
        <v>10</v>
      </c>
      <c r="S28" s="2">
        <v>44409</v>
      </c>
      <c r="T28">
        <v>99343</v>
      </c>
      <c r="AO28" s="1" t="s">
        <v>14</v>
      </c>
      <c r="AP28" s="1" t="s">
        <v>10</v>
      </c>
    </row>
    <row r="29" spans="2:42" x14ac:dyDescent="0.3">
      <c r="B29">
        <v>117</v>
      </c>
      <c r="C29" s="1" t="s">
        <v>14</v>
      </c>
      <c r="D29" s="1" t="s">
        <v>7</v>
      </c>
      <c r="E29" s="2">
        <v>44317</v>
      </c>
      <c r="F29">
        <v>57755</v>
      </c>
      <c r="P29">
        <v>99</v>
      </c>
      <c r="Q29" s="1" t="s">
        <v>11</v>
      </c>
      <c r="R29" s="1" t="s">
        <v>7</v>
      </c>
      <c r="S29" s="2">
        <v>44440</v>
      </c>
      <c r="T29">
        <v>147727</v>
      </c>
      <c r="AO29" s="1" t="s">
        <v>12</v>
      </c>
      <c r="AP29" s="1" t="s">
        <v>8</v>
      </c>
    </row>
    <row r="30" spans="2:42" x14ac:dyDescent="0.3">
      <c r="B30">
        <v>123</v>
      </c>
      <c r="C30" s="1" t="s">
        <v>5</v>
      </c>
      <c r="D30" s="1" t="s">
        <v>7</v>
      </c>
      <c r="E30" s="2">
        <v>44348</v>
      </c>
      <c r="F30">
        <v>115261</v>
      </c>
      <c r="P30">
        <v>100</v>
      </c>
      <c r="Q30" s="1" t="s">
        <v>14</v>
      </c>
      <c r="R30" s="1" t="s">
        <v>7</v>
      </c>
      <c r="S30" s="2">
        <v>44409</v>
      </c>
      <c r="T30">
        <v>109849</v>
      </c>
    </row>
    <row r="31" spans="2:42" x14ac:dyDescent="0.3">
      <c r="B31">
        <v>125</v>
      </c>
      <c r="C31" s="1" t="s">
        <v>5</v>
      </c>
      <c r="D31" s="1" t="s">
        <v>7</v>
      </c>
      <c r="E31" s="2">
        <v>44531</v>
      </c>
      <c r="F31">
        <v>9682</v>
      </c>
      <c r="P31">
        <v>102</v>
      </c>
      <c r="Q31" s="1" t="s">
        <v>13</v>
      </c>
      <c r="R31" s="1" t="s">
        <v>6</v>
      </c>
      <c r="S31" s="2">
        <v>44378</v>
      </c>
      <c r="T31">
        <v>219148</v>
      </c>
    </row>
    <row r="32" spans="2:42" x14ac:dyDescent="0.3">
      <c r="B32">
        <v>133</v>
      </c>
      <c r="C32" s="1" t="s">
        <v>5</v>
      </c>
      <c r="D32" s="1" t="s">
        <v>7</v>
      </c>
      <c r="E32" s="2">
        <v>44197</v>
      </c>
      <c r="F32">
        <v>142596</v>
      </c>
      <c r="P32">
        <v>106</v>
      </c>
      <c r="Q32" s="1" t="s">
        <v>11</v>
      </c>
      <c r="R32" s="1" t="s">
        <v>6</v>
      </c>
      <c r="S32" s="2">
        <v>44440</v>
      </c>
      <c r="T32">
        <v>213879</v>
      </c>
    </row>
    <row r="33" spans="2:20" x14ac:dyDescent="0.3">
      <c r="B33">
        <v>134</v>
      </c>
      <c r="C33" s="1" t="s">
        <v>5</v>
      </c>
      <c r="D33" s="1" t="s">
        <v>7</v>
      </c>
      <c r="E33" s="2">
        <v>44348</v>
      </c>
      <c r="F33">
        <v>165992</v>
      </c>
      <c r="P33">
        <v>111</v>
      </c>
      <c r="Q33" s="1" t="s">
        <v>14</v>
      </c>
      <c r="R33" s="1" t="s">
        <v>8</v>
      </c>
      <c r="S33" s="2">
        <v>44378</v>
      </c>
      <c r="T33">
        <v>36547</v>
      </c>
    </row>
    <row r="34" spans="2:20" x14ac:dyDescent="0.3">
      <c r="B34">
        <v>138</v>
      </c>
      <c r="C34" s="1" t="s">
        <v>5</v>
      </c>
      <c r="D34" s="1" t="s">
        <v>7</v>
      </c>
      <c r="E34" s="2">
        <v>44378</v>
      </c>
      <c r="F34">
        <v>44394</v>
      </c>
      <c r="P34">
        <v>113</v>
      </c>
      <c r="Q34" s="1" t="s">
        <v>14</v>
      </c>
      <c r="R34" s="1" t="s">
        <v>7</v>
      </c>
      <c r="S34" s="2">
        <v>44378</v>
      </c>
      <c r="T34">
        <v>26819</v>
      </c>
    </row>
    <row r="35" spans="2:20" x14ac:dyDescent="0.3">
      <c r="B35">
        <v>144</v>
      </c>
      <c r="C35" s="1" t="s">
        <v>5</v>
      </c>
      <c r="D35" s="1" t="s">
        <v>7</v>
      </c>
      <c r="E35" s="2">
        <v>44287</v>
      </c>
      <c r="F35">
        <v>35096</v>
      </c>
      <c r="P35">
        <v>115</v>
      </c>
      <c r="Q35" s="1" t="s">
        <v>14</v>
      </c>
      <c r="R35" s="1" t="s">
        <v>8</v>
      </c>
      <c r="S35" s="2">
        <v>44440</v>
      </c>
      <c r="T35">
        <v>220591</v>
      </c>
    </row>
    <row r="36" spans="2:20" x14ac:dyDescent="0.3">
      <c r="B36">
        <v>151</v>
      </c>
      <c r="C36" s="1" t="s">
        <v>5</v>
      </c>
      <c r="D36" s="1" t="s">
        <v>7</v>
      </c>
      <c r="E36" s="2">
        <v>44378</v>
      </c>
      <c r="F36">
        <v>173616</v>
      </c>
      <c r="P36">
        <v>118</v>
      </c>
      <c r="Q36" s="1" t="s">
        <v>12</v>
      </c>
      <c r="R36" s="1" t="s">
        <v>8</v>
      </c>
      <c r="S36" s="2">
        <v>44409</v>
      </c>
      <c r="T36">
        <v>102572</v>
      </c>
    </row>
    <row r="37" spans="2:20" x14ac:dyDescent="0.3">
      <c r="B37">
        <v>156</v>
      </c>
      <c r="C37" s="1" t="s">
        <v>11</v>
      </c>
      <c r="D37" s="1" t="s">
        <v>7</v>
      </c>
      <c r="E37" s="2">
        <v>44348</v>
      </c>
      <c r="F37">
        <v>95791</v>
      </c>
      <c r="P37">
        <v>119</v>
      </c>
      <c r="Q37" s="1" t="s">
        <v>11</v>
      </c>
      <c r="R37" s="1" t="s">
        <v>10</v>
      </c>
      <c r="S37" s="2">
        <v>44409</v>
      </c>
      <c r="T37">
        <v>229197</v>
      </c>
    </row>
    <row r="38" spans="2:20" x14ac:dyDescent="0.3">
      <c r="B38">
        <v>164</v>
      </c>
      <c r="C38" s="1" t="s">
        <v>13</v>
      </c>
      <c r="D38" s="1" t="s">
        <v>7</v>
      </c>
      <c r="E38" s="2">
        <v>44531</v>
      </c>
      <c r="F38">
        <v>112636</v>
      </c>
      <c r="P38">
        <v>120</v>
      </c>
      <c r="Q38" s="1" t="s">
        <v>14</v>
      </c>
      <c r="R38" s="1" t="s">
        <v>8</v>
      </c>
      <c r="S38" s="2">
        <v>44409</v>
      </c>
      <c r="T38">
        <v>19002</v>
      </c>
    </row>
    <row r="39" spans="2:20" x14ac:dyDescent="0.3">
      <c r="B39">
        <v>167</v>
      </c>
      <c r="C39" s="1" t="s">
        <v>13</v>
      </c>
      <c r="D39" s="1" t="s">
        <v>7</v>
      </c>
      <c r="E39" s="2">
        <v>44317</v>
      </c>
      <c r="F39">
        <v>223042</v>
      </c>
      <c r="P39">
        <v>121</v>
      </c>
      <c r="Q39" s="1" t="s">
        <v>5</v>
      </c>
      <c r="R39" s="1" t="s">
        <v>6</v>
      </c>
      <c r="S39" s="2">
        <v>44440</v>
      </c>
      <c r="T39">
        <v>209590</v>
      </c>
    </row>
    <row r="40" spans="2:20" x14ac:dyDescent="0.3">
      <c r="B40">
        <v>168</v>
      </c>
      <c r="C40" s="1" t="s">
        <v>12</v>
      </c>
      <c r="D40" s="1" t="s">
        <v>7</v>
      </c>
      <c r="E40" s="2">
        <v>44378</v>
      </c>
      <c r="F40">
        <v>185869</v>
      </c>
      <c r="P40">
        <v>132</v>
      </c>
      <c r="Q40" s="1" t="s">
        <v>5</v>
      </c>
      <c r="R40" s="1" t="s">
        <v>9</v>
      </c>
      <c r="S40" s="2">
        <v>44440</v>
      </c>
      <c r="T40">
        <v>27327</v>
      </c>
    </row>
    <row r="41" spans="2:20" x14ac:dyDescent="0.3">
      <c r="B41">
        <v>169</v>
      </c>
      <c r="C41" s="1" t="s">
        <v>12</v>
      </c>
      <c r="D41" s="1" t="s">
        <v>7</v>
      </c>
      <c r="E41" s="2">
        <v>44287</v>
      </c>
      <c r="F41">
        <v>73394</v>
      </c>
      <c r="P41">
        <v>138</v>
      </c>
      <c r="Q41" s="1" t="s">
        <v>5</v>
      </c>
      <c r="R41" s="1" t="s">
        <v>7</v>
      </c>
      <c r="S41" s="2">
        <v>44378</v>
      </c>
      <c r="T41">
        <v>44394</v>
      </c>
    </row>
    <row r="42" spans="2:20" x14ac:dyDescent="0.3">
      <c r="B42">
        <v>170</v>
      </c>
      <c r="C42" s="1" t="s">
        <v>11</v>
      </c>
      <c r="D42" s="1" t="s">
        <v>7</v>
      </c>
      <c r="E42" s="2">
        <v>44348</v>
      </c>
      <c r="F42">
        <v>254580</v>
      </c>
      <c r="P42">
        <v>139</v>
      </c>
      <c r="Q42" s="1" t="s">
        <v>5</v>
      </c>
      <c r="R42" s="1" t="s">
        <v>6</v>
      </c>
      <c r="S42" s="2">
        <v>44440</v>
      </c>
      <c r="T42">
        <v>217075</v>
      </c>
    </row>
    <row r="43" spans="2:20" x14ac:dyDescent="0.3">
      <c r="B43">
        <v>176</v>
      </c>
      <c r="C43" s="1" t="s">
        <v>11</v>
      </c>
      <c r="D43" s="1" t="s">
        <v>7</v>
      </c>
      <c r="E43" s="2">
        <v>44287</v>
      </c>
      <c r="F43">
        <v>259</v>
      </c>
      <c r="P43">
        <v>142</v>
      </c>
      <c r="Q43" s="1" t="s">
        <v>5</v>
      </c>
      <c r="R43" s="1" t="s">
        <v>10</v>
      </c>
      <c r="S43" s="2">
        <v>44409</v>
      </c>
      <c r="T43">
        <v>217962</v>
      </c>
    </row>
    <row r="44" spans="2:20" x14ac:dyDescent="0.3">
      <c r="B44">
        <v>182</v>
      </c>
      <c r="C44" s="1" t="s">
        <v>14</v>
      </c>
      <c r="D44" s="1" t="s">
        <v>7</v>
      </c>
      <c r="E44" s="2">
        <v>44317</v>
      </c>
      <c r="F44">
        <v>164464</v>
      </c>
      <c r="P44">
        <v>145</v>
      </c>
      <c r="Q44" s="1" t="s">
        <v>5</v>
      </c>
      <c r="R44" s="1" t="s">
        <v>10</v>
      </c>
      <c r="S44" s="2">
        <v>44378</v>
      </c>
      <c r="T44">
        <v>64755</v>
      </c>
    </row>
    <row r="45" spans="2:20" x14ac:dyDescent="0.3">
      <c r="B45">
        <v>189</v>
      </c>
      <c r="C45" s="1" t="s">
        <v>5</v>
      </c>
      <c r="D45" s="1" t="s">
        <v>7</v>
      </c>
      <c r="E45" s="2">
        <v>44228</v>
      </c>
      <c r="F45">
        <v>210276</v>
      </c>
      <c r="P45">
        <v>148</v>
      </c>
      <c r="Q45" s="1" t="s">
        <v>5</v>
      </c>
      <c r="R45" s="1" t="s">
        <v>6</v>
      </c>
      <c r="S45" s="2">
        <v>44409</v>
      </c>
      <c r="T45">
        <v>191733</v>
      </c>
    </row>
    <row r="46" spans="2:20" x14ac:dyDescent="0.3">
      <c r="B46">
        <v>190</v>
      </c>
      <c r="C46" s="1" t="s">
        <v>5</v>
      </c>
      <c r="D46" s="1" t="s">
        <v>7</v>
      </c>
      <c r="E46" s="2">
        <v>44228</v>
      </c>
      <c r="F46">
        <v>86142</v>
      </c>
      <c r="P46">
        <v>150</v>
      </c>
      <c r="Q46" s="1" t="s">
        <v>5</v>
      </c>
      <c r="R46" s="1" t="s">
        <v>9</v>
      </c>
      <c r="S46" s="2">
        <v>44440</v>
      </c>
      <c r="T46">
        <v>242971</v>
      </c>
    </row>
    <row r="47" spans="2:20" x14ac:dyDescent="0.3">
      <c r="B47">
        <v>203</v>
      </c>
      <c r="C47" s="1" t="s">
        <v>14</v>
      </c>
      <c r="D47" s="1" t="s">
        <v>7</v>
      </c>
      <c r="E47" s="2">
        <v>44531</v>
      </c>
      <c r="F47">
        <v>71529</v>
      </c>
      <c r="P47">
        <v>151</v>
      </c>
      <c r="Q47" s="1" t="s">
        <v>5</v>
      </c>
      <c r="R47" s="1" t="s">
        <v>7</v>
      </c>
      <c r="S47" s="2">
        <v>44378</v>
      </c>
      <c r="T47">
        <v>173616</v>
      </c>
    </row>
    <row r="48" spans="2:20" x14ac:dyDescent="0.3">
      <c r="B48">
        <v>207</v>
      </c>
      <c r="C48" s="1" t="s">
        <v>13</v>
      </c>
      <c r="D48" s="1" t="s">
        <v>7</v>
      </c>
      <c r="E48" s="2">
        <v>44440</v>
      </c>
      <c r="F48">
        <v>258051</v>
      </c>
      <c r="P48">
        <v>166</v>
      </c>
      <c r="Q48" s="1" t="s">
        <v>14</v>
      </c>
      <c r="R48" s="1" t="s">
        <v>10</v>
      </c>
      <c r="S48" s="2">
        <v>44378</v>
      </c>
      <c r="T48">
        <v>23560</v>
      </c>
    </row>
    <row r="49" spans="2:20" x14ac:dyDescent="0.3">
      <c r="B49">
        <v>217</v>
      </c>
      <c r="C49" s="1" t="s">
        <v>11</v>
      </c>
      <c r="D49" s="1" t="s">
        <v>7</v>
      </c>
      <c r="E49" s="2">
        <v>44348</v>
      </c>
      <c r="F49">
        <v>159478</v>
      </c>
      <c r="P49">
        <v>168</v>
      </c>
      <c r="Q49" s="1" t="s">
        <v>12</v>
      </c>
      <c r="R49" s="1" t="s">
        <v>7</v>
      </c>
      <c r="S49" s="2">
        <v>44378</v>
      </c>
      <c r="T49">
        <v>185869</v>
      </c>
    </row>
    <row r="50" spans="2:20" x14ac:dyDescent="0.3">
      <c r="B50">
        <v>220</v>
      </c>
      <c r="C50" s="1" t="s">
        <v>13</v>
      </c>
      <c r="D50" s="1" t="s">
        <v>7</v>
      </c>
      <c r="E50" s="2">
        <v>44287</v>
      </c>
      <c r="F50">
        <v>89649</v>
      </c>
      <c r="P50">
        <v>187</v>
      </c>
      <c r="Q50" s="1" t="s">
        <v>5</v>
      </c>
      <c r="R50" s="1" t="s">
        <v>9</v>
      </c>
      <c r="S50" s="2">
        <v>44409</v>
      </c>
      <c r="T50">
        <v>67090</v>
      </c>
    </row>
    <row r="51" spans="2:20" x14ac:dyDescent="0.3">
      <c r="B51">
        <v>221</v>
      </c>
      <c r="C51" s="1" t="s">
        <v>14</v>
      </c>
      <c r="D51" s="1" t="s">
        <v>7</v>
      </c>
      <c r="E51" s="2">
        <v>44287</v>
      </c>
      <c r="F51">
        <v>42319</v>
      </c>
      <c r="P51">
        <v>188</v>
      </c>
      <c r="Q51" s="1" t="s">
        <v>5</v>
      </c>
      <c r="R51" s="1" t="s">
        <v>9</v>
      </c>
      <c r="S51" s="2">
        <v>44440</v>
      </c>
      <c r="T51">
        <v>13179</v>
      </c>
    </row>
    <row r="52" spans="2:20" x14ac:dyDescent="0.3">
      <c r="B52">
        <v>222</v>
      </c>
      <c r="C52" s="1" t="s">
        <v>12</v>
      </c>
      <c r="D52" s="1" t="s">
        <v>7</v>
      </c>
      <c r="E52" s="2">
        <v>44317</v>
      </c>
      <c r="F52">
        <v>1519</v>
      </c>
      <c r="P52">
        <v>192</v>
      </c>
      <c r="Q52" s="1" t="s">
        <v>5</v>
      </c>
      <c r="R52" s="1" t="s">
        <v>8</v>
      </c>
      <c r="S52" s="2">
        <v>44378</v>
      </c>
      <c r="T52">
        <v>86843</v>
      </c>
    </row>
    <row r="53" spans="2:20" x14ac:dyDescent="0.3">
      <c r="B53">
        <v>229</v>
      </c>
      <c r="C53" s="1" t="s">
        <v>14</v>
      </c>
      <c r="D53" s="1" t="s">
        <v>7</v>
      </c>
      <c r="E53" s="2">
        <v>44531</v>
      </c>
      <c r="F53">
        <v>12709</v>
      </c>
      <c r="P53">
        <v>196</v>
      </c>
      <c r="Q53" s="1" t="s">
        <v>5</v>
      </c>
      <c r="R53" s="1" t="s">
        <v>9</v>
      </c>
      <c r="S53" s="2">
        <v>44378</v>
      </c>
      <c r="T53">
        <v>103592</v>
      </c>
    </row>
    <row r="54" spans="2:20" x14ac:dyDescent="0.3">
      <c r="B54">
        <v>231</v>
      </c>
      <c r="C54" s="1" t="s">
        <v>13</v>
      </c>
      <c r="D54" s="1" t="s">
        <v>7</v>
      </c>
      <c r="E54" s="2">
        <v>44501</v>
      </c>
      <c r="F54">
        <v>39271</v>
      </c>
      <c r="P54">
        <v>198</v>
      </c>
      <c r="Q54" s="1" t="s">
        <v>5</v>
      </c>
      <c r="R54" s="1" t="s">
        <v>6</v>
      </c>
      <c r="S54" s="2">
        <v>44378</v>
      </c>
      <c r="T54">
        <v>138473</v>
      </c>
    </row>
    <row r="55" spans="2:20" x14ac:dyDescent="0.3">
      <c r="B55">
        <v>234</v>
      </c>
      <c r="C55" s="1" t="s">
        <v>14</v>
      </c>
      <c r="D55" s="1" t="s">
        <v>7</v>
      </c>
      <c r="E55" s="2">
        <v>44470</v>
      </c>
      <c r="F55">
        <v>236531</v>
      </c>
      <c r="P55">
        <v>200</v>
      </c>
      <c r="Q55" s="1" t="s">
        <v>5</v>
      </c>
      <c r="R55" s="1" t="s">
        <v>9</v>
      </c>
      <c r="S55" s="2">
        <v>44409</v>
      </c>
      <c r="T55">
        <v>10877</v>
      </c>
    </row>
    <row r="56" spans="2:20" x14ac:dyDescent="0.3">
      <c r="B56">
        <v>235</v>
      </c>
      <c r="C56" s="1" t="s">
        <v>11</v>
      </c>
      <c r="D56" s="1" t="s">
        <v>7</v>
      </c>
      <c r="E56" s="2">
        <v>44470</v>
      </c>
      <c r="F56">
        <v>128249</v>
      </c>
      <c r="P56">
        <v>201</v>
      </c>
      <c r="Q56" s="1" t="s">
        <v>11</v>
      </c>
      <c r="R56" s="1" t="s">
        <v>6</v>
      </c>
      <c r="S56" s="2">
        <v>44409</v>
      </c>
      <c r="T56">
        <v>155980</v>
      </c>
    </row>
    <row r="57" spans="2:20" x14ac:dyDescent="0.3">
      <c r="B57">
        <v>236</v>
      </c>
      <c r="C57" s="1" t="s">
        <v>14</v>
      </c>
      <c r="D57" s="1" t="s">
        <v>7</v>
      </c>
      <c r="E57" s="2">
        <v>44531</v>
      </c>
      <c r="F57">
        <v>210352</v>
      </c>
      <c r="P57">
        <v>202</v>
      </c>
      <c r="Q57" s="1" t="s">
        <v>14</v>
      </c>
      <c r="R57" s="1" t="s">
        <v>8</v>
      </c>
      <c r="S57" s="2">
        <v>44409</v>
      </c>
      <c r="T57">
        <v>23010</v>
      </c>
    </row>
    <row r="58" spans="2:20" x14ac:dyDescent="0.3">
      <c r="B58">
        <v>238</v>
      </c>
      <c r="C58" s="1" t="s">
        <v>11</v>
      </c>
      <c r="D58" s="1" t="s">
        <v>7</v>
      </c>
      <c r="E58" s="2">
        <v>44256</v>
      </c>
      <c r="F58">
        <v>117440</v>
      </c>
      <c r="P58">
        <v>206</v>
      </c>
      <c r="Q58" s="1" t="s">
        <v>12</v>
      </c>
      <c r="R58" s="1" t="s">
        <v>8</v>
      </c>
      <c r="S58" s="2">
        <v>44378</v>
      </c>
      <c r="T58">
        <v>121986</v>
      </c>
    </row>
    <row r="59" spans="2:20" x14ac:dyDescent="0.3">
      <c r="B59">
        <v>240</v>
      </c>
      <c r="C59" s="1" t="s">
        <v>5</v>
      </c>
      <c r="D59" s="1" t="s">
        <v>7</v>
      </c>
      <c r="E59" s="2">
        <v>44197</v>
      </c>
      <c r="F59">
        <v>151301</v>
      </c>
      <c r="P59">
        <v>207</v>
      </c>
      <c r="Q59" s="1" t="s">
        <v>13</v>
      </c>
      <c r="R59" s="1" t="s">
        <v>7</v>
      </c>
      <c r="S59" s="2">
        <v>44440</v>
      </c>
      <c r="T59">
        <v>258051</v>
      </c>
    </row>
    <row r="60" spans="2:20" x14ac:dyDescent="0.3">
      <c r="B60">
        <v>248</v>
      </c>
      <c r="C60" s="1" t="s">
        <v>5</v>
      </c>
      <c r="D60" s="1" t="s">
        <v>7</v>
      </c>
      <c r="E60" s="2">
        <v>44378</v>
      </c>
      <c r="F60">
        <v>89802</v>
      </c>
      <c r="P60">
        <v>211</v>
      </c>
      <c r="Q60" s="1" t="s">
        <v>12</v>
      </c>
      <c r="R60" s="1" t="s">
        <v>8</v>
      </c>
      <c r="S60" s="2">
        <v>44440</v>
      </c>
      <c r="T60">
        <v>160752</v>
      </c>
    </row>
    <row r="61" spans="2:20" x14ac:dyDescent="0.3">
      <c r="B61">
        <v>249</v>
      </c>
      <c r="C61" s="1" t="s">
        <v>5</v>
      </c>
      <c r="D61" s="1" t="s">
        <v>7</v>
      </c>
      <c r="E61" s="2">
        <v>44409</v>
      </c>
      <c r="F61">
        <v>23250</v>
      </c>
      <c r="P61">
        <v>216</v>
      </c>
      <c r="Q61" s="1" t="s">
        <v>12</v>
      </c>
      <c r="R61" s="1" t="s">
        <v>9</v>
      </c>
      <c r="S61" s="2">
        <v>44409</v>
      </c>
      <c r="T61">
        <v>110965</v>
      </c>
    </row>
    <row r="62" spans="2:20" x14ac:dyDescent="0.3">
      <c r="B62">
        <v>257</v>
      </c>
      <c r="C62" s="1" t="s">
        <v>5</v>
      </c>
      <c r="D62" s="1" t="s">
        <v>7</v>
      </c>
      <c r="E62" s="2">
        <v>44409</v>
      </c>
      <c r="F62">
        <v>7382</v>
      </c>
      <c r="P62">
        <v>223</v>
      </c>
      <c r="Q62" s="1" t="s">
        <v>11</v>
      </c>
      <c r="R62" s="1" t="s">
        <v>6</v>
      </c>
      <c r="S62" s="2">
        <v>44409</v>
      </c>
      <c r="T62">
        <v>78549</v>
      </c>
    </row>
    <row r="63" spans="2:20" x14ac:dyDescent="0.3">
      <c r="B63">
        <v>261</v>
      </c>
      <c r="C63" s="1" t="s">
        <v>5</v>
      </c>
      <c r="D63" s="1" t="s">
        <v>7</v>
      </c>
      <c r="E63" s="2">
        <v>44348</v>
      </c>
      <c r="F63">
        <v>7190</v>
      </c>
      <c r="P63">
        <v>232</v>
      </c>
      <c r="Q63" s="1" t="s">
        <v>13</v>
      </c>
      <c r="R63" s="1" t="s">
        <v>6</v>
      </c>
      <c r="S63" s="2">
        <v>44440</v>
      </c>
      <c r="T63">
        <v>208038</v>
      </c>
    </row>
    <row r="64" spans="2:20" x14ac:dyDescent="0.3">
      <c r="B64">
        <v>266</v>
      </c>
      <c r="C64" s="1" t="s">
        <v>5</v>
      </c>
      <c r="D64" s="1" t="s">
        <v>7</v>
      </c>
      <c r="E64" s="2">
        <v>44228</v>
      </c>
      <c r="F64">
        <v>134107</v>
      </c>
      <c r="P64">
        <v>233</v>
      </c>
      <c r="Q64" s="1" t="s">
        <v>11</v>
      </c>
      <c r="R64" s="1" t="s">
        <v>6</v>
      </c>
      <c r="S64" s="2">
        <v>44378</v>
      </c>
      <c r="T64">
        <v>12894</v>
      </c>
    </row>
    <row r="65" spans="2:20" x14ac:dyDescent="0.3">
      <c r="B65">
        <v>269</v>
      </c>
      <c r="C65" s="1" t="s">
        <v>5</v>
      </c>
      <c r="D65" s="1" t="s">
        <v>7</v>
      </c>
      <c r="E65" s="2">
        <v>44197</v>
      </c>
      <c r="F65">
        <v>28289</v>
      </c>
      <c r="P65">
        <v>239</v>
      </c>
      <c r="Q65" s="1" t="s">
        <v>12</v>
      </c>
      <c r="R65" s="1" t="s">
        <v>10</v>
      </c>
      <c r="S65" s="2">
        <v>44440</v>
      </c>
      <c r="T65">
        <v>256402</v>
      </c>
    </row>
    <row r="66" spans="2:20" x14ac:dyDescent="0.3">
      <c r="B66">
        <v>274</v>
      </c>
      <c r="C66" s="1" t="s">
        <v>11</v>
      </c>
      <c r="D66" s="1" t="s">
        <v>7</v>
      </c>
      <c r="E66" s="2">
        <v>44531</v>
      </c>
      <c r="F66">
        <v>100956</v>
      </c>
      <c r="P66">
        <v>247</v>
      </c>
      <c r="Q66" s="1" t="s">
        <v>5</v>
      </c>
      <c r="R66" s="1" t="s">
        <v>9</v>
      </c>
      <c r="S66" s="2">
        <v>44440</v>
      </c>
      <c r="T66">
        <v>261354</v>
      </c>
    </row>
    <row r="67" spans="2:20" x14ac:dyDescent="0.3">
      <c r="B67">
        <v>284</v>
      </c>
      <c r="C67" s="1" t="s">
        <v>13</v>
      </c>
      <c r="D67" s="1" t="s">
        <v>7</v>
      </c>
      <c r="E67" s="2">
        <v>44501</v>
      </c>
      <c r="F67">
        <v>195638</v>
      </c>
      <c r="P67">
        <v>248</v>
      </c>
      <c r="Q67" s="1" t="s">
        <v>5</v>
      </c>
      <c r="R67" s="1" t="s">
        <v>7</v>
      </c>
      <c r="S67" s="2">
        <v>44378</v>
      </c>
      <c r="T67">
        <v>89802</v>
      </c>
    </row>
    <row r="68" spans="2:20" x14ac:dyDescent="0.3">
      <c r="B68">
        <v>292</v>
      </c>
      <c r="C68" s="1" t="s">
        <v>11</v>
      </c>
      <c r="D68" s="1" t="s">
        <v>7</v>
      </c>
      <c r="E68" s="2">
        <v>44228</v>
      </c>
      <c r="F68">
        <v>11682</v>
      </c>
      <c r="P68">
        <v>249</v>
      </c>
      <c r="Q68" s="1" t="s">
        <v>5</v>
      </c>
      <c r="R68" s="1" t="s">
        <v>7</v>
      </c>
      <c r="S68" s="2">
        <v>44409</v>
      </c>
      <c r="T68">
        <v>23250</v>
      </c>
    </row>
    <row r="69" spans="2:20" x14ac:dyDescent="0.3">
      <c r="B69">
        <v>306</v>
      </c>
      <c r="C69" s="1" t="s">
        <v>11</v>
      </c>
      <c r="D69" s="1" t="s">
        <v>7</v>
      </c>
      <c r="E69" s="2">
        <v>44470</v>
      </c>
      <c r="F69">
        <v>86076</v>
      </c>
      <c r="P69">
        <v>251</v>
      </c>
      <c r="Q69" s="1" t="s">
        <v>5</v>
      </c>
      <c r="R69" s="1" t="s">
        <v>9</v>
      </c>
      <c r="S69" s="2">
        <v>44378</v>
      </c>
      <c r="T69">
        <v>52513</v>
      </c>
    </row>
    <row r="70" spans="2:20" x14ac:dyDescent="0.3">
      <c r="B70">
        <v>309</v>
      </c>
      <c r="C70" s="1" t="s">
        <v>11</v>
      </c>
      <c r="D70" s="1" t="s">
        <v>7</v>
      </c>
      <c r="E70" s="2">
        <v>44287</v>
      </c>
      <c r="F70">
        <v>51383</v>
      </c>
      <c r="P70">
        <v>254</v>
      </c>
      <c r="Q70" s="1" t="s">
        <v>5</v>
      </c>
      <c r="R70" s="1" t="s">
        <v>10</v>
      </c>
      <c r="S70" s="2">
        <v>44378</v>
      </c>
      <c r="T70">
        <v>159745</v>
      </c>
    </row>
    <row r="71" spans="2:20" x14ac:dyDescent="0.3">
      <c r="B71">
        <v>311</v>
      </c>
      <c r="C71" s="1" t="s">
        <v>11</v>
      </c>
      <c r="D71" s="1" t="s">
        <v>7</v>
      </c>
      <c r="E71" s="2">
        <v>44378</v>
      </c>
      <c r="F71">
        <v>176652</v>
      </c>
      <c r="P71">
        <v>257</v>
      </c>
      <c r="Q71" s="1" t="s">
        <v>5</v>
      </c>
      <c r="R71" s="1" t="s">
        <v>7</v>
      </c>
      <c r="S71" s="2">
        <v>44409</v>
      </c>
      <c r="T71">
        <v>7382</v>
      </c>
    </row>
    <row r="72" spans="2:20" x14ac:dyDescent="0.3">
      <c r="P72">
        <v>263</v>
      </c>
      <c r="Q72" s="1" t="s">
        <v>5</v>
      </c>
      <c r="R72" s="1" t="s">
        <v>8</v>
      </c>
      <c r="S72" s="2">
        <v>44440</v>
      </c>
      <c r="T72">
        <v>200584</v>
      </c>
    </row>
    <row r="73" spans="2:20" x14ac:dyDescent="0.3">
      <c r="P73">
        <v>264</v>
      </c>
      <c r="Q73" s="1" t="s">
        <v>5</v>
      </c>
      <c r="R73" s="1" t="s">
        <v>6</v>
      </c>
      <c r="S73" s="2">
        <v>44378</v>
      </c>
      <c r="T73">
        <v>235104</v>
      </c>
    </row>
    <row r="74" spans="2:20" x14ac:dyDescent="0.3">
      <c r="P74">
        <v>265</v>
      </c>
      <c r="Q74" s="1" t="s">
        <v>5</v>
      </c>
      <c r="R74" s="1" t="s">
        <v>10</v>
      </c>
      <c r="S74" s="2">
        <v>44440</v>
      </c>
      <c r="T74">
        <v>55991</v>
      </c>
    </row>
    <row r="75" spans="2:20" x14ac:dyDescent="0.3">
      <c r="P75">
        <v>273</v>
      </c>
      <c r="Q75" s="1" t="s">
        <v>14</v>
      </c>
      <c r="R75" s="1" t="s">
        <v>10</v>
      </c>
      <c r="S75" s="2">
        <v>44378</v>
      </c>
      <c r="T75">
        <v>104422</v>
      </c>
    </row>
    <row r="76" spans="2:20" x14ac:dyDescent="0.3">
      <c r="P76">
        <v>276</v>
      </c>
      <c r="Q76" s="1" t="s">
        <v>13</v>
      </c>
      <c r="R76" s="1" t="s">
        <v>9</v>
      </c>
      <c r="S76" s="2">
        <v>44378</v>
      </c>
      <c r="T76">
        <v>59920</v>
      </c>
    </row>
    <row r="77" spans="2:20" x14ac:dyDescent="0.3">
      <c r="P77">
        <v>282</v>
      </c>
      <c r="Q77" s="1" t="s">
        <v>12</v>
      </c>
      <c r="R77" s="1" t="s">
        <v>10</v>
      </c>
      <c r="S77" s="2">
        <v>44409</v>
      </c>
      <c r="T77">
        <v>216458</v>
      </c>
    </row>
    <row r="78" spans="2:20" x14ac:dyDescent="0.3">
      <c r="P78">
        <v>288</v>
      </c>
      <c r="Q78" s="1" t="s">
        <v>12</v>
      </c>
      <c r="R78" s="1" t="s">
        <v>6</v>
      </c>
      <c r="S78" s="2">
        <v>44378</v>
      </c>
      <c r="T78">
        <v>226327</v>
      </c>
    </row>
    <row r="79" spans="2:20" x14ac:dyDescent="0.3">
      <c r="P79">
        <v>291</v>
      </c>
      <c r="Q79" s="1" t="s">
        <v>12</v>
      </c>
      <c r="R79" s="1" t="s">
        <v>9</v>
      </c>
      <c r="S79" s="2">
        <v>44440</v>
      </c>
      <c r="T79">
        <v>12156</v>
      </c>
    </row>
    <row r="80" spans="2:20" x14ac:dyDescent="0.3">
      <c r="P80">
        <v>298</v>
      </c>
      <c r="Q80" s="1" t="s">
        <v>11</v>
      </c>
      <c r="R80" s="1" t="s">
        <v>9</v>
      </c>
      <c r="S80" s="2">
        <v>44440</v>
      </c>
      <c r="T80">
        <v>98246</v>
      </c>
    </row>
    <row r="81" spans="16:20" x14ac:dyDescent="0.3">
      <c r="P81">
        <v>300</v>
      </c>
      <c r="Q81" s="1" t="s">
        <v>13</v>
      </c>
      <c r="R81" s="1" t="s">
        <v>9</v>
      </c>
      <c r="S81" s="2">
        <v>44440</v>
      </c>
      <c r="T81">
        <v>74093</v>
      </c>
    </row>
    <row r="82" spans="16:20" x14ac:dyDescent="0.3">
      <c r="P82">
        <v>302</v>
      </c>
      <c r="Q82" s="1" t="s">
        <v>14</v>
      </c>
      <c r="R82" s="1" t="s">
        <v>6</v>
      </c>
      <c r="S82" s="2">
        <v>44409</v>
      </c>
      <c r="T82">
        <v>75634</v>
      </c>
    </row>
    <row r="83" spans="16:20" x14ac:dyDescent="0.3">
      <c r="P83">
        <v>308</v>
      </c>
      <c r="Q83" s="1" t="s">
        <v>11</v>
      </c>
      <c r="R83" s="1" t="s">
        <v>9</v>
      </c>
      <c r="S83" s="2">
        <v>44378</v>
      </c>
      <c r="T83">
        <v>-39689</v>
      </c>
    </row>
    <row r="84" spans="16:20" x14ac:dyDescent="0.3">
      <c r="P84">
        <v>310</v>
      </c>
      <c r="Q84" s="1" t="s">
        <v>13</v>
      </c>
      <c r="R84" s="1" t="s">
        <v>9</v>
      </c>
      <c r="S84" s="2">
        <v>44378</v>
      </c>
      <c r="T84">
        <v>252080</v>
      </c>
    </row>
    <row r="85" spans="16:20" x14ac:dyDescent="0.3">
      <c r="P85">
        <v>311</v>
      </c>
      <c r="Q85" s="1" t="s">
        <v>11</v>
      </c>
      <c r="R85" s="1" t="s">
        <v>7</v>
      </c>
      <c r="S85" s="2">
        <v>44378</v>
      </c>
      <c r="T85">
        <v>176652</v>
      </c>
    </row>
    <row r="86" spans="16:20" x14ac:dyDescent="0.3">
      <c r="P86">
        <v>313</v>
      </c>
      <c r="Q86" s="1" t="s">
        <v>14</v>
      </c>
      <c r="R86" s="1" t="s">
        <v>8</v>
      </c>
      <c r="S86" s="2">
        <v>44409</v>
      </c>
      <c r="T86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Sort&amp; Copy</vt:lpstr>
      <vt:lpstr>Sort 1&amp;2</vt:lpstr>
      <vt:lpstr>Filter</vt:lpstr>
      <vt:lpstr>filter&amp;copy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Vijay Yandapalli</cp:lastModifiedBy>
  <dcterms:created xsi:type="dcterms:W3CDTF">2022-07-29T05:53:03Z</dcterms:created>
  <dcterms:modified xsi:type="dcterms:W3CDTF">2022-09-22T10:11:14Z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2022-09-13T18:33:30Z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8a2f18cd-0416-4902-b462-2c36992e5d7b</vt:lpwstr>
  </property>
  <property fmtid="{D5CDD505-2E9C-101B-9397-08002B2CF9AE}" pid="7" name="MSIP_Label_defa4170-0d19-0005-0004-bc88714345d2_ActionId">
    <vt:lpwstr>696e408f-ec4a-4df3-80e7-d1eea6d43bf7</vt:lpwstr>
  </property>
  <property fmtid="{D5CDD505-2E9C-101B-9397-08002B2CF9AE}" pid="8" name="MSIP_Label_defa4170-0d19-0005-0004-bc88714345d2_ContentBits">
    <vt:lpwstr>0</vt:lpwstr>
  </property>
</Properties>
</file>