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<sst xmlns="http://schemas.openxmlformats.org/spreadsheetml/2006/main" count="5" uniqueCount="5">
  <si>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Payment Date</t>
  </si>
  <si>
    <t>Value Date</t>
  </si>
  <si>
    <t>Amount</t>
  </si>
  <si>
    <t>TDS</t>
  </si>
  <si>
    <t>Withholding Tax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</si>
</sst>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color theme="1"/>
      <name val="Calibri"/>
    </font>
    <font>
      <color rgb="FF00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/>
    </xf>
    <xf borderId="0" fillId="0" fontId="3" numFmtId="0" xfId="0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0.56"/>
    <col customWidth="1" min="5" max="5" width="13.78"/>
    <col customWidth="1" min="6" max="6" width="10.56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ht="15.75" customHeight="1">
      <c r="A2" s="3" t="str">
        <f>Text(Date(2023,4,2),"dd-mm-yyyy")</f>
        <v>02-04-2023</v>
      </c>
      <c r="B2" s="3" t="str">
        <f t="shared" ref="B2:B11" si="1">A2</f>
        <v>02-04-2023</v>
      </c>
      <c r="C2" s="4">
        <f t="shared" ref="C2:C11" si="2">2000000/10</f>
        <v>200000</v>
      </c>
    </row>
    <row r="3" ht="15.75" customHeight="1">
      <c r="A3" s="3" t="str">
        <f>Text(Date(2023,5,2),"dd-mm-yyyy")</f>
        <v>02-05-2023</v>
      </c>
      <c r="B3" s="3" t="str">
        <f t="shared" si="1"/>
        <v>02-05-2023</v>
      </c>
      <c r="C3" s="4">
        <f t="shared" si="2"/>
        <v>200000</v>
      </c>
    </row>
    <row r="4" ht="15.75" customHeight="1">
      <c r="A4" s="3" t="str">
        <f>Text(Date(2023,6,2),"dd-mm-yyyy")</f>
        <v>02-06-2023</v>
      </c>
      <c r="B4" s="3" t="str">
        <f t="shared" si="1"/>
        <v>02-06-2023</v>
      </c>
      <c r="C4" s="4">
        <f t="shared" si="2"/>
        <v>200000</v>
      </c>
    </row>
    <row r="5" ht="15.75" customHeight="1">
      <c r="A5" s="3" t="str">
        <f>Text(Date(2023,7,2),"dd-mm-yyyy")</f>
        <v>02-07-2023</v>
      </c>
      <c r="B5" s="3" t="str">
        <f t="shared" si="1"/>
        <v>02-07-2023</v>
      </c>
      <c r="C5" s="4">
        <f t="shared" si="2"/>
        <v>200000</v>
      </c>
    </row>
    <row r="6" ht="15.75" customHeight="1">
      <c r="A6" s="3" t="str">
        <f>Text(Date(2023,8,2),"dd-mm-yyyy")</f>
        <v>02-08-2023</v>
      </c>
      <c r="B6" s="3" t="str">
        <f t="shared" si="1"/>
        <v>02-08-2023</v>
      </c>
      <c r="C6" s="4">
        <f t="shared" si="2"/>
        <v>200000</v>
      </c>
    </row>
    <row r="7" ht="15.75" customHeight="1">
      <c r="A7" s="3" t="str">
        <f>Text(Date(2023,9,2),"dd-mm-yyyy")</f>
        <v>02-09-2023</v>
      </c>
      <c r="B7" s="3" t="str">
        <f t="shared" si="1"/>
        <v>02-09-2023</v>
      </c>
      <c r="C7" s="4">
        <f t="shared" si="2"/>
        <v>200000</v>
      </c>
    </row>
    <row r="8" ht="15.75" customHeight="1">
      <c r="A8" s="3" t="str">
        <f>Text(Date(2023,10,2),"dd-mm-yyyy")</f>
        <v>02-10-2023</v>
      </c>
      <c r="B8" s="3" t="str">
        <f t="shared" si="1"/>
        <v>02-10-2023</v>
      </c>
      <c r="C8" s="4">
        <f t="shared" si="2"/>
        <v>200000</v>
      </c>
    </row>
    <row r="9" ht="15.75" customHeight="1">
      <c r="A9" s="3" t="str">
        <f>Text(Date(2023,11,2),"dd-mm-yyyy")</f>
        <v>02-11-2023</v>
      </c>
      <c r="B9" s="3" t="str">
        <f t="shared" si="1"/>
        <v>02-11-2023</v>
      </c>
      <c r="C9" s="4">
        <f t="shared" si="2"/>
        <v>200000</v>
      </c>
    </row>
    <row r="10" ht="15.75" customHeight="1">
      <c r="A10" s="3" t="str">
        <f>Text(Date(2023,12,2),"dd-mm-yyyy")</f>
        <v>02-12-2023</v>
      </c>
      <c r="B10" s="3" t="str">
        <f t="shared" si="1"/>
        <v>02-12-2023</v>
      </c>
      <c r="C10" s="4">
        <f t="shared" si="2"/>
        <v>200000</v>
      </c>
    </row>
    <row r="11" ht="15.75" customHeight="1">
      <c r="A11" s="3" t="str">
        <f>Text(Date(2024,1,2),"dd-mm-yyyy")</f>
        <v>02-01-2024</v>
      </c>
      <c r="B11" s="3" t="str">
        <f t="shared" si="1"/>
        <v>02-01-2024</v>
      </c>
      <c r="C11" s="4">
        <f t="shared" si="2"/>
        <v>200000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