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y\Desktop\"/>
    </mc:Choice>
  </mc:AlternateContent>
  <bookViews>
    <workbookView xWindow="0" yWindow="0" windowWidth="29145" windowHeight="12630"/>
  </bookViews>
  <sheets>
    <sheet name="FB" sheetId="1" r:id="rId1"/>
    <sheet name="Explanation" sheetId="3" r:id="rId2"/>
  </sheets>
  <definedNames>
    <definedName name="Att_to_privacy">Explanation!$A$4</definedName>
    <definedName name="Default_settings">Explanation!$A$5</definedName>
    <definedName name="Info_sharing_apps">Explanation!$A$6</definedName>
    <definedName name="Post_visibility">Explanation!$A$8</definedName>
    <definedName name="Posting_permission">Explanation!#REF!</definedName>
    <definedName name="Public_search">Explanation!$A$7</definedName>
    <definedName name="Sociability">Explanation!$A$2</definedName>
    <definedName name="tag_review">Explanation!$A$11</definedName>
    <definedName name="timeline_review">Explanation!#REF!</definedName>
    <definedName name="TL_posting">Explanation!$A$10</definedName>
  </definedNames>
  <calcPr calcId="152511"/>
</workbook>
</file>

<file path=xl/calcChain.xml><?xml version="1.0" encoding="utf-8"?>
<calcChain xmlns="http://schemas.openxmlformats.org/spreadsheetml/2006/main">
  <c r="I73" i="1" l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I69" i="1"/>
  <c r="H69" i="1"/>
  <c r="G69" i="1"/>
  <c r="F69" i="1"/>
  <c r="D69" i="1"/>
  <c r="E69" i="1"/>
  <c r="C69" i="1"/>
  <c r="I68" i="1"/>
  <c r="H68" i="1"/>
  <c r="G68" i="1"/>
  <c r="F68" i="1"/>
  <c r="E68" i="1"/>
  <c r="D68" i="1"/>
  <c r="C68" i="1"/>
  <c r="H67" i="1"/>
  <c r="I67" i="1"/>
  <c r="G67" i="1"/>
  <c r="F67" i="1"/>
  <c r="E67" i="1"/>
  <c r="D67" i="1"/>
  <c r="C67" i="1"/>
  <c r="B67" i="1"/>
  <c r="B73" i="1"/>
  <c r="B72" i="1"/>
  <c r="B70" i="1" l="1"/>
  <c r="B69" i="1"/>
  <c r="B68" i="1"/>
  <c r="B2" i="3" l="1"/>
</calcChain>
</file>

<file path=xl/sharedStrings.xml><?xml version="1.0" encoding="utf-8"?>
<sst xmlns="http://schemas.openxmlformats.org/spreadsheetml/2006/main" count="28" uniqueCount="24">
  <si>
    <t>Age</t>
  </si>
  <si>
    <t>Sex</t>
  </si>
  <si>
    <t>FB logins / week</t>
  </si>
  <si>
    <t>Hours /week</t>
  </si>
  <si>
    <t>Close Friends</t>
  </si>
  <si>
    <t>Median</t>
  </si>
  <si>
    <t>Mode</t>
  </si>
  <si>
    <t>Skew</t>
  </si>
  <si>
    <t>Mean</t>
  </si>
  <si>
    <t>Std.Dev.</t>
  </si>
  <si>
    <t>Kurtosis</t>
  </si>
  <si>
    <t>-</t>
  </si>
  <si>
    <t>Sociability</t>
  </si>
  <si>
    <t>FB Friends</t>
  </si>
  <si>
    <t xml:space="preserve"> 1= Strongly disagree; 2= Disagree; 3 = Neither Agree nor Disagree; 4 = Agree; 5 = Strongly Agree</t>
  </si>
  <si>
    <t>Your sense of social connection or disconnection</t>
  </si>
  <si>
    <t>Social Network and Connection</t>
  </si>
  <si>
    <t>Use</t>
  </si>
  <si>
    <t>Demography</t>
  </si>
  <si>
    <t>Max</t>
  </si>
  <si>
    <t>Extraversion</t>
  </si>
  <si>
    <t>Score outcome from Extraversion personality test of 25 items</t>
  </si>
  <si>
    <t>Integer value in range 1-25, where lower values suggest intraversion and higer values extraversion</t>
  </si>
  <si>
    <t>Your status as an intravert or extravert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</si>
</sst>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  <scheme val="minor"/>
    </font>
    <font>
      <i/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left" vertical="top" wrapText="1" readingOrder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Border="1" applyAlignment="1" applyProtection="1">
      <alignment horizontal="left" vertical="top" shrinkToFit="1"/>
      <protection locked="0"/>
    </xf>
    <xf numFmtId="0" fontId="0" fillId="0" borderId="0" xfId="0" applyAlignment="1" applyProtection="1">
      <alignment horizontal="left" vertical="top" shrinkToFit="1"/>
      <protection locked="0"/>
    </xf>
    <xf numFmtId="0" fontId="5" fillId="0" borderId="0" xfId="0" applyFont="1" applyProtection="1">
      <protection locked="0"/>
    </xf>
    <xf numFmtId="0" fontId="6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Alignment="1" applyProtection="1">
      <alignment horizontal="left" vertical="top" shrinkToFi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quotePrefix="1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 shrinkToFit="1"/>
      <protection locked="0"/>
    </xf>
    <xf numFmtId="0" fontId="8" fillId="0" borderId="0" xfId="0" applyFont="1" applyBorder="1" applyAlignment="1" applyProtection="1">
      <alignment horizontal="left" vertical="top" wrapText="1" readingOrder="1"/>
      <protection locked="0"/>
    </xf>
    <xf numFmtId="0" fontId="8" fillId="0" borderId="0" xfId="0" applyFont="1" applyBorder="1" applyAlignment="1" applyProtection="1">
      <alignment horizontal="left" vertical="top" wrapText="1" shrinkToFit="1"/>
      <protection locked="0"/>
    </xf>
    <xf numFmtId="0" fontId="6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2" borderId="0" xfId="1" applyFont="1"/>
    <xf numFmtId="0" fontId="10" fillId="3" borderId="0" xfId="2" applyFont="1"/>
    <xf numFmtId="0" fontId="10" fillId="0" borderId="0" xfId="0" applyFont="1" applyFill="1" applyAlignment="1">
      <alignment horizontal="left" vertical="top"/>
    </xf>
    <xf numFmtId="0" fontId="10" fillId="0" borderId="0" xfId="0" applyFont="1" applyFill="1"/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0" fillId="0" borderId="0" xfId="0" applyNumberFormat="1" applyFont="1"/>
    <xf numFmtId="0" fontId="10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4" borderId="0" xfId="4"/>
    <xf numFmtId="0" fontId="3" fillId="3" borderId="0" xfId="2"/>
    <xf numFmtId="0" fontId="10" fillId="4" borderId="0" xfId="4" applyFont="1" applyAlignment="1">
      <alignment horizontal="left" vertical="top"/>
    </xf>
    <xf numFmtId="0" fontId="10" fillId="0" borderId="1" xfId="0" applyFont="1" applyBorder="1"/>
    <xf numFmtId="0" fontId="10" fillId="0" borderId="0" xfId="0" applyFont="1" applyFill="1" applyBorder="1"/>
    <xf numFmtId="0" fontId="10" fillId="0" borderId="0" xfId="0" applyFont="1" applyBorder="1"/>
    <xf numFmtId="0" fontId="11" fillId="0" borderId="0" xfId="3" applyFont="1" applyFill="1" applyAlignment="1" applyProtection="1">
      <alignment horizontal="left" vertical="top" wrapText="1"/>
    </xf>
    <xf numFmtId="0" fontId="11" fillId="0" borderId="0" xfId="3" applyFont="1" applyAlignment="1" applyProtection="1">
      <alignment horizontal="left" vertical="top" wrapText="1"/>
    </xf>
    <xf numFmtId="0" fontId="10" fillId="0" borderId="0" xfId="0" applyNumberFormat="1" applyFont="1" applyBorder="1"/>
  </cellXfs>
  <cellStyles count="5">
    <cellStyle name="20% - Accent2" xfId="4" builtinId="34"/>
    <cellStyle name="20% - Accent3" xfId="1" builtinId="38"/>
    <cellStyle name="20% - Accent4" xfId="2" builtinId="4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37" zoomScaleNormal="100" workbookViewId="0">
      <selection activeCell="I54" sqref="I54"/>
    </sheetView>
  </sheetViews>
  <sheetFormatPr defaultRowHeight="12" x14ac:dyDescent="0.2"/>
  <cols>
    <col min="1" max="1" width="9.140625" style="18"/>
    <col min="2" max="2" width="9.140625" style="17"/>
    <col min="3" max="3" width="9.140625" style="18"/>
    <col min="4" max="4" width="15.42578125" style="18" customWidth="1"/>
    <col min="5" max="5" width="15.28515625" style="18" customWidth="1"/>
    <col min="6" max="6" width="11.140625" style="18" bestFit="1" customWidth="1"/>
    <col min="7" max="8" width="13.5703125" style="18" customWidth="1"/>
    <col min="9" max="9" width="14.140625" style="18" customWidth="1"/>
    <col min="10" max="16384" width="9.140625" style="18"/>
  </cols>
  <sheetData>
    <row r="1" spans="2:9" ht="15" x14ac:dyDescent="0.25">
      <c r="B1" s="30" t="s">
        <v>18</v>
      </c>
      <c r="C1" s="28"/>
      <c r="D1" s="20" t="s">
        <v>17</v>
      </c>
      <c r="E1" s="29"/>
      <c r="F1" s="19" t="s">
        <v>16</v>
      </c>
      <c r="G1" s="19"/>
      <c r="H1" s="19"/>
    </row>
    <row r="2" spans="2:9" s="27" customFormat="1" ht="22.5" customHeight="1" x14ac:dyDescent="0.25">
      <c r="B2" s="26" t="s">
        <v>0</v>
      </c>
      <c r="C2" s="26" t="s">
        <v>1</v>
      </c>
      <c r="D2" s="26" t="s">
        <v>2</v>
      </c>
      <c r="E2" s="26" t="s">
        <v>3</v>
      </c>
      <c r="F2" s="26" t="s">
        <v>13</v>
      </c>
      <c r="G2" s="26" t="s">
        <v>4</v>
      </c>
      <c r="H2" s="34" t="s">
        <v>12</v>
      </c>
      <c r="I2" s="35" t="s">
        <v>20</v>
      </c>
    </row>
    <row r="3" spans="2:9" s="22" customFormat="1" x14ac:dyDescent="0.2">
      <c r="B3" s="21">
        <v>26</v>
      </c>
      <c r="C3" s="21">
        <v>1</v>
      </c>
      <c r="D3" s="21">
        <v>13</v>
      </c>
      <c r="E3" s="21">
        <v>15</v>
      </c>
      <c r="F3" s="21">
        <v>186</v>
      </c>
      <c r="G3" s="21">
        <v>9</v>
      </c>
      <c r="H3" s="21">
        <v>2</v>
      </c>
      <c r="I3" s="22">
        <v>12</v>
      </c>
    </row>
    <row r="4" spans="2:9" s="22" customFormat="1" x14ac:dyDescent="0.2">
      <c r="B4" s="21">
        <v>18</v>
      </c>
      <c r="C4" s="21">
        <v>1</v>
      </c>
      <c r="D4" s="21">
        <v>13</v>
      </c>
      <c r="E4" s="21">
        <v>5</v>
      </c>
      <c r="F4" s="21">
        <v>188</v>
      </c>
      <c r="G4" s="21">
        <v>11</v>
      </c>
      <c r="H4" s="21">
        <v>3</v>
      </c>
      <c r="I4" s="22">
        <v>12</v>
      </c>
    </row>
    <row r="5" spans="2:9" s="22" customFormat="1" x14ac:dyDescent="0.2">
      <c r="B5" s="21">
        <v>20</v>
      </c>
      <c r="C5" s="21">
        <v>1</v>
      </c>
      <c r="D5" s="21">
        <v>5</v>
      </c>
      <c r="E5" s="21">
        <v>19</v>
      </c>
      <c r="F5" s="21">
        <v>129</v>
      </c>
      <c r="G5" s="21">
        <v>23</v>
      </c>
      <c r="H5" s="21">
        <v>4</v>
      </c>
      <c r="I5" s="22">
        <v>10</v>
      </c>
    </row>
    <row r="6" spans="2:9" s="22" customFormat="1" x14ac:dyDescent="0.2">
      <c r="B6" s="21">
        <v>20</v>
      </c>
      <c r="C6" s="21">
        <v>1</v>
      </c>
      <c r="D6" s="21">
        <v>19</v>
      </c>
      <c r="E6" s="21">
        <v>31</v>
      </c>
      <c r="F6" s="21">
        <v>384</v>
      </c>
      <c r="G6" s="21">
        <v>18</v>
      </c>
      <c r="H6" s="21">
        <v>4</v>
      </c>
      <c r="I6" s="22">
        <v>17</v>
      </c>
    </row>
    <row r="7" spans="2:9" s="22" customFormat="1" x14ac:dyDescent="0.2">
      <c r="B7" s="21">
        <v>21</v>
      </c>
      <c r="C7" s="21">
        <v>1</v>
      </c>
      <c r="D7" s="21">
        <v>24</v>
      </c>
      <c r="E7" s="21">
        <v>25</v>
      </c>
      <c r="F7" s="21">
        <v>607</v>
      </c>
      <c r="G7" s="21">
        <v>53</v>
      </c>
      <c r="H7" s="21">
        <v>4</v>
      </c>
      <c r="I7" s="22">
        <v>22</v>
      </c>
    </row>
    <row r="8" spans="2:9" s="22" customFormat="1" x14ac:dyDescent="0.2">
      <c r="B8" s="21">
        <v>19</v>
      </c>
      <c r="C8" s="21">
        <v>0</v>
      </c>
      <c r="D8" s="21">
        <v>29</v>
      </c>
      <c r="E8" s="21">
        <v>31</v>
      </c>
      <c r="F8" s="21">
        <v>798</v>
      </c>
      <c r="G8" s="21">
        <v>33</v>
      </c>
      <c r="H8" s="21">
        <v>5</v>
      </c>
      <c r="I8" s="22">
        <v>23</v>
      </c>
    </row>
    <row r="9" spans="2:9" s="22" customFormat="1" x14ac:dyDescent="0.2">
      <c r="B9" s="21">
        <v>20</v>
      </c>
      <c r="C9" s="21">
        <v>0</v>
      </c>
      <c r="D9" s="21">
        <v>22</v>
      </c>
      <c r="E9" s="21">
        <v>26</v>
      </c>
      <c r="F9" s="21">
        <v>269</v>
      </c>
      <c r="G9" s="21">
        <v>10</v>
      </c>
      <c r="H9" s="21">
        <v>2</v>
      </c>
      <c r="I9" s="22">
        <v>11</v>
      </c>
    </row>
    <row r="10" spans="2:9" s="22" customFormat="1" x14ac:dyDescent="0.2">
      <c r="B10" s="21">
        <v>18</v>
      </c>
      <c r="C10" s="21">
        <v>1</v>
      </c>
      <c r="D10" s="23">
        <v>9</v>
      </c>
      <c r="E10" s="23">
        <v>5</v>
      </c>
      <c r="F10" s="21">
        <v>298</v>
      </c>
      <c r="G10" s="21">
        <v>13</v>
      </c>
      <c r="H10" s="23">
        <v>3</v>
      </c>
      <c r="I10" s="22">
        <v>13</v>
      </c>
    </row>
    <row r="11" spans="2:9" s="22" customFormat="1" x14ac:dyDescent="0.2">
      <c r="B11" s="21">
        <v>17</v>
      </c>
      <c r="C11" s="21">
        <v>1</v>
      </c>
      <c r="D11" s="23">
        <v>14</v>
      </c>
      <c r="E11" s="23">
        <v>21</v>
      </c>
      <c r="F11" s="21">
        <v>72</v>
      </c>
      <c r="G11" s="21">
        <v>23</v>
      </c>
      <c r="H11" s="23">
        <v>4</v>
      </c>
      <c r="I11" s="22">
        <v>5</v>
      </c>
    </row>
    <row r="12" spans="2:9" s="22" customFormat="1" x14ac:dyDescent="0.2">
      <c r="B12" s="21">
        <v>27</v>
      </c>
      <c r="C12" s="21">
        <v>1</v>
      </c>
      <c r="D12" s="23">
        <v>2</v>
      </c>
      <c r="E12" s="24">
        <v>2</v>
      </c>
      <c r="F12" s="21">
        <v>281</v>
      </c>
      <c r="G12" s="21">
        <v>26</v>
      </c>
      <c r="H12" s="23">
        <v>4</v>
      </c>
      <c r="I12" s="22">
        <v>12</v>
      </c>
    </row>
    <row r="13" spans="2:9" s="22" customFormat="1" x14ac:dyDescent="0.2">
      <c r="B13" s="21">
        <v>27</v>
      </c>
      <c r="C13" s="21">
        <v>1</v>
      </c>
      <c r="D13" s="23">
        <v>1</v>
      </c>
      <c r="E13" s="24">
        <v>2</v>
      </c>
      <c r="F13" s="21">
        <v>342</v>
      </c>
      <c r="G13" s="21">
        <v>23</v>
      </c>
      <c r="H13" s="24">
        <v>5</v>
      </c>
      <c r="I13" s="22">
        <v>13</v>
      </c>
    </row>
    <row r="14" spans="2:9" s="22" customFormat="1" x14ac:dyDescent="0.2">
      <c r="B14" s="21">
        <v>18</v>
      </c>
      <c r="C14" s="21">
        <v>1</v>
      </c>
      <c r="D14" s="23">
        <v>13</v>
      </c>
      <c r="E14" s="24">
        <v>8</v>
      </c>
      <c r="F14" s="21">
        <v>366</v>
      </c>
      <c r="G14" s="21">
        <v>23</v>
      </c>
      <c r="H14" s="24">
        <v>4</v>
      </c>
      <c r="I14" s="22">
        <v>12</v>
      </c>
    </row>
    <row r="15" spans="2:9" s="22" customFormat="1" x14ac:dyDescent="0.2">
      <c r="B15" s="21">
        <v>19</v>
      </c>
      <c r="C15" s="21">
        <v>1</v>
      </c>
      <c r="D15" s="23">
        <v>6</v>
      </c>
      <c r="E15" s="24">
        <v>4</v>
      </c>
      <c r="F15" s="21">
        <v>303</v>
      </c>
      <c r="G15" s="21">
        <v>33</v>
      </c>
      <c r="H15" s="24">
        <v>4</v>
      </c>
      <c r="I15" s="22">
        <v>13</v>
      </c>
    </row>
    <row r="16" spans="2:9" s="22" customFormat="1" x14ac:dyDescent="0.2">
      <c r="B16" s="21">
        <v>17</v>
      </c>
      <c r="C16" s="21">
        <v>1</v>
      </c>
      <c r="D16" s="23">
        <v>1</v>
      </c>
      <c r="E16" s="24">
        <v>3</v>
      </c>
      <c r="F16" s="21">
        <v>125</v>
      </c>
      <c r="G16" s="21">
        <v>23</v>
      </c>
      <c r="H16" s="24">
        <v>3</v>
      </c>
      <c r="I16" s="22">
        <v>9</v>
      </c>
    </row>
    <row r="17" spans="2:9" s="22" customFormat="1" x14ac:dyDescent="0.2">
      <c r="B17" s="21">
        <v>19</v>
      </c>
      <c r="C17" s="21">
        <v>1</v>
      </c>
      <c r="D17" s="23">
        <v>15</v>
      </c>
      <c r="E17" s="24">
        <v>15</v>
      </c>
      <c r="F17" s="21">
        <v>500</v>
      </c>
      <c r="G17" s="21">
        <v>6</v>
      </c>
      <c r="H17" s="24">
        <v>3</v>
      </c>
      <c r="I17" s="22">
        <v>18</v>
      </c>
    </row>
    <row r="18" spans="2:9" s="22" customFormat="1" x14ac:dyDescent="0.2">
      <c r="B18" s="21">
        <v>19</v>
      </c>
      <c r="C18" s="21">
        <v>1</v>
      </c>
      <c r="D18" s="23">
        <v>6</v>
      </c>
      <c r="E18" s="24">
        <v>29</v>
      </c>
      <c r="F18" s="21">
        <v>557</v>
      </c>
      <c r="G18" s="21">
        <v>7</v>
      </c>
      <c r="H18" s="24">
        <v>3</v>
      </c>
      <c r="I18" s="22">
        <v>20</v>
      </c>
    </row>
    <row r="19" spans="2:9" s="22" customFormat="1" x14ac:dyDescent="0.2">
      <c r="B19" s="21">
        <v>17</v>
      </c>
      <c r="C19" s="21">
        <v>1</v>
      </c>
      <c r="D19" s="23">
        <v>29</v>
      </c>
      <c r="E19" s="24">
        <v>8</v>
      </c>
      <c r="F19" s="21">
        <v>648</v>
      </c>
      <c r="G19" s="21">
        <v>9</v>
      </c>
      <c r="H19" s="24">
        <v>4</v>
      </c>
      <c r="I19" s="22">
        <v>18</v>
      </c>
    </row>
    <row r="20" spans="2:9" s="22" customFormat="1" x14ac:dyDescent="0.2">
      <c r="B20" s="21">
        <v>18</v>
      </c>
      <c r="C20" s="21">
        <v>1</v>
      </c>
      <c r="D20" s="23">
        <v>6</v>
      </c>
      <c r="E20" s="24">
        <v>8</v>
      </c>
      <c r="F20" s="21">
        <v>288</v>
      </c>
      <c r="G20" s="21">
        <v>23</v>
      </c>
      <c r="H20" s="24">
        <v>5</v>
      </c>
      <c r="I20" s="22">
        <v>10</v>
      </c>
    </row>
    <row r="21" spans="2:9" s="22" customFormat="1" x14ac:dyDescent="0.2">
      <c r="B21" s="21">
        <v>18</v>
      </c>
      <c r="C21" s="21">
        <v>1</v>
      </c>
      <c r="D21" s="23">
        <v>3</v>
      </c>
      <c r="E21" s="24">
        <v>7</v>
      </c>
      <c r="F21" s="21">
        <v>33</v>
      </c>
      <c r="G21" s="21">
        <v>15</v>
      </c>
      <c r="H21" s="24">
        <v>2</v>
      </c>
      <c r="I21" s="22">
        <v>7</v>
      </c>
    </row>
    <row r="22" spans="2:9" s="22" customFormat="1" x14ac:dyDescent="0.2">
      <c r="B22" s="21">
        <v>19</v>
      </c>
      <c r="C22" s="21">
        <v>1</v>
      </c>
      <c r="D22" s="23">
        <v>1</v>
      </c>
      <c r="E22" s="24">
        <v>2</v>
      </c>
      <c r="F22" s="21">
        <v>86</v>
      </c>
      <c r="G22" s="21">
        <v>23</v>
      </c>
      <c r="H22" s="24">
        <v>3</v>
      </c>
      <c r="I22" s="22">
        <v>9</v>
      </c>
    </row>
    <row r="23" spans="2:9" s="22" customFormat="1" x14ac:dyDescent="0.2">
      <c r="B23" s="21">
        <v>19</v>
      </c>
      <c r="C23" s="21">
        <v>1</v>
      </c>
      <c r="D23" s="23">
        <v>9</v>
      </c>
      <c r="E23" s="24">
        <v>11</v>
      </c>
      <c r="F23" s="21">
        <v>522</v>
      </c>
      <c r="G23" s="21">
        <v>25</v>
      </c>
      <c r="H23" s="24">
        <v>4</v>
      </c>
      <c r="I23" s="22">
        <v>17</v>
      </c>
    </row>
    <row r="24" spans="2:9" s="22" customFormat="1" x14ac:dyDescent="0.2">
      <c r="B24" s="21">
        <v>18</v>
      </c>
      <c r="C24" s="21">
        <v>1</v>
      </c>
      <c r="D24" s="23">
        <v>9</v>
      </c>
      <c r="E24" s="24">
        <v>6</v>
      </c>
      <c r="F24" s="21">
        <v>209</v>
      </c>
      <c r="G24" s="21">
        <v>23</v>
      </c>
      <c r="H24" s="24">
        <v>4</v>
      </c>
      <c r="I24" s="22">
        <v>13</v>
      </c>
    </row>
    <row r="25" spans="2:9" s="22" customFormat="1" x14ac:dyDescent="0.2">
      <c r="B25" s="21">
        <v>17</v>
      </c>
      <c r="C25" s="21">
        <v>1</v>
      </c>
      <c r="D25" s="23">
        <v>13</v>
      </c>
      <c r="E25" s="24">
        <v>8</v>
      </c>
      <c r="F25" s="21">
        <v>523</v>
      </c>
      <c r="G25" s="21">
        <v>13</v>
      </c>
      <c r="H25" s="24">
        <v>2</v>
      </c>
      <c r="I25" s="22">
        <v>18</v>
      </c>
    </row>
    <row r="26" spans="2:9" s="22" customFormat="1" x14ac:dyDescent="0.2">
      <c r="B26" s="21">
        <v>26</v>
      </c>
      <c r="C26" s="21"/>
      <c r="D26" s="23">
        <v>13</v>
      </c>
      <c r="E26" s="24">
        <v>5</v>
      </c>
      <c r="F26" s="21">
        <v>207</v>
      </c>
      <c r="G26" s="21">
        <v>18</v>
      </c>
      <c r="H26" s="24">
        <v>4</v>
      </c>
      <c r="I26" s="22">
        <v>11</v>
      </c>
    </row>
    <row r="27" spans="2:9" s="22" customFormat="1" x14ac:dyDescent="0.2">
      <c r="B27" s="21">
        <v>19</v>
      </c>
      <c r="C27" s="21">
        <v>1</v>
      </c>
      <c r="D27" s="21">
        <v>0</v>
      </c>
      <c r="E27" s="21">
        <v>0</v>
      </c>
      <c r="F27" s="21">
        <v>0</v>
      </c>
      <c r="G27" s="21">
        <v>8</v>
      </c>
      <c r="H27" s="21">
        <v>3</v>
      </c>
      <c r="I27" s="22">
        <v>11</v>
      </c>
    </row>
    <row r="28" spans="2:9" s="22" customFormat="1" x14ac:dyDescent="0.2">
      <c r="B28" s="21">
        <v>18</v>
      </c>
      <c r="C28" s="21">
        <v>1</v>
      </c>
      <c r="D28" s="21">
        <v>9</v>
      </c>
      <c r="E28" s="21">
        <v>3</v>
      </c>
      <c r="F28" s="21">
        <v>162</v>
      </c>
      <c r="G28" s="21">
        <v>10</v>
      </c>
      <c r="H28" s="21">
        <v>3</v>
      </c>
      <c r="I28" s="22">
        <v>15</v>
      </c>
    </row>
    <row r="29" spans="2:9" s="22" customFormat="1" x14ac:dyDescent="0.2">
      <c r="B29" s="21">
        <v>19</v>
      </c>
      <c r="C29" s="21">
        <v>1</v>
      </c>
      <c r="D29" s="21">
        <v>19</v>
      </c>
      <c r="E29" s="21">
        <v>7</v>
      </c>
      <c r="F29" s="21">
        <v>440</v>
      </c>
      <c r="G29" s="21">
        <v>33</v>
      </c>
      <c r="H29" s="21">
        <v>4</v>
      </c>
      <c r="I29" s="22">
        <v>9</v>
      </c>
    </row>
    <row r="30" spans="2:9" s="22" customFormat="1" x14ac:dyDescent="0.2">
      <c r="B30" s="21">
        <v>18</v>
      </c>
      <c r="C30" s="21">
        <v>1</v>
      </c>
      <c r="D30" s="21">
        <v>6</v>
      </c>
      <c r="E30" s="21">
        <v>2</v>
      </c>
      <c r="F30" s="21">
        <v>186</v>
      </c>
      <c r="G30" s="21">
        <v>11</v>
      </c>
      <c r="H30" s="21">
        <v>3</v>
      </c>
      <c r="I30" s="22">
        <v>12</v>
      </c>
    </row>
    <row r="31" spans="2:9" s="22" customFormat="1" x14ac:dyDescent="0.2">
      <c r="B31" s="21">
        <v>21</v>
      </c>
      <c r="C31" s="21">
        <v>1</v>
      </c>
      <c r="D31" s="21">
        <v>9</v>
      </c>
      <c r="E31" s="21">
        <v>5</v>
      </c>
      <c r="F31" s="21">
        <v>268</v>
      </c>
      <c r="G31" s="21">
        <v>18</v>
      </c>
      <c r="H31" s="21">
        <v>3</v>
      </c>
      <c r="I31" s="22">
        <v>12</v>
      </c>
    </row>
    <row r="32" spans="2:9" s="22" customFormat="1" x14ac:dyDescent="0.2">
      <c r="B32" s="21">
        <v>19</v>
      </c>
      <c r="C32" s="21">
        <v>1</v>
      </c>
      <c r="D32" s="21">
        <v>6</v>
      </c>
      <c r="E32" s="21">
        <v>9</v>
      </c>
      <c r="F32" s="21">
        <v>300</v>
      </c>
      <c r="G32" s="21">
        <v>73</v>
      </c>
      <c r="H32" s="21">
        <v>5</v>
      </c>
      <c r="I32" s="22">
        <v>14</v>
      </c>
    </row>
    <row r="33" spans="2:9" s="22" customFormat="1" x14ac:dyDescent="0.2">
      <c r="B33" s="21">
        <v>21</v>
      </c>
      <c r="C33" s="21">
        <v>1</v>
      </c>
      <c r="D33" s="21">
        <v>0</v>
      </c>
      <c r="E33" s="21">
        <v>0</v>
      </c>
      <c r="F33" s="21">
        <v>0</v>
      </c>
      <c r="G33" s="21">
        <v>33</v>
      </c>
      <c r="H33" s="21">
        <v>4</v>
      </c>
      <c r="I33" s="22">
        <v>8</v>
      </c>
    </row>
    <row r="34" spans="2:9" s="22" customFormat="1" x14ac:dyDescent="0.2">
      <c r="B34" s="21">
        <v>22</v>
      </c>
      <c r="C34" s="21">
        <v>1</v>
      </c>
      <c r="D34" s="21">
        <v>9</v>
      </c>
      <c r="E34" s="21">
        <v>4</v>
      </c>
      <c r="F34" s="21">
        <v>500</v>
      </c>
      <c r="G34" s="21">
        <v>83</v>
      </c>
      <c r="H34" s="21">
        <v>5</v>
      </c>
      <c r="I34" s="22">
        <v>18</v>
      </c>
    </row>
    <row r="35" spans="2:9" s="22" customFormat="1" x14ac:dyDescent="0.2">
      <c r="B35" s="21">
        <v>19</v>
      </c>
      <c r="C35" s="21">
        <v>1</v>
      </c>
      <c r="D35" s="21">
        <v>19</v>
      </c>
      <c r="E35" s="21">
        <v>15</v>
      </c>
      <c r="F35" s="21">
        <v>298</v>
      </c>
      <c r="G35" s="21">
        <v>18</v>
      </c>
      <c r="H35" s="21">
        <v>4</v>
      </c>
      <c r="I35" s="22">
        <v>14</v>
      </c>
    </row>
    <row r="36" spans="2:9" s="22" customFormat="1" x14ac:dyDescent="0.2">
      <c r="B36" s="21">
        <v>24</v>
      </c>
      <c r="C36" s="21">
        <v>1</v>
      </c>
      <c r="D36" s="23">
        <v>34</v>
      </c>
      <c r="E36" s="23">
        <v>6</v>
      </c>
      <c r="F36" s="21">
        <v>217</v>
      </c>
      <c r="G36" s="21">
        <v>12</v>
      </c>
      <c r="H36" s="23">
        <v>3</v>
      </c>
      <c r="I36" s="22">
        <v>13</v>
      </c>
    </row>
    <row r="37" spans="2:9" s="22" customFormat="1" x14ac:dyDescent="0.2">
      <c r="B37" s="21">
        <v>17</v>
      </c>
      <c r="C37" s="21">
        <v>1</v>
      </c>
      <c r="D37" s="23">
        <v>1</v>
      </c>
      <c r="E37" s="23">
        <v>25</v>
      </c>
      <c r="F37" s="21">
        <v>322</v>
      </c>
      <c r="G37" s="21">
        <v>13</v>
      </c>
      <c r="H37" s="23">
        <v>4</v>
      </c>
      <c r="I37" s="22">
        <v>15</v>
      </c>
    </row>
    <row r="38" spans="2:9" s="22" customFormat="1" x14ac:dyDescent="0.2">
      <c r="B38" s="21">
        <v>23</v>
      </c>
      <c r="C38" s="21">
        <v>1</v>
      </c>
      <c r="D38" s="23">
        <v>2</v>
      </c>
      <c r="E38" s="23">
        <v>3</v>
      </c>
      <c r="F38" s="21">
        <v>218</v>
      </c>
      <c r="G38" s="21">
        <v>18</v>
      </c>
      <c r="H38" s="23">
        <v>4</v>
      </c>
      <c r="I38" s="22">
        <v>12</v>
      </c>
    </row>
    <row r="39" spans="2:9" s="22" customFormat="1" x14ac:dyDescent="0.2">
      <c r="B39" s="21">
        <v>19</v>
      </c>
      <c r="C39" s="21">
        <v>1</v>
      </c>
      <c r="D39" s="23">
        <v>1</v>
      </c>
      <c r="E39" s="24">
        <v>169</v>
      </c>
      <c r="F39" s="21">
        <v>134</v>
      </c>
      <c r="G39" s="21">
        <v>5</v>
      </c>
      <c r="H39" s="23">
        <v>1</v>
      </c>
      <c r="I39" s="22">
        <v>10</v>
      </c>
    </row>
    <row r="40" spans="2:9" s="22" customFormat="1" x14ac:dyDescent="0.2">
      <c r="B40" s="21">
        <v>20</v>
      </c>
      <c r="C40" s="21">
        <v>1</v>
      </c>
      <c r="D40" s="23">
        <v>34</v>
      </c>
      <c r="E40" s="24">
        <v>76</v>
      </c>
      <c r="F40" s="21">
        <v>133</v>
      </c>
      <c r="G40" s="21">
        <v>13</v>
      </c>
      <c r="H40" s="24">
        <v>2</v>
      </c>
      <c r="I40" s="22">
        <v>9</v>
      </c>
    </row>
    <row r="41" spans="2:9" s="22" customFormat="1" x14ac:dyDescent="0.2">
      <c r="B41" s="21">
        <v>27</v>
      </c>
      <c r="C41" s="21">
        <v>1</v>
      </c>
      <c r="D41" s="23">
        <v>55</v>
      </c>
      <c r="E41" s="24">
        <v>36</v>
      </c>
      <c r="F41" s="21">
        <v>389</v>
      </c>
      <c r="G41" s="21">
        <v>13</v>
      </c>
      <c r="H41" s="24">
        <v>2</v>
      </c>
      <c r="I41" s="22">
        <v>14</v>
      </c>
    </row>
    <row r="42" spans="2:9" s="22" customFormat="1" x14ac:dyDescent="0.2">
      <c r="B42" s="21">
        <v>22</v>
      </c>
      <c r="C42" s="21">
        <v>1</v>
      </c>
      <c r="D42" s="23">
        <v>59</v>
      </c>
      <c r="E42" s="24">
        <v>53</v>
      </c>
      <c r="F42" s="21">
        <v>108</v>
      </c>
      <c r="G42" s="21">
        <v>17</v>
      </c>
      <c r="H42" s="24">
        <v>3</v>
      </c>
      <c r="I42" s="22">
        <v>10</v>
      </c>
    </row>
    <row r="43" spans="2:9" s="22" customFormat="1" x14ac:dyDescent="0.2">
      <c r="B43" s="21">
        <v>22</v>
      </c>
      <c r="C43" s="21">
        <v>0</v>
      </c>
      <c r="D43" s="23">
        <v>3</v>
      </c>
      <c r="E43" s="24">
        <v>3</v>
      </c>
      <c r="F43" s="21">
        <v>448</v>
      </c>
      <c r="G43" s="21">
        <v>33</v>
      </c>
      <c r="H43" s="24">
        <v>4</v>
      </c>
      <c r="I43" s="22">
        <v>19</v>
      </c>
    </row>
    <row r="44" spans="2:9" s="22" customFormat="1" x14ac:dyDescent="0.2">
      <c r="B44" s="21">
        <v>19</v>
      </c>
      <c r="C44" s="21">
        <v>1</v>
      </c>
      <c r="D44" s="23">
        <v>14</v>
      </c>
      <c r="E44" s="24">
        <v>4</v>
      </c>
      <c r="F44" s="21" t="s">
        <v>11</v>
      </c>
      <c r="G44" s="21">
        <v>8</v>
      </c>
      <c r="H44" s="24">
        <v>4</v>
      </c>
      <c r="I44" s="22">
        <v>12</v>
      </c>
    </row>
    <row r="45" spans="2:9" s="22" customFormat="1" x14ac:dyDescent="0.2">
      <c r="B45" s="21">
        <v>21</v>
      </c>
      <c r="C45" s="21">
        <v>1</v>
      </c>
      <c r="D45" s="23">
        <v>1</v>
      </c>
      <c r="E45" s="24">
        <v>2</v>
      </c>
      <c r="F45" s="21">
        <v>373</v>
      </c>
      <c r="G45" s="21">
        <v>28</v>
      </c>
      <c r="H45" s="24">
        <v>5</v>
      </c>
      <c r="I45" s="22">
        <v>14</v>
      </c>
    </row>
    <row r="46" spans="2:9" s="22" customFormat="1" x14ac:dyDescent="0.2">
      <c r="B46" s="21">
        <v>20</v>
      </c>
      <c r="C46" s="21">
        <v>1</v>
      </c>
      <c r="D46" s="23">
        <v>14</v>
      </c>
      <c r="E46" s="24">
        <v>71</v>
      </c>
      <c r="F46" s="21" t="s">
        <v>11</v>
      </c>
      <c r="G46" s="21">
        <v>33</v>
      </c>
      <c r="H46" s="24">
        <v>4</v>
      </c>
      <c r="I46" s="22">
        <v>18</v>
      </c>
    </row>
    <row r="47" spans="2:9" s="22" customFormat="1" x14ac:dyDescent="0.2">
      <c r="B47" s="21">
        <v>23</v>
      </c>
      <c r="C47" s="21">
        <v>1</v>
      </c>
      <c r="D47" s="23">
        <v>4</v>
      </c>
      <c r="E47" s="24">
        <v>4</v>
      </c>
      <c r="F47" s="21" t="s">
        <v>11</v>
      </c>
      <c r="G47" s="21">
        <v>5</v>
      </c>
      <c r="H47" s="24">
        <v>3</v>
      </c>
      <c r="I47" s="22">
        <v>9</v>
      </c>
    </row>
    <row r="48" spans="2:9" s="22" customFormat="1" x14ac:dyDescent="0.2">
      <c r="B48" s="21">
        <v>22</v>
      </c>
      <c r="C48" s="21">
        <v>1</v>
      </c>
      <c r="D48" s="23"/>
      <c r="E48" s="24"/>
      <c r="F48" s="21">
        <v>218</v>
      </c>
      <c r="G48" s="21">
        <v>43</v>
      </c>
      <c r="H48" s="24">
        <v>4</v>
      </c>
      <c r="I48" s="22">
        <v>11</v>
      </c>
    </row>
    <row r="49" spans="2:9" s="22" customFormat="1" x14ac:dyDescent="0.2">
      <c r="B49" s="21">
        <v>19</v>
      </c>
      <c r="C49" s="21">
        <v>1</v>
      </c>
      <c r="D49" s="23">
        <v>6</v>
      </c>
      <c r="E49" s="24">
        <v>16</v>
      </c>
      <c r="F49" s="21">
        <v>108</v>
      </c>
      <c r="G49" s="21">
        <v>20</v>
      </c>
      <c r="H49" s="24">
        <v>4</v>
      </c>
      <c r="I49" s="22">
        <v>9</v>
      </c>
    </row>
    <row r="50" spans="2:9" s="22" customFormat="1" x14ac:dyDescent="0.2">
      <c r="B50" s="21">
        <v>22</v>
      </c>
      <c r="C50" s="21">
        <v>1</v>
      </c>
      <c r="D50" s="23">
        <v>6</v>
      </c>
      <c r="E50" s="24">
        <v>3</v>
      </c>
      <c r="F50" s="21">
        <v>93</v>
      </c>
      <c r="G50" s="21">
        <v>13</v>
      </c>
      <c r="H50" s="24">
        <v>4</v>
      </c>
      <c r="I50" s="22">
        <v>9</v>
      </c>
    </row>
    <row r="51" spans="2:9" s="22" customFormat="1" x14ac:dyDescent="0.2">
      <c r="B51" s="21">
        <v>19</v>
      </c>
      <c r="C51" s="21">
        <v>1</v>
      </c>
      <c r="D51" s="23">
        <v>6</v>
      </c>
      <c r="E51" s="24">
        <v>16</v>
      </c>
      <c r="F51" s="21">
        <v>290</v>
      </c>
      <c r="G51" s="21">
        <v>35</v>
      </c>
      <c r="H51" s="24">
        <v>4</v>
      </c>
      <c r="I51" s="22">
        <v>12</v>
      </c>
    </row>
    <row r="52" spans="2:9" s="22" customFormat="1" x14ac:dyDescent="0.2">
      <c r="B52" s="21">
        <v>19</v>
      </c>
      <c r="C52" s="21">
        <v>1</v>
      </c>
      <c r="D52" s="23">
        <v>0</v>
      </c>
      <c r="E52" s="24">
        <v>0</v>
      </c>
      <c r="F52" s="21">
        <v>0</v>
      </c>
      <c r="G52" s="21">
        <v>13</v>
      </c>
      <c r="H52" s="24">
        <v>2</v>
      </c>
      <c r="I52" s="22">
        <v>8</v>
      </c>
    </row>
    <row r="53" spans="2:9" s="22" customFormat="1" x14ac:dyDescent="0.2">
      <c r="B53" s="21">
        <v>19</v>
      </c>
      <c r="C53" s="21">
        <v>1</v>
      </c>
      <c r="D53" s="23">
        <v>1</v>
      </c>
      <c r="E53" s="24">
        <v>8</v>
      </c>
      <c r="F53" s="21">
        <v>163</v>
      </c>
      <c r="G53" s="21">
        <v>38</v>
      </c>
      <c r="H53" s="24">
        <v>4</v>
      </c>
      <c r="I53" s="22">
        <v>8</v>
      </c>
    </row>
    <row r="54" spans="2:9" s="22" customFormat="1" x14ac:dyDescent="0.2">
      <c r="B54" s="21">
        <v>29</v>
      </c>
      <c r="C54" s="21">
        <v>1</v>
      </c>
      <c r="D54" s="23">
        <v>20</v>
      </c>
      <c r="E54" s="24">
        <v>8</v>
      </c>
      <c r="F54" s="21">
        <v>45</v>
      </c>
      <c r="G54" s="21">
        <v>13</v>
      </c>
      <c r="H54" s="24">
        <v>4</v>
      </c>
      <c r="I54" s="22">
        <v>12</v>
      </c>
    </row>
    <row r="55" spans="2:9" s="22" customFormat="1" x14ac:dyDescent="0.2">
      <c r="B55" s="21">
        <v>26</v>
      </c>
      <c r="C55" s="21">
        <v>1</v>
      </c>
      <c r="D55" s="23">
        <v>11</v>
      </c>
      <c r="E55" s="24">
        <v>8</v>
      </c>
      <c r="F55" s="21">
        <v>134</v>
      </c>
      <c r="G55" s="21">
        <v>9</v>
      </c>
      <c r="H55" s="24">
        <v>3</v>
      </c>
      <c r="I55" s="22">
        <v>11</v>
      </c>
    </row>
    <row r="56" spans="2:9" s="22" customFormat="1" x14ac:dyDescent="0.2">
      <c r="B56" s="21">
        <v>19</v>
      </c>
      <c r="C56" s="21">
        <v>1</v>
      </c>
      <c r="D56" s="23">
        <v>7</v>
      </c>
      <c r="E56" s="24">
        <v>22</v>
      </c>
      <c r="F56" s="21">
        <v>330</v>
      </c>
      <c r="G56" s="21">
        <v>53</v>
      </c>
      <c r="H56" s="24">
        <v>4</v>
      </c>
      <c r="I56" s="22">
        <v>16</v>
      </c>
    </row>
    <row r="57" spans="2:9" s="22" customFormat="1" x14ac:dyDescent="0.2">
      <c r="B57" s="21">
        <v>18</v>
      </c>
      <c r="C57" s="21">
        <v>1</v>
      </c>
      <c r="D57" s="23">
        <v>14</v>
      </c>
      <c r="E57" s="24">
        <v>26</v>
      </c>
      <c r="F57" s="21">
        <v>400</v>
      </c>
      <c r="G57" s="21">
        <v>23</v>
      </c>
      <c r="H57" s="24">
        <v>4</v>
      </c>
      <c r="I57" s="22">
        <v>18</v>
      </c>
    </row>
    <row r="58" spans="2:9" s="22" customFormat="1" x14ac:dyDescent="0.2">
      <c r="B58" s="21">
        <v>24</v>
      </c>
      <c r="C58" s="21">
        <v>1</v>
      </c>
      <c r="D58" s="23">
        <v>6</v>
      </c>
      <c r="E58" s="24">
        <v>7</v>
      </c>
      <c r="F58" s="21">
        <v>178</v>
      </c>
      <c r="G58" s="21">
        <v>38</v>
      </c>
      <c r="H58" s="24">
        <v>4</v>
      </c>
      <c r="I58" s="22">
        <v>14</v>
      </c>
    </row>
    <row r="59" spans="2:9" s="22" customFormat="1" x14ac:dyDescent="0.2">
      <c r="B59" s="21">
        <v>21</v>
      </c>
      <c r="C59" s="21">
        <v>1</v>
      </c>
      <c r="D59" s="23">
        <v>2</v>
      </c>
      <c r="E59" s="24">
        <v>5</v>
      </c>
      <c r="F59" s="21">
        <v>167</v>
      </c>
      <c r="G59" s="21">
        <v>48</v>
      </c>
      <c r="H59" s="24">
        <v>4</v>
      </c>
      <c r="I59" s="22">
        <v>12</v>
      </c>
    </row>
    <row r="60" spans="2:9" s="22" customFormat="1" x14ac:dyDescent="0.2">
      <c r="B60" s="21">
        <v>25</v>
      </c>
      <c r="C60" s="21">
        <v>1</v>
      </c>
      <c r="D60" s="23">
        <v>19</v>
      </c>
      <c r="E60" s="24">
        <v>3</v>
      </c>
      <c r="F60" s="21">
        <v>248</v>
      </c>
      <c r="G60" s="21">
        <v>9</v>
      </c>
      <c r="H60" s="24">
        <v>3</v>
      </c>
      <c r="I60" s="22">
        <v>14</v>
      </c>
    </row>
    <row r="61" spans="2:9" s="22" customFormat="1" x14ac:dyDescent="0.2">
      <c r="B61" s="21">
        <v>26</v>
      </c>
      <c r="C61" s="21">
        <v>1</v>
      </c>
      <c r="D61" s="23">
        <v>29</v>
      </c>
      <c r="E61" s="24">
        <v>7</v>
      </c>
      <c r="F61" s="21">
        <v>630</v>
      </c>
      <c r="G61" s="21">
        <v>48</v>
      </c>
      <c r="H61" s="24">
        <v>4</v>
      </c>
      <c r="I61" s="22">
        <v>22</v>
      </c>
    </row>
    <row r="62" spans="2:9" s="22" customFormat="1" x14ac:dyDescent="0.2">
      <c r="B62" s="21">
        <v>22</v>
      </c>
      <c r="C62" s="21">
        <v>1</v>
      </c>
      <c r="D62" s="23">
        <v>9</v>
      </c>
      <c r="E62" s="24">
        <v>2</v>
      </c>
      <c r="F62" s="21">
        <v>118</v>
      </c>
      <c r="G62" s="21">
        <v>13</v>
      </c>
      <c r="H62" s="24">
        <v>4</v>
      </c>
      <c r="I62" s="22">
        <v>13</v>
      </c>
    </row>
    <row r="63" spans="2:9" s="22" customFormat="1" x14ac:dyDescent="0.2">
      <c r="B63" s="21">
        <v>22</v>
      </c>
      <c r="C63" s="21">
        <v>1</v>
      </c>
      <c r="D63" s="23">
        <v>9</v>
      </c>
      <c r="E63" s="24">
        <v>6</v>
      </c>
      <c r="F63" s="21">
        <v>306</v>
      </c>
      <c r="G63" s="21">
        <v>13</v>
      </c>
      <c r="H63" s="24">
        <v>4</v>
      </c>
      <c r="I63" s="22">
        <v>17</v>
      </c>
    </row>
    <row r="64" spans="2:9" s="22" customFormat="1" x14ac:dyDescent="0.2">
      <c r="B64" s="21">
        <v>26</v>
      </c>
      <c r="C64" s="21">
        <v>1</v>
      </c>
      <c r="D64" s="23">
        <v>29</v>
      </c>
      <c r="E64" s="24">
        <v>6</v>
      </c>
      <c r="F64" s="21">
        <v>98</v>
      </c>
      <c r="G64" s="21">
        <v>11</v>
      </c>
      <c r="H64" s="24">
        <v>4</v>
      </c>
      <c r="I64" s="22">
        <v>8</v>
      </c>
    </row>
    <row r="65" spans="1:9" x14ac:dyDescent="0.2">
      <c r="H65" s="24"/>
    </row>
    <row r="66" spans="1:9" x14ac:dyDescent="0.2">
      <c r="G66" s="22"/>
      <c r="H66" s="22"/>
    </row>
    <row r="67" spans="1:9" x14ac:dyDescent="0.2">
      <c r="A67" s="31" t="s">
        <v>8</v>
      </c>
      <c r="B67" s="17">
        <f>AVERAGE(B3:B64)</f>
        <v>20.774193548387096</v>
      </c>
      <c r="C67" s="18">
        <f>AVERAGE(C3:C64)</f>
        <v>0.95081967213114749</v>
      </c>
      <c r="D67" s="18">
        <f>AVERAGE(D3:D64)</f>
        <v>12.262295081967213</v>
      </c>
      <c r="E67" s="18">
        <f>AVERAGE(E3:E64)</f>
        <v>15.344262295081966</v>
      </c>
      <c r="F67" s="18">
        <f>AVERAGE(F3:F64)</f>
        <v>270.22033898305085</v>
      </c>
      <c r="G67" s="18">
        <f>AVERAGE(G3:G64)</f>
        <v>22.70967741935484</v>
      </c>
      <c r="H67" s="25">
        <f>AVERAGE(H3:H64)</f>
        <v>3.5806451612903225</v>
      </c>
      <c r="I67" s="18">
        <f>AVERAGE(I3:I64)</f>
        <v>13.016129032258064</v>
      </c>
    </row>
    <row r="68" spans="1:9" x14ac:dyDescent="0.2">
      <c r="A68" s="31" t="s">
        <v>5</v>
      </c>
      <c r="B68" s="17">
        <f>MEDIAN(B3:B64)</f>
        <v>19.5</v>
      </c>
      <c r="C68" s="18">
        <f>MEDIAN(C3:C64)</f>
        <v>1</v>
      </c>
      <c r="D68" s="18">
        <f>MEDIAN(D3:D64)</f>
        <v>9</v>
      </c>
      <c r="E68" s="18">
        <f>MEDIAN(E3:E64)</f>
        <v>7</v>
      </c>
      <c r="F68" s="33">
        <f>MEDIAN(F3:F64)</f>
        <v>248</v>
      </c>
      <c r="G68" s="33">
        <f>MEDIAN(G3:G64)</f>
        <v>18</v>
      </c>
      <c r="H68" s="36">
        <f>MEDIAN(H3:H64)</f>
        <v>4</v>
      </c>
      <c r="I68" s="18">
        <f>MEDIAN(I3:I64)</f>
        <v>12</v>
      </c>
    </row>
    <row r="69" spans="1:9" x14ac:dyDescent="0.2">
      <c r="A69" s="31" t="s">
        <v>6</v>
      </c>
      <c r="B69" s="17">
        <f>MODE(B3:B64)</f>
        <v>19</v>
      </c>
      <c r="C69" s="18">
        <f>MODE(C3:C64)</f>
        <v>1</v>
      </c>
      <c r="D69" s="18">
        <f>MODE(D3:D64)</f>
        <v>6</v>
      </c>
      <c r="E69" s="18">
        <f>MODE(E3:E64)</f>
        <v>8</v>
      </c>
      <c r="F69" s="33">
        <f>MODE(F3:F64)</f>
        <v>0</v>
      </c>
      <c r="G69" s="32">
        <f>MODE(G3:G64)</f>
        <v>13</v>
      </c>
      <c r="H69" s="32">
        <f>MODE(H3:H64)</f>
        <v>4</v>
      </c>
      <c r="I69" s="18">
        <f>MODE(I3:I64)</f>
        <v>12</v>
      </c>
    </row>
    <row r="70" spans="1:9" x14ac:dyDescent="0.2">
      <c r="A70" s="31" t="s">
        <v>9</v>
      </c>
      <c r="B70" s="17">
        <f>_xlfn.STDEV.S(B3:B64)</f>
        <v>3.0751215081348859</v>
      </c>
      <c r="C70" s="18">
        <f>_xlfn.STDEV.S(C3:C64)</f>
        <v>0.21803894974650131</v>
      </c>
      <c r="D70" s="18">
        <f>_xlfn.STDEV.S(D3:D64)</f>
        <v>12.239147082680043</v>
      </c>
      <c r="E70" s="18">
        <f>_xlfn.STDEV.S(E3:E64)</f>
        <v>25.237462396142789</v>
      </c>
      <c r="F70" s="18">
        <f>_xlfn.STDEV.S(F3:F64)</f>
        <v>177.78872271328416</v>
      </c>
      <c r="G70" s="33">
        <f>_xlfn.STDEV.S(G3:G64)</f>
        <v>15.852172728749352</v>
      </c>
      <c r="H70" s="33">
        <f>_xlfn.STDEV.S(H3:H64)</f>
        <v>0.87867984241588626</v>
      </c>
      <c r="I70" s="18">
        <f>_xlfn.STDEV.S(I3:I64)</f>
        <v>3.9400920996303559</v>
      </c>
    </row>
    <row r="71" spans="1:9" x14ac:dyDescent="0.2">
      <c r="A71" s="31" t="s">
        <v>7</v>
      </c>
      <c r="B71" s="17">
        <f>SKEW(B3:B64)</f>
        <v>0.93990973811448486</v>
      </c>
      <c r="C71" s="18">
        <f>SKEW(C3:C64)</f>
        <v>-4.2753984593776178</v>
      </c>
      <c r="D71" s="18">
        <f>SKEW(D3:D64)</f>
        <v>1.8777002796993696</v>
      </c>
      <c r="E71" s="18">
        <f>SKEW(E3:E64)</f>
        <v>4.3352245156387541</v>
      </c>
      <c r="F71" s="18">
        <f>SKEW(F3:F64)</f>
        <v>0.77179046910845805</v>
      </c>
      <c r="G71" s="33">
        <f>SKEW(G3:G64)</f>
        <v>1.7076011014877246</v>
      </c>
      <c r="H71" s="33">
        <f>SKEW(H3:H64)</f>
        <v>-0.70357728519460427</v>
      </c>
      <c r="I71" s="18">
        <f>SKEW(I3:I64)</f>
        <v>0.58910852000334091</v>
      </c>
    </row>
    <row r="72" spans="1:9" x14ac:dyDescent="0.2">
      <c r="A72" s="31" t="s">
        <v>10</v>
      </c>
      <c r="B72" s="17">
        <f>KURT(B3:B64)</f>
        <v>-9.236819764383819E-2</v>
      </c>
      <c r="C72" s="18">
        <f>KURT(C3:C64)</f>
        <v>16.830044942461498</v>
      </c>
      <c r="D72" s="18">
        <f>KURT(D3:D64)</f>
        <v>4.3629867112537646</v>
      </c>
      <c r="E72" s="18">
        <f>KURT(E3:E64)</f>
        <v>23.344924838643578</v>
      </c>
      <c r="F72" s="18">
        <f>KURT(F3:F64)</f>
        <v>0.31199068331770929</v>
      </c>
      <c r="G72" s="33">
        <f>KURT(G3:G64)</f>
        <v>3.5119451870077376</v>
      </c>
      <c r="H72" s="33">
        <f>KURT(H3:H64)</f>
        <v>0.33995911084535946</v>
      </c>
      <c r="I72" s="18">
        <f>KURT(I3:I64)</f>
        <v>-4.4933404912368413E-2</v>
      </c>
    </row>
    <row r="73" spans="1:9" x14ac:dyDescent="0.2">
      <c r="A73" s="33" t="s">
        <v>19</v>
      </c>
      <c r="B73" s="17">
        <f>MAX(B4:B64)</f>
        <v>29</v>
      </c>
      <c r="C73" s="18">
        <f>MAX(C4:C64)</f>
        <v>1</v>
      </c>
      <c r="D73" s="18">
        <f>MAX(D4:D64)</f>
        <v>59</v>
      </c>
      <c r="E73" s="18">
        <f>MAX(E4:E64)</f>
        <v>169</v>
      </c>
      <c r="F73" s="18">
        <f>MAX(F4:F64)</f>
        <v>798</v>
      </c>
      <c r="G73" s="33">
        <f>MAX(G4:G64)</f>
        <v>83</v>
      </c>
      <c r="H73" s="33">
        <f>MAX(H4:H64)</f>
        <v>5</v>
      </c>
      <c r="I73" s="18">
        <f>MAX(I4:I64)</f>
        <v>23</v>
      </c>
    </row>
    <row r="74" spans="1:9" x14ac:dyDescent="0.2">
      <c r="G74" s="33"/>
      <c r="H74" s="33"/>
    </row>
    <row r="75" spans="1:9" x14ac:dyDescent="0.2">
      <c r="G75" s="33"/>
      <c r="H75" s="33"/>
    </row>
    <row r="76" spans="1:9" x14ac:dyDescent="0.2">
      <c r="G76" s="33"/>
      <c r="H76" s="33"/>
    </row>
  </sheetData>
  <hyperlinks>
    <hyperlink ref="H2" location="Sociability" display="Sociability (2)"/>
    <hyperlink ref="I2" location="Explanation!A1" display="Extravers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zoomScaleNormal="100" workbookViewId="0"/>
  </sheetViews>
  <sheetFormatPr defaultRowHeight="15" x14ac:dyDescent="0.25"/>
  <cols>
    <col min="1" max="1" width="18.28515625" style="1" bestFit="1" customWidth="1"/>
    <col min="2" max="2" width="27.42578125" style="1" customWidth="1"/>
    <col min="3" max="3" width="60.42578125" style="6" customWidth="1"/>
    <col min="4" max="4" width="48.28515625" style="3" bestFit="1" customWidth="1"/>
    <col min="5" max="5" width="14.5703125" style="1" customWidth="1"/>
    <col min="6" max="8" width="9.140625" style="1"/>
    <col min="9" max="9" width="11.5703125" style="1" customWidth="1"/>
    <col min="10" max="10" width="8.85546875" style="1" customWidth="1"/>
    <col min="11" max="16384" width="9.140625" style="1"/>
  </cols>
  <sheetData>
    <row r="2" spans="1:10" s="10" customFormat="1" ht="22.5" x14ac:dyDescent="0.25">
      <c r="A2" s="10" t="s">
        <v>12</v>
      </c>
      <c r="B2" s="11" t="str">
        <f xml:space="preserve"> "I am well connected socially"</f>
        <v>I am well connected socially</v>
      </c>
      <c r="C2" s="14" t="s">
        <v>14</v>
      </c>
      <c r="D2" s="8" t="s">
        <v>15</v>
      </c>
      <c r="E2" s="8"/>
      <c r="I2" s="8"/>
      <c r="J2" s="8"/>
    </row>
    <row r="3" spans="1:10" s="10" customFormat="1" ht="22.5" x14ac:dyDescent="0.25">
      <c r="A3" s="10" t="s">
        <v>20</v>
      </c>
      <c r="B3" s="11" t="s">
        <v>21</v>
      </c>
      <c r="C3" s="14" t="s">
        <v>22</v>
      </c>
      <c r="D3" s="8" t="s">
        <v>23</v>
      </c>
      <c r="E3" s="8"/>
      <c r="I3" s="8"/>
      <c r="J3" s="8"/>
    </row>
    <row r="4" spans="1:10" s="10" customFormat="1" ht="11.25" x14ac:dyDescent="0.25">
      <c r="B4" s="11"/>
      <c r="C4" s="13"/>
      <c r="D4" s="8"/>
      <c r="E4" s="8"/>
      <c r="I4" s="8"/>
      <c r="J4" s="8"/>
    </row>
    <row r="5" spans="1:10" s="10" customFormat="1" ht="11.25" x14ac:dyDescent="0.25">
      <c r="C5" s="14"/>
      <c r="D5" s="8"/>
      <c r="E5" s="8"/>
      <c r="I5" s="8"/>
      <c r="J5" s="8"/>
    </row>
    <row r="6" spans="1:10" s="10" customFormat="1" ht="11.25" x14ac:dyDescent="0.25">
      <c r="C6" s="12"/>
      <c r="D6" s="13"/>
      <c r="E6" s="8"/>
      <c r="I6" s="8"/>
      <c r="J6" s="8"/>
    </row>
    <row r="7" spans="1:10" s="10" customFormat="1" ht="11.25" x14ac:dyDescent="0.25">
      <c r="C7" s="12"/>
      <c r="I7" s="8"/>
      <c r="J7" s="8"/>
    </row>
    <row r="8" spans="1:10" s="7" customFormat="1" ht="11.25" x14ac:dyDescent="0.2">
      <c r="B8" s="10"/>
      <c r="C8" s="9"/>
      <c r="D8" s="10"/>
      <c r="I8" s="8"/>
      <c r="J8" s="8"/>
    </row>
    <row r="9" spans="1:10" s="7" customFormat="1" ht="11.25" x14ac:dyDescent="0.2">
      <c r="B9" s="10"/>
      <c r="C9" s="9"/>
      <c r="D9" s="10"/>
      <c r="I9" s="8"/>
      <c r="J9" s="8"/>
    </row>
    <row r="10" spans="1:10" s="7" customFormat="1" ht="11.25" x14ac:dyDescent="0.2">
      <c r="B10" s="10"/>
      <c r="C10" s="9"/>
      <c r="D10" s="10"/>
      <c r="I10" s="8"/>
      <c r="J10" s="8"/>
    </row>
    <row r="11" spans="1:10" s="7" customFormat="1" ht="14.25" customHeight="1" x14ac:dyDescent="0.2">
      <c r="B11" s="10"/>
      <c r="C11" s="12"/>
      <c r="D11" s="13"/>
      <c r="E11" s="15"/>
      <c r="F11" s="16"/>
      <c r="I11" s="8"/>
      <c r="J11" s="8"/>
    </row>
    <row r="12" spans="1:10" ht="14.25" customHeight="1" x14ac:dyDescent="0.25">
      <c r="C12" s="5"/>
      <c r="D12" s="4"/>
      <c r="E12" s="4"/>
      <c r="F12" s="4"/>
      <c r="I12" s="2"/>
      <c r="J12" s="2"/>
    </row>
    <row r="13" spans="1:10" x14ac:dyDescent="0.25">
      <c r="I13" s="2"/>
      <c r="J13" s="2"/>
    </row>
    <row r="14" spans="1:10" x14ac:dyDescent="0.25">
      <c r="I14" s="2"/>
      <c r="J14" s="2"/>
    </row>
    <row r="15" spans="1:10" x14ac:dyDescent="0.25">
      <c r="I15" s="2"/>
      <c r="J15" s="2"/>
    </row>
    <row r="16" spans="1:10" x14ac:dyDescent="0.25">
      <c r="I16" s="2"/>
      <c r="J16" s="2"/>
    </row>
    <row r="17" spans="9:10" x14ac:dyDescent="0.25">
      <c r="I17" s="2"/>
      <c r="J17" s="2"/>
    </row>
    <row r="18" spans="9:10" x14ac:dyDescent="0.25">
      <c r="I18" s="2"/>
      <c r="J18" s="2"/>
    </row>
    <row r="19" spans="9:10" x14ac:dyDescent="0.25">
      <c r="I19" s="2"/>
      <c r="J19" s="2"/>
    </row>
    <row r="20" spans="9:10" x14ac:dyDescent="0.25">
      <c r="I20" s="2"/>
      <c r="J20" s="2"/>
    </row>
    <row r="21" spans="9:10" x14ac:dyDescent="0.25">
      <c r="I21" s="2"/>
      <c r="J21" s="2"/>
    </row>
    <row r="22" spans="9:10" x14ac:dyDescent="0.25">
      <c r="I22" s="2"/>
      <c r="J22" s="2"/>
    </row>
    <row r="23" spans="9:10" x14ac:dyDescent="0.25">
      <c r="I23" s="2"/>
      <c r="J23" s="2"/>
    </row>
    <row r="24" spans="9:10" x14ac:dyDescent="0.25">
      <c r="I24" s="2"/>
      <c r="J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FB</vt:lpstr>
      <vt:lpstr>Explanation</vt:lpstr>
      <vt:lpstr>Att_to_privacy</vt:lpstr>
      <vt:lpstr>Default_settings</vt:lpstr>
      <vt:lpstr>Info_sharing_apps</vt:lpstr>
      <vt:lpstr>Post_visibility</vt:lpstr>
      <vt:lpstr>Public_search</vt:lpstr>
      <vt:lpstr>Sociability</vt:lpstr>
      <vt:lpstr>tag_review</vt:lpstr>
      <vt:lpstr>TL_posting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marty</cp:lastModifiedBy>
  <dcterms:created xsi:type="dcterms:W3CDTF">2012-04-30T05:14:51Z</dcterms:created>
  <dcterms:modified xsi:type="dcterms:W3CDTF">2014-08-19T10:26:12Z</dcterms:modified>
</cp:coreProperties>
</file>