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0" documentId="8_{A38FEF6A-9872-4136-8133-F34C7B660766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Remove duplicate" sheetId="1" r:id="rId1"/>
    <sheet name="Remove blanks" sheetId="2" r:id="rId2"/>
    <sheet name="Missing valu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F23" i="2"/>
  <c r="F19" i="2"/>
  <c r="F6" i="2"/>
  <c r="F2" i="2"/>
  <c r="F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4" i="2"/>
  <c r="F25" i="2"/>
  <c r="F26" i="2"/>
  <c r="A28" i="2"/>
</calcChain>
</file>

<file path=xl/sharedStrings.xml><?xml version="1.0" encoding="utf-8"?>
<sst xmlns="http://schemas.openxmlformats.org/spreadsheetml/2006/main" count="277" uniqueCount="63">
  <si>
    <t>Product Name</t>
  </si>
  <si>
    <t>Brand Name</t>
  </si>
  <si>
    <t>Price (USD)</t>
  </si>
  <si>
    <t>Category</t>
  </si>
  <si>
    <t>iPhone 13</t>
  </si>
  <si>
    <t>Apple</t>
  </si>
  <si>
    <t>Smartphones</t>
  </si>
  <si>
    <t>Galaxy S21</t>
  </si>
  <si>
    <t>Samsung</t>
  </si>
  <si>
    <t>AirPods Pro</t>
  </si>
  <si>
    <t>Audio</t>
  </si>
  <si>
    <t>MacBook Air (M2)</t>
  </si>
  <si>
    <t>Laptops</t>
  </si>
  <si>
    <t>PlayStation 5</t>
  </si>
  <si>
    <t>Sony</t>
  </si>
  <si>
    <t>Gaming Consoles</t>
  </si>
  <si>
    <t>Xbox Series X</t>
  </si>
  <si>
    <t>Microsoft</t>
  </si>
  <si>
    <t>Kindle Paperwhite</t>
  </si>
  <si>
    <t>Amazon</t>
  </si>
  <si>
    <t>E-Readers</t>
  </si>
  <si>
    <t>Echo Dot (4th Gen)</t>
  </si>
  <si>
    <t>Smart Home</t>
  </si>
  <si>
    <t>Nike Air Max 270</t>
  </si>
  <si>
    <t>Nike</t>
  </si>
  <si>
    <t>Footwear</t>
  </si>
  <si>
    <t>Adidas Ultraboost 21</t>
  </si>
  <si>
    <t>Adidas</t>
  </si>
  <si>
    <t>Instant Pot Duo 7-in-1</t>
  </si>
  <si>
    <t>Instant Brands</t>
  </si>
  <si>
    <t>Kitchen Appliances</t>
  </si>
  <si>
    <t>Bose QuietComfort 45</t>
  </si>
  <si>
    <t>Bose</t>
  </si>
  <si>
    <t>Fitbit Charge 5</t>
  </si>
  <si>
    <t>Fitbit</t>
  </si>
  <si>
    <t>Wearable Tech</t>
  </si>
  <si>
    <t>Sony WH-1000XM4</t>
  </si>
  <si>
    <t>HP Spectre x360</t>
  </si>
  <si>
    <t>HP</t>
  </si>
  <si>
    <t>Dell XPS 13</t>
  </si>
  <si>
    <t>Dell</t>
  </si>
  <si>
    <t>Samsung QLED 65"</t>
  </si>
  <si>
    <t>Televisions</t>
  </si>
  <si>
    <t>LG OLED 55"</t>
  </si>
  <si>
    <t>LG</t>
  </si>
  <si>
    <t>Philips Sonicare DiamondClean</t>
  </si>
  <si>
    <t>Philips</t>
  </si>
  <si>
    <t>Personal Care</t>
  </si>
  <si>
    <t>Dyson V11 Torque Drive</t>
  </si>
  <si>
    <t>Dyson</t>
  </si>
  <si>
    <t>Home Appliances</t>
  </si>
  <si>
    <t>upl</t>
  </si>
  <si>
    <t>Column1</t>
  </si>
  <si>
    <t>ISBLANK</t>
  </si>
  <si>
    <t>BLANK</t>
  </si>
  <si>
    <t>Price Impute</t>
  </si>
  <si>
    <t>iPhone 12</t>
  </si>
  <si>
    <t>Samsung FE</t>
  </si>
  <si>
    <t>smartphones</t>
  </si>
  <si>
    <t>iPhone 16</t>
  </si>
  <si>
    <t>Harmon Kardon</t>
  </si>
  <si>
    <t>JBL</t>
  </si>
  <si>
    <t>HP Pavilion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</si>
</sst>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58FE1-CD20-4B87-9DAD-73536C437874}" name="Table1" displayName="Table1" ref="A1:D21" totalsRowShown="0" headerRowDxfId="27" dataDxfId="26">
  <autoFilter ref="A1:D21" xr:uid="{F8958FE1-CD20-4B87-9DAD-73536C437874}"/>
  <tableColumns count="4">
    <tableColumn id="1" xr3:uid="{8B74B659-DD1A-407C-8746-FD4253E17D76}" name="Product Name" dataDxfId="25"/>
    <tableColumn id="2" xr3:uid="{349DD41E-87B9-487D-BE3E-99CC64664E3C}" name="Brand Name" dataDxfId="24"/>
    <tableColumn id="3" xr3:uid="{665674F6-B0E0-4CAC-BD0D-914998E44496}" name="Price (USD)" dataDxfId="23"/>
    <tableColumn id="4" xr3:uid="{52805D84-0EBD-4206-A275-732562885FC6}" name="Category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9408F-C9E5-4E63-84F8-1D5398081DD3}" name="Table13" displayName="Table13" ref="A1:F26" totalsRowShown="0" headerRowDxfId="21" dataDxfId="20">
  <autoFilter ref="A1:F26" xr:uid="{FC79408F-C9E5-4E63-84F8-1D5398081DD3}"/>
  <tableColumns count="6">
    <tableColumn id="1" xr3:uid="{761FA98E-BC53-427F-8719-FD171E40F1C8}" name="Product Name" dataDxfId="19"/>
    <tableColumn id="6" xr3:uid="{7F610927-DEAE-4928-8F75-6E30426F74CD}" name="Column1" dataDxfId="18"/>
    <tableColumn id="2" xr3:uid="{7E308821-9334-467B-9FE1-71B8A23420F4}" name="Brand Name" dataDxfId="17"/>
    <tableColumn id="3" xr3:uid="{DCA62618-71B9-4C05-BE3C-206CE392BAC6}" name="Price (USD)" dataDxfId="16"/>
    <tableColumn id="4" xr3:uid="{A0632125-7577-404F-80F6-E450FA866579}" name="Category" dataDxfId="15"/>
    <tableColumn id="7" xr3:uid="{5BB01721-16F9-47EB-A6D9-C1D627667924}" name="ISBLANK" dataDxfId="14">
      <calculatedColumnFormula>ISBLANK(Table13[[#This Row],[Brand Name]])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166F9A-79ED-4BA8-8E63-BB4B1CAEA4A5}" name="Table134" displayName="Table134" ref="A31:E51" totalsRowShown="0" headerRowDxfId="13" dataDxfId="12">
  <autoFilter ref="A31:E51" xr:uid="{D8166F9A-79ED-4BA8-8E63-BB4B1CAEA4A5}"/>
  <tableColumns count="5">
    <tableColumn id="1" xr3:uid="{CE9A9FC6-7059-4B01-AB5B-0A3D03269EFE}" name="Product Name" dataDxfId="11"/>
    <tableColumn id="2" xr3:uid="{67989CC2-AF69-40C2-8A2F-C032E61171FF}" name="Brand Name" dataDxfId="10"/>
    <tableColumn id="3" xr3:uid="{AB9E2CF9-DFFE-4210-94F9-78940148F89C}" name="Price (USD)" dataDxfId="9"/>
    <tableColumn id="4" xr3:uid="{5BF64D46-D9A8-4666-96E6-FB7BB3BD49BD}" name="Category" dataDxfId="8"/>
    <tableColumn id="7" xr3:uid="{2E5F1D03-9562-419D-8CED-E9A0BDE0B7A9}" name="ISBLANK" dataDxfId="7">
      <calculatedColumnFormula>ISBLANK(Table134[[#This Row],[Brand Name]])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EF3D65-EF94-4B5C-BED1-568B2B368A4C}" name="Table135" displayName="Table135" ref="A1:E26" totalsRowShown="0" headerRowDxfId="6" dataDxfId="5">
  <autoFilter ref="A1:E26" xr:uid="{92EF3D65-EF94-4B5C-BED1-568B2B368A4C}"/>
  <tableColumns count="5">
    <tableColumn id="1" xr3:uid="{326F23A6-0DC0-40EE-9478-C8C1BC2C3F36}" name="Product Name" dataDxfId="4"/>
    <tableColumn id="2" xr3:uid="{62B97BDE-A983-4D18-9829-CAB91674FC62}" name="Brand Name" dataDxfId="3"/>
    <tableColumn id="3" xr3:uid="{14DE9B22-E953-4742-BC4A-B57AA672E5BE}" name="Price (USD)" dataDxfId="2"/>
    <tableColumn id="4" xr3:uid="{9304DE60-D240-46E6-A0FE-2A2161A74276}" name="Category" dataDxfId="1"/>
    <tableColumn id="5" xr3:uid="{7CB94CF2-5DFE-4C4B-8A2A-4764F295BA3C}" name="Price Impute" dataDxfId="0">
      <calculatedColumnFormula>IF(ISBLANK(Table135[[#This Row],[Price (USD)]]),AVERAGE(Table135[Price (USD)]),Table135[[#This Row],[Price (USD)]])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opLeftCell="A20" workbookViewId="0">
      <selection sqref="A1:D21"/>
    </sheetView>
  </sheetViews>
  <sheetFormatPr defaultRowHeight="15"/>
  <cols>
    <col min="1" max="1" width="27.85546875" customWidth="1"/>
    <col min="2" max="2" width="14.42578125" customWidth="1"/>
    <col min="3" max="3" width="13.85546875" customWidth="1"/>
    <col min="4" max="4" width="22.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>
        <v>799</v>
      </c>
      <c r="D2" s="1" t="s">
        <v>6</v>
      </c>
    </row>
    <row r="3" spans="1:4">
      <c r="A3" s="1" t="s">
        <v>7</v>
      </c>
      <c r="B3" s="1" t="s">
        <v>8</v>
      </c>
      <c r="C3" s="1">
        <v>699</v>
      </c>
      <c r="D3" s="1" t="s">
        <v>6</v>
      </c>
    </row>
    <row r="4" spans="1:4">
      <c r="A4" s="1" t="s">
        <v>9</v>
      </c>
      <c r="B4" s="1" t="s">
        <v>5</v>
      </c>
      <c r="C4" s="1">
        <v>249</v>
      </c>
      <c r="D4" s="1" t="s">
        <v>10</v>
      </c>
    </row>
    <row r="5" spans="1:4">
      <c r="A5" s="1" t="s">
        <v>11</v>
      </c>
      <c r="B5" s="1" t="s">
        <v>5</v>
      </c>
      <c r="C5" s="1">
        <v>1199</v>
      </c>
      <c r="D5" s="1" t="s">
        <v>12</v>
      </c>
    </row>
    <row r="6" spans="1:4">
      <c r="A6" s="1" t="s">
        <v>13</v>
      </c>
      <c r="B6" s="1" t="s">
        <v>14</v>
      </c>
      <c r="C6" s="1">
        <v>499</v>
      </c>
      <c r="D6" s="1" t="s">
        <v>15</v>
      </c>
    </row>
    <row r="7" spans="1:4">
      <c r="A7" s="1" t="s">
        <v>16</v>
      </c>
      <c r="B7" s="1" t="s">
        <v>17</v>
      </c>
      <c r="C7" s="1">
        <v>499</v>
      </c>
      <c r="D7" s="1" t="s">
        <v>15</v>
      </c>
    </row>
    <row r="8" spans="1:4">
      <c r="A8" s="1" t="s">
        <v>18</v>
      </c>
      <c r="B8" s="1" t="s">
        <v>19</v>
      </c>
      <c r="C8" s="1">
        <v>139</v>
      </c>
      <c r="D8" s="1" t="s">
        <v>20</v>
      </c>
    </row>
    <row r="9" spans="1:4">
      <c r="A9" s="1" t="s">
        <v>21</v>
      </c>
      <c r="B9" s="1" t="s">
        <v>19</v>
      </c>
      <c r="C9" s="1">
        <v>49</v>
      </c>
      <c r="D9" s="1" t="s">
        <v>22</v>
      </c>
    </row>
    <row r="10" spans="1:4">
      <c r="A10" s="1" t="s">
        <v>23</v>
      </c>
      <c r="B10" s="1" t="s">
        <v>24</v>
      </c>
      <c r="C10" s="1">
        <v>150</v>
      </c>
      <c r="D10" s="1" t="s">
        <v>25</v>
      </c>
    </row>
    <row r="11" spans="1:4">
      <c r="A11" s="1" t="s">
        <v>26</v>
      </c>
      <c r="B11" s="1" t="s">
        <v>27</v>
      </c>
      <c r="C11" s="1">
        <v>180</v>
      </c>
      <c r="D11" s="1" t="s">
        <v>25</v>
      </c>
    </row>
    <row r="12" spans="1:4">
      <c r="A12" s="1" t="s">
        <v>28</v>
      </c>
      <c r="B12" s="1" t="s">
        <v>29</v>
      </c>
      <c r="C12" s="1">
        <v>89</v>
      </c>
      <c r="D12" s="1" t="s">
        <v>30</v>
      </c>
    </row>
    <row r="13" spans="1:4">
      <c r="A13" s="1" t="s">
        <v>31</v>
      </c>
      <c r="B13" s="1" t="s">
        <v>32</v>
      </c>
      <c r="C13" s="1">
        <v>329</v>
      </c>
      <c r="D13" s="1" t="s">
        <v>10</v>
      </c>
    </row>
    <row r="14" spans="1:4">
      <c r="A14" s="1" t="s">
        <v>33</v>
      </c>
      <c r="B14" s="1" t="s">
        <v>34</v>
      </c>
      <c r="C14" s="1">
        <v>179</v>
      </c>
      <c r="D14" s="1" t="s">
        <v>35</v>
      </c>
    </row>
    <row r="15" spans="1:4">
      <c r="A15" s="1" t="s">
        <v>36</v>
      </c>
      <c r="B15" s="1" t="s">
        <v>14</v>
      </c>
      <c r="C15" s="1">
        <v>349</v>
      </c>
      <c r="D15" s="1" t="s">
        <v>10</v>
      </c>
    </row>
    <row r="16" spans="1:4">
      <c r="A16" s="1" t="s">
        <v>37</v>
      </c>
      <c r="B16" s="1" t="s">
        <v>38</v>
      </c>
      <c r="C16" s="1">
        <v>1249</v>
      </c>
      <c r="D16" s="1" t="s">
        <v>12</v>
      </c>
    </row>
    <row r="17" spans="1:5">
      <c r="A17" s="1" t="s">
        <v>39</v>
      </c>
      <c r="B17" s="1" t="s">
        <v>40</v>
      </c>
      <c r="C17" s="1">
        <v>999</v>
      </c>
      <c r="D17" s="1" t="s">
        <v>12</v>
      </c>
    </row>
    <row r="18" spans="1:5">
      <c r="A18" s="1" t="s">
        <v>41</v>
      </c>
      <c r="B18" s="1" t="s">
        <v>8</v>
      </c>
      <c r="C18" s="1">
        <v>1199</v>
      </c>
      <c r="D18" s="1" t="s">
        <v>42</v>
      </c>
    </row>
    <row r="19" spans="1:5">
      <c r="A19" s="1" t="s">
        <v>43</v>
      </c>
      <c r="B19" s="1" t="s">
        <v>44</v>
      </c>
      <c r="C19" s="1">
        <v>1299</v>
      </c>
      <c r="D19" s="1" t="s">
        <v>42</v>
      </c>
    </row>
    <row r="20" spans="1:5">
      <c r="A20" s="1" t="s">
        <v>45</v>
      </c>
      <c r="B20" s="1" t="s">
        <v>46</v>
      </c>
      <c r="C20" s="1">
        <v>229</v>
      </c>
      <c r="D20" s="1" t="s">
        <v>47</v>
      </c>
    </row>
    <row r="21" spans="1:5">
      <c r="A21" s="1" t="s">
        <v>48</v>
      </c>
      <c r="B21" s="1" t="s">
        <v>49</v>
      </c>
      <c r="C21" s="1">
        <v>699</v>
      </c>
      <c r="D21" s="1" t="s">
        <v>50</v>
      </c>
    </row>
    <row r="23" spans="1:5">
      <c r="E23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B279-A8D3-4328-AE2B-D64A670091E9}">
  <dimension ref="A1:F51"/>
  <sheetViews>
    <sheetView topLeftCell="A18" workbookViewId="0">
      <selection sqref="A1:F26"/>
    </sheetView>
  </sheetViews>
  <sheetFormatPr defaultRowHeight="15"/>
  <cols>
    <col min="1" max="2" width="23.42578125" customWidth="1"/>
    <col min="3" max="3" width="14.7109375" customWidth="1"/>
    <col min="4" max="4" width="13.5703125" customWidth="1"/>
    <col min="5" max="5" width="23" customWidth="1"/>
  </cols>
  <sheetData>
    <row r="1" spans="1:6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  <c r="F1" s="1" t="s">
        <v>53</v>
      </c>
    </row>
    <row r="2" spans="1:6">
      <c r="A2" s="1" t="s">
        <v>4</v>
      </c>
      <c r="B2" s="1"/>
      <c r="C2" s="1" t="s">
        <v>5</v>
      </c>
      <c r="D2" s="1">
        <v>799</v>
      </c>
      <c r="E2" s="1" t="s">
        <v>6</v>
      </c>
      <c r="F2" s="1" t="b">
        <f>ISBLANK(Table13[[#This Row],[Brand Name]])</f>
        <v>0</v>
      </c>
    </row>
    <row r="3" spans="1:6">
      <c r="A3" s="1" t="s">
        <v>7</v>
      </c>
      <c r="B3" s="1"/>
      <c r="C3" s="1" t="s">
        <v>8</v>
      </c>
      <c r="D3" s="1">
        <v>699</v>
      </c>
      <c r="E3" s="1" t="s">
        <v>6</v>
      </c>
      <c r="F3" s="1" t="b">
        <f>ISBLANK(Table13[[#This Row],[Brand Name]])</f>
        <v>0</v>
      </c>
    </row>
    <row r="4" spans="1:6">
      <c r="A4" s="1" t="s">
        <v>9</v>
      </c>
      <c r="B4" s="1"/>
      <c r="C4" s="1" t="s">
        <v>5</v>
      </c>
      <c r="D4" s="1">
        <v>249</v>
      </c>
      <c r="E4" s="1" t="s">
        <v>10</v>
      </c>
      <c r="F4" s="1" t="b">
        <f>ISBLANK(Table13[[#This Row],[Brand Name]])</f>
        <v>0</v>
      </c>
    </row>
    <row r="5" spans="1:6">
      <c r="A5" s="1" t="s">
        <v>11</v>
      </c>
      <c r="B5" s="1"/>
      <c r="C5" s="1" t="s">
        <v>5</v>
      </c>
      <c r="D5" s="1">
        <v>1199</v>
      </c>
      <c r="E5" s="1" t="s">
        <v>12</v>
      </c>
      <c r="F5" s="1" t="b">
        <f>ISBLANK(Table13[[#This Row],[Brand Name]])</f>
        <v>0</v>
      </c>
    </row>
    <row r="6" spans="1:6">
      <c r="A6" s="1"/>
      <c r="B6" s="1"/>
      <c r="C6" s="1"/>
      <c r="D6" s="1"/>
      <c r="E6" s="1"/>
      <c r="F6" s="1" t="b">
        <f>ISBLANK(Table13[[#This Row],[Brand Name]])</f>
        <v>1</v>
      </c>
    </row>
    <row r="7" spans="1:6">
      <c r="A7" s="1" t="s">
        <v>13</v>
      </c>
      <c r="B7" s="1"/>
      <c r="C7" s="1" t="s">
        <v>14</v>
      </c>
      <c r="D7" s="1">
        <v>499</v>
      </c>
      <c r="E7" s="1" t="s">
        <v>15</v>
      </c>
      <c r="F7" s="1" t="b">
        <f>ISBLANK(Table13[[#This Row],[Brand Name]])</f>
        <v>0</v>
      </c>
    </row>
    <row r="8" spans="1:6">
      <c r="A8" s="1" t="s">
        <v>16</v>
      </c>
      <c r="B8" s="1"/>
      <c r="C8" s="1" t="s">
        <v>17</v>
      </c>
      <c r="D8" s="1">
        <v>499</v>
      </c>
      <c r="E8" s="1" t="s">
        <v>15</v>
      </c>
      <c r="F8" s="1" t="b">
        <f>ISBLANK(Table13[[#This Row],[Brand Name]])</f>
        <v>0</v>
      </c>
    </row>
    <row r="9" spans="1:6">
      <c r="A9" s="1"/>
      <c r="B9" s="1"/>
      <c r="C9" s="1"/>
      <c r="D9" s="1"/>
      <c r="E9" s="1"/>
      <c r="F9" s="1" t="b">
        <f>ISBLANK(Table13[[#This Row],[Brand Name]])</f>
        <v>1</v>
      </c>
    </row>
    <row r="10" spans="1:6">
      <c r="A10" s="1" t="s">
        <v>18</v>
      </c>
      <c r="B10" s="1"/>
      <c r="C10" s="1" t="s">
        <v>19</v>
      </c>
      <c r="D10" s="1">
        <v>139</v>
      </c>
      <c r="E10" s="1" t="s">
        <v>20</v>
      </c>
      <c r="F10" s="1" t="b">
        <f>ISBLANK(Table13[[#This Row],[Brand Name]])</f>
        <v>0</v>
      </c>
    </row>
    <row r="11" spans="1:6">
      <c r="A11" s="1" t="s">
        <v>21</v>
      </c>
      <c r="B11" s="1"/>
      <c r="C11" s="1" t="s">
        <v>19</v>
      </c>
      <c r="D11" s="1">
        <v>49</v>
      </c>
      <c r="E11" s="1" t="s">
        <v>22</v>
      </c>
      <c r="F11" s="1" t="b">
        <f>ISBLANK(Table13[[#This Row],[Brand Name]])</f>
        <v>0</v>
      </c>
    </row>
    <row r="12" spans="1:6">
      <c r="A12" s="1" t="s">
        <v>23</v>
      </c>
      <c r="B12" s="1"/>
      <c r="C12" s="1" t="s">
        <v>24</v>
      </c>
      <c r="D12" s="1">
        <v>150</v>
      </c>
      <c r="E12" s="1" t="s">
        <v>25</v>
      </c>
      <c r="F12" s="1" t="b">
        <f>ISBLANK(Table13[[#This Row],[Brand Name]])</f>
        <v>0</v>
      </c>
    </row>
    <row r="13" spans="1:6">
      <c r="A13" s="1" t="s">
        <v>26</v>
      </c>
      <c r="B13" s="1"/>
      <c r="C13" s="1" t="s">
        <v>27</v>
      </c>
      <c r="D13" s="1">
        <v>180</v>
      </c>
      <c r="E13" s="1" t="s">
        <v>25</v>
      </c>
      <c r="F13" s="1" t="b">
        <f>ISBLANK(Table13[[#This Row],[Brand Name]])</f>
        <v>0</v>
      </c>
    </row>
    <row r="14" spans="1:6">
      <c r="A14" s="1" t="s">
        <v>28</v>
      </c>
      <c r="B14" s="1"/>
      <c r="C14" s="1" t="s">
        <v>29</v>
      </c>
      <c r="D14" s="1">
        <v>89</v>
      </c>
      <c r="E14" s="1" t="s">
        <v>30</v>
      </c>
      <c r="F14" s="1" t="b">
        <f>ISBLANK(Table13[[#This Row],[Brand Name]])</f>
        <v>0</v>
      </c>
    </row>
    <row r="15" spans="1:6">
      <c r="A15" s="1"/>
      <c r="B15" s="1"/>
      <c r="C15" s="1"/>
      <c r="D15" s="1"/>
      <c r="E15" s="1"/>
      <c r="F15" s="1" t="b">
        <f>ISBLANK(Table13[[#This Row],[Brand Name]])</f>
        <v>1</v>
      </c>
    </row>
    <row r="16" spans="1:6">
      <c r="A16" s="1" t="s">
        <v>31</v>
      </c>
      <c r="B16" s="1"/>
      <c r="C16" s="1" t="s">
        <v>32</v>
      </c>
      <c r="D16" s="1">
        <v>329</v>
      </c>
      <c r="E16" s="1" t="s">
        <v>10</v>
      </c>
      <c r="F16" s="1" t="b">
        <f>ISBLANK(Table13[[#This Row],[Brand Name]])</f>
        <v>0</v>
      </c>
    </row>
    <row r="17" spans="1:6">
      <c r="A17" s="1" t="s">
        <v>33</v>
      </c>
      <c r="B17" s="1"/>
      <c r="C17" s="1" t="s">
        <v>34</v>
      </c>
      <c r="D17" s="1">
        <v>179</v>
      </c>
      <c r="E17" s="1" t="s">
        <v>35</v>
      </c>
      <c r="F17" s="1" t="b">
        <f>ISBLANK(Table13[[#This Row],[Brand Name]])</f>
        <v>0</v>
      </c>
    </row>
    <row r="18" spans="1:6">
      <c r="A18" s="1" t="s">
        <v>36</v>
      </c>
      <c r="B18" s="1"/>
      <c r="C18" s="1" t="s">
        <v>14</v>
      </c>
      <c r="D18" s="1">
        <v>349</v>
      </c>
      <c r="E18" s="1" t="s">
        <v>10</v>
      </c>
      <c r="F18" s="1" t="b">
        <f>ISBLANK(Table13[[#This Row],[Brand Name]])</f>
        <v>0</v>
      </c>
    </row>
    <row r="19" spans="1:6">
      <c r="A19" s="1"/>
      <c r="B19" s="1"/>
      <c r="C19" s="1"/>
      <c r="D19" s="1"/>
      <c r="E19" s="1"/>
      <c r="F19" s="1" t="b">
        <f>ISBLANK(Table13[[#This Row],[Brand Name]])</f>
        <v>1</v>
      </c>
    </row>
    <row r="20" spans="1:6">
      <c r="A20" s="1" t="s">
        <v>37</v>
      </c>
      <c r="B20" s="1"/>
      <c r="C20" s="1" t="s">
        <v>38</v>
      </c>
      <c r="D20" s="1">
        <v>1249</v>
      </c>
      <c r="E20" s="1" t="s">
        <v>12</v>
      </c>
      <c r="F20" s="1" t="b">
        <f>ISBLANK(Table13[[#This Row],[Brand Name]])</f>
        <v>0</v>
      </c>
    </row>
    <row r="21" spans="1:6">
      <c r="A21" s="1" t="s">
        <v>39</v>
      </c>
      <c r="B21" s="1"/>
      <c r="C21" s="1" t="s">
        <v>40</v>
      </c>
      <c r="D21" s="1">
        <v>999</v>
      </c>
      <c r="E21" s="1" t="s">
        <v>12</v>
      </c>
      <c r="F21" s="1" t="b">
        <f>ISBLANK(Table13[[#This Row],[Brand Name]])</f>
        <v>0</v>
      </c>
    </row>
    <row r="22" spans="1:6">
      <c r="A22" s="1" t="s">
        <v>41</v>
      </c>
      <c r="B22" s="1"/>
      <c r="C22" s="1" t="s">
        <v>8</v>
      </c>
      <c r="D22" s="1">
        <v>1199</v>
      </c>
      <c r="E22" s="1" t="s">
        <v>42</v>
      </c>
      <c r="F22" s="1" t="b">
        <f>ISBLANK(Table13[[#This Row],[Brand Name]])</f>
        <v>0</v>
      </c>
    </row>
    <row r="23" spans="1:6">
      <c r="A23" s="1"/>
      <c r="B23" s="1"/>
      <c r="C23" s="1"/>
      <c r="D23" s="1"/>
      <c r="E23" s="1"/>
      <c r="F23" s="1" t="b">
        <f>ISBLANK(Table13[[#This Row],[Brand Name]])</f>
        <v>1</v>
      </c>
    </row>
    <row r="24" spans="1:6">
      <c r="A24" s="1" t="s">
        <v>43</v>
      </c>
      <c r="B24" s="1"/>
      <c r="C24" s="1" t="s">
        <v>44</v>
      </c>
      <c r="D24" s="1">
        <v>1299</v>
      </c>
      <c r="E24" s="1" t="s">
        <v>42</v>
      </c>
      <c r="F24" s="1" t="b">
        <f>ISBLANK(Table13[[#This Row],[Brand Name]])</f>
        <v>0</v>
      </c>
    </row>
    <row r="25" spans="1:6">
      <c r="A25" s="1" t="s">
        <v>45</v>
      </c>
      <c r="B25" s="1"/>
      <c r="C25" s="1" t="s">
        <v>46</v>
      </c>
      <c r="D25" s="1">
        <v>229</v>
      </c>
      <c r="E25" s="1" t="s">
        <v>47</v>
      </c>
      <c r="F25" s="1" t="b">
        <f>ISBLANK(Table13[[#This Row],[Brand Name]])</f>
        <v>0</v>
      </c>
    </row>
    <row r="26" spans="1:6">
      <c r="A26" s="1" t="s">
        <v>48</v>
      </c>
      <c r="B26" s="1"/>
      <c r="C26" s="1" t="s">
        <v>49</v>
      </c>
      <c r="D26" s="1">
        <v>699</v>
      </c>
      <c r="E26" s="1" t="s">
        <v>50</v>
      </c>
      <c r="F26" s="1" t="b">
        <f>ISBLANK(Table13[[#This Row],[Brand Name]])</f>
        <v>0</v>
      </c>
    </row>
    <row r="28" spans="1:6">
      <c r="A28">
        <f>COUNTBLANK(Table13[])</f>
        <v>45</v>
      </c>
      <c r="B28" s="2" t="s">
        <v>54</v>
      </c>
    </row>
    <row r="31" spans="1:6">
      <c r="A31" s="1" t="s">
        <v>0</v>
      </c>
      <c r="B31" s="1" t="s">
        <v>1</v>
      </c>
      <c r="C31" s="1" t="s">
        <v>2</v>
      </c>
      <c r="D31" s="1" t="s">
        <v>3</v>
      </c>
      <c r="E31" s="1" t="s">
        <v>53</v>
      </c>
    </row>
    <row r="32" spans="1:6">
      <c r="A32" s="1" t="s">
        <v>4</v>
      </c>
      <c r="B32" s="1" t="s">
        <v>5</v>
      </c>
      <c r="C32" s="1">
        <v>799</v>
      </c>
      <c r="D32" s="1" t="s">
        <v>6</v>
      </c>
      <c r="E32" s="1" t="b">
        <f>ISBLANK(Table134[[#This Row],[Brand Name]])</f>
        <v>0</v>
      </c>
    </row>
    <row r="33" spans="1:5">
      <c r="A33" s="1" t="s">
        <v>7</v>
      </c>
      <c r="B33" s="1" t="s">
        <v>8</v>
      </c>
      <c r="C33" s="1">
        <v>699</v>
      </c>
      <c r="D33" s="1" t="s">
        <v>6</v>
      </c>
      <c r="E33" s="1" t="b">
        <f>ISBLANK(Table134[[#This Row],[Brand Name]])</f>
        <v>0</v>
      </c>
    </row>
    <row r="34" spans="1:5">
      <c r="A34" s="1" t="s">
        <v>9</v>
      </c>
      <c r="B34" s="1" t="s">
        <v>5</v>
      </c>
      <c r="C34" s="1">
        <v>249</v>
      </c>
      <c r="D34" s="1" t="s">
        <v>10</v>
      </c>
      <c r="E34" s="1" t="b">
        <f>ISBLANK(Table134[[#This Row],[Brand Name]])</f>
        <v>0</v>
      </c>
    </row>
    <row r="35" spans="1:5">
      <c r="A35" s="1" t="s">
        <v>11</v>
      </c>
      <c r="B35" s="1" t="s">
        <v>5</v>
      </c>
      <c r="C35" s="1">
        <v>1199</v>
      </c>
      <c r="D35" s="1" t="s">
        <v>12</v>
      </c>
      <c r="E35" s="1" t="b">
        <f>ISBLANK(Table134[[#This Row],[Brand Name]])</f>
        <v>0</v>
      </c>
    </row>
    <row r="36" spans="1:5">
      <c r="A36" s="1" t="s">
        <v>13</v>
      </c>
      <c r="B36" s="1" t="s">
        <v>14</v>
      </c>
      <c r="C36" s="1">
        <v>499</v>
      </c>
      <c r="D36" s="1" t="s">
        <v>15</v>
      </c>
      <c r="E36" s="1" t="b">
        <f>ISBLANK(Table134[[#This Row],[Brand Name]])</f>
        <v>0</v>
      </c>
    </row>
    <row r="37" spans="1:5">
      <c r="A37" s="1" t="s">
        <v>16</v>
      </c>
      <c r="B37" s="1" t="s">
        <v>17</v>
      </c>
      <c r="C37" s="1">
        <v>499</v>
      </c>
      <c r="D37" s="1" t="s">
        <v>15</v>
      </c>
      <c r="E37" s="1" t="b">
        <f>ISBLANK(Table134[[#This Row],[Brand Name]])</f>
        <v>0</v>
      </c>
    </row>
    <row r="38" spans="1:5">
      <c r="A38" s="1" t="s">
        <v>18</v>
      </c>
      <c r="B38" s="1" t="s">
        <v>19</v>
      </c>
      <c r="C38" s="1">
        <v>139</v>
      </c>
      <c r="D38" s="1" t="s">
        <v>20</v>
      </c>
      <c r="E38" s="1" t="b">
        <f>ISBLANK(Table134[[#This Row],[Brand Name]])</f>
        <v>0</v>
      </c>
    </row>
    <row r="39" spans="1:5">
      <c r="A39" s="1" t="s">
        <v>21</v>
      </c>
      <c r="B39" s="1" t="s">
        <v>19</v>
      </c>
      <c r="C39" s="1">
        <v>49</v>
      </c>
      <c r="D39" s="1" t="s">
        <v>22</v>
      </c>
      <c r="E39" s="1" t="b">
        <f>ISBLANK(Table134[[#This Row],[Brand Name]])</f>
        <v>0</v>
      </c>
    </row>
    <row r="40" spans="1:5">
      <c r="A40" s="1" t="s">
        <v>23</v>
      </c>
      <c r="B40" s="1" t="s">
        <v>24</v>
      </c>
      <c r="C40" s="1">
        <v>150</v>
      </c>
      <c r="D40" s="1" t="s">
        <v>25</v>
      </c>
      <c r="E40" s="1" t="b">
        <f>ISBLANK(Table134[[#This Row],[Brand Name]])</f>
        <v>0</v>
      </c>
    </row>
    <row r="41" spans="1:5">
      <c r="A41" s="1" t="s">
        <v>26</v>
      </c>
      <c r="B41" s="1" t="s">
        <v>27</v>
      </c>
      <c r="C41" s="1">
        <v>180</v>
      </c>
      <c r="D41" s="1" t="s">
        <v>25</v>
      </c>
      <c r="E41" s="1" t="b">
        <f>ISBLANK(Table134[[#This Row],[Brand Name]])</f>
        <v>0</v>
      </c>
    </row>
    <row r="42" spans="1:5">
      <c r="A42" s="1" t="s">
        <v>28</v>
      </c>
      <c r="B42" s="1" t="s">
        <v>29</v>
      </c>
      <c r="C42" s="1">
        <v>89</v>
      </c>
      <c r="D42" s="1" t="s">
        <v>30</v>
      </c>
      <c r="E42" s="1" t="b">
        <f>ISBLANK(Table134[[#This Row],[Brand Name]])</f>
        <v>0</v>
      </c>
    </row>
    <row r="43" spans="1:5">
      <c r="A43" s="1" t="s">
        <v>31</v>
      </c>
      <c r="B43" s="1" t="s">
        <v>32</v>
      </c>
      <c r="C43" s="1">
        <v>329</v>
      </c>
      <c r="D43" s="1" t="s">
        <v>10</v>
      </c>
      <c r="E43" s="1" t="b">
        <f>ISBLANK(Table134[[#This Row],[Brand Name]])</f>
        <v>0</v>
      </c>
    </row>
    <row r="44" spans="1:5">
      <c r="A44" s="1" t="s">
        <v>33</v>
      </c>
      <c r="B44" s="1" t="s">
        <v>34</v>
      </c>
      <c r="C44" s="1">
        <v>179</v>
      </c>
      <c r="D44" s="1" t="s">
        <v>35</v>
      </c>
      <c r="E44" s="1" t="b">
        <f>ISBLANK(Table134[[#This Row],[Brand Name]])</f>
        <v>0</v>
      </c>
    </row>
    <row r="45" spans="1:5">
      <c r="A45" s="1" t="s">
        <v>36</v>
      </c>
      <c r="B45" s="1" t="s">
        <v>14</v>
      </c>
      <c r="C45" s="1">
        <v>349</v>
      </c>
      <c r="D45" s="1" t="s">
        <v>10</v>
      </c>
      <c r="E45" s="1" t="b">
        <f>ISBLANK(Table134[[#This Row],[Brand Name]])</f>
        <v>0</v>
      </c>
    </row>
    <row r="46" spans="1:5">
      <c r="A46" s="1" t="s">
        <v>37</v>
      </c>
      <c r="B46" s="1" t="s">
        <v>38</v>
      </c>
      <c r="C46" s="1">
        <v>1249</v>
      </c>
      <c r="D46" s="1" t="s">
        <v>12</v>
      </c>
      <c r="E46" s="1" t="b">
        <f>ISBLANK(Table134[[#This Row],[Brand Name]])</f>
        <v>0</v>
      </c>
    </row>
    <row r="47" spans="1:5">
      <c r="A47" s="1" t="s">
        <v>39</v>
      </c>
      <c r="B47" s="1" t="s">
        <v>40</v>
      </c>
      <c r="C47" s="1">
        <v>999</v>
      </c>
      <c r="D47" s="1" t="s">
        <v>12</v>
      </c>
      <c r="E47" s="1" t="b">
        <f>ISBLANK(Table134[[#This Row],[Brand Name]])</f>
        <v>0</v>
      </c>
    </row>
    <row r="48" spans="1:5">
      <c r="A48" s="1" t="s">
        <v>41</v>
      </c>
      <c r="B48" s="1" t="s">
        <v>8</v>
      </c>
      <c r="C48" s="1">
        <v>1199</v>
      </c>
      <c r="D48" s="1" t="s">
        <v>42</v>
      </c>
      <c r="E48" s="1" t="b">
        <f>ISBLANK(Table134[[#This Row],[Brand Name]])</f>
        <v>0</v>
      </c>
    </row>
    <row r="49" spans="1:5">
      <c r="A49" s="1" t="s">
        <v>43</v>
      </c>
      <c r="B49" s="1" t="s">
        <v>44</v>
      </c>
      <c r="C49" s="1">
        <v>1299</v>
      </c>
      <c r="D49" s="1" t="s">
        <v>42</v>
      </c>
      <c r="E49" s="1" t="b">
        <f>ISBLANK(Table134[[#This Row],[Brand Name]])</f>
        <v>0</v>
      </c>
    </row>
    <row r="50" spans="1:5">
      <c r="A50" s="1" t="s">
        <v>45</v>
      </c>
      <c r="B50" s="1" t="s">
        <v>46</v>
      </c>
      <c r="C50" s="1">
        <v>229</v>
      </c>
      <c r="D50" s="1" t="s">
        <v>47</v>
      </c>
      <c r="E50" s="1" t="b">
        <f>ISBLANK(Table134[[#This Row],[Brand Name]])</f>
        <v>0</v>
      </c>
    </row>
    <row r="51" spans="1:5">
      <c r="A51" s="1" t="s">
        <v>48</v>
      </c>
      <c r="B51" s="1" t="s">
        <v>49</v>
      </c>
      <c r="C51" s="1">
        <v>699</v>
      </c>
      <c r="D51" s="1" t="s">
        <v>50</v>
      </c>
      <c r="E51" s="1" t="b">
        <f>ISBLANK(Table134[[#This Row],[Brand Name]])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D392-5E99-455B-8177-BCFBAA29848D}">
  <dimension ref="A1:E26"/>
  <sheetViews>
    <sheetView tabSelected="1" topLeftCell="A3" workbookViewId="0">
      <selection activeCell="E3" sqref="E3"/>
    </sheetView>
  </sheetViews>
  <sheetFormatPr defaultRowHeight="15"/>
  <cols>
    <col min="1" max="1" width="26.140625" customWidth="1"/>
    <col min="2" max="2" width="19.28515625" customWidth="1"/>
    <col min="3" max="3" width="16.5703125" customWidth="1"/>
    <col min="4" max="4" width="14" customWidth="1"/>
    <col min="5" max="5" width="14.42578125" customWidth="1"/>
    <col min="6" max="6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</row>
    <row r="2" spans="1:5">
      <c r="A2" s="1" t="s">
        <v>4</v>
      </c>
      <c r="B2" s="1" t="s">
        <v>5</v>
      </c>
      <c r="C2" s="1">
        <v>799</v>
      </c>
      <c r="D2" s="1" t="s">
        <v>6</v>
      </c>
      <c r="E2" s="1">
        <f>IF(ISBLANK(Table135[[#This Row],[Price (USD)]]),AVERAGE(Table135[Price (USD)]),Table135[[#This Row],[Price (USD)]])</f>
        <v>799</v>
      </c>
    </row>
    <row r="3" spans="1:5">
      <c r="A3" s="1" t="s">
        <v>7</v>
      </c>
      <c r="B3" s="1" t="s">
        <v>8</v>
      </c>
      <c r="C3" s="1">
        <v>699</v>
      </c>
      <c r="D3" s="1" t="s">
        <v>6</v>
      </c>
      <c r="E3" s="1">
        <f>IF(ISBLANK(Table135[[#This Row],[Price (USD)]]),AVERAGE(Table135[Price (USD)]),Table135[[#This Row],[Price (USD)]])</f>
        <v>699</v>
      </c>
    </row>
    <row r="4" spans="1:5">
      <c r="A4" s="1" t="s">
        <v>9</v>
      </c>
      <c r="B4" s="1" t="s">
        <v>5</v>
      </c>
      <c r="C4" s="1">
        <v>249</v>
      </c>
      <c r="D4" s="1" t="s">
        <v>10</v>
      </c>
      <c r="E4" s="1">
        <f>IF(ISBLANK(Table135[[#This Row],[Price (USD)]]),AVERAGE(Table135[Price (USD)]),Table135[[#This Row],[Price (USD)]])</f>
        <v>249</v>
      </c>
    </row>
    <row r="5" spans="1:5">
      <c r="A5" s="1" t="s">
        <v>11</v>
      </c>
      <c r="B5" s="1" t="s">
        <v>5</v>
      </c>
      <c r="C5" s="1">
        <v>1199</v>
      </c>
      <c r="D5" s="1" t="s">
        <v>12</v>
      </c>
      <c r="E5" s="1">
        <f>IF(ISBLANK(Table135[[#This Row],[Price (USD)]]),AVERAGE(Table135[Price (USD)]),Table135[[#This Row],[Price (USD)]])</f>
        <v>1199</v>
      </c>
    </row>
    <row r="6" spans="1:5">
      <c r="A6" s="3" t="s">
        <v>56</v>
      </c>
      <c r="B6" s="1" t="s">
        <v>5</v>
      </c>
      <c r="C6" s="1"/>
      <c r="D6" s="1" t="s">
        <v>6</v>
      </c>
      <c r="E6" s="1">
        <f>IF(ISBLANK(Table135[[#This Row],[Price (USD)]]),AVERAGE(Table135[Price (USD)]),Table135[[#This Row],[Price (USD)]])</f>
        <v>554.1</v>
      </c>
    </row>
    <row r="7" spans="1:5">
      <c r="A7" s="1" t="s">
        <v>13</v>
      </c>
      <c r="B7" s="1" t="s">
        <v>14</v>
      </c>
      <c r="C7" s="1">
        <v>499</v>
      </c>
      <c r="D7" s="1" t="s">
        <v>15</v>
      </c>
      <c r="E7" s="1">
        <f>IF(ISBLANK(Table135[[#This Row],[Price (USD)]]),AVERAGE(Table135[Price (USD)]),Table135[[#This Row],[Price (USD)]])</f>
        <v>499</v>
      </c>
    </row>
    <row r="8" spans="1:5">
      <c r="A8" s="1" t="s">
        <v>16</v>
      </c>
      <c r="B8" s="1" t="s">
        <v>17</v>
      </c>
      <c r="C8" s="1">
        <v>499</v>
      </c>
      <c r="D8" s="1" t="s">
        <v>15</v>
      </c>
      <c r="E8" s="1">
        <f>IF(ISBLANK(Table135[[#This Row],[Price (USD)]]),AVERAGE(Table135[Price (USD)]),Table135[[#This Row],[Price (USD)]])</f>
        <v>499</v>
      </c>
    </row>
    <row r="9" spans="1:5">
      <c r="A9" s="3" t="s">
        <v>57</v>
      </c>
      <c r="B9" s="1" t="s">
        <v>8</v>
      </c>
      <c r="C9" s="1"/>
      <c r="D9" s="1" t="s">
        <v>58</v>
      </c>
      <c r="E9" s="1">
        <f>IF(ISBLANK(Table135[[#This Row],[Price (USD)]]),AVERAGE(Table135[Price (USD)]),Table135[[#This Row],[Price (USD)]])</f>
        <v>554.1</v>
      </c>
    </row>
    <row r="10" spans="1:5">
      <c r="A10" s="1" t="s">
        <v>18</v>
      </c>
      <c r="B10" s="1" t="s">
        <v>19</v>
      </c>
      <c r="C10" s="1">
        <v>139</v>
      </c>
      <c r="D10" s="1" t="s">
        <v>20</v>
      </c>
      <c r="E10" s="1">
        <f>IF(ISBLANK(Table135[[#This Row],[Price (USD)]]),AVERAGE(Table135[Price (USD)]),Table135[[#This Row],[Price (USD)]])</f>
        <v>139</v>
      </c>
    </row>
    <row r="11" spans="1:5">
      <c r="A11" s="1" t="s">
        <v>21</v>
      </c>
      <c r="B11" s="1" t="s">
        <v>19</v>
      </c>
      <c r="C11" s="1">
        <v>49</v>
      </c>
      <c r="D11" s="1" t="s">
        <v>22</v>
      </c>
      <c r="E11" s="1">
        <f>IF(ISBLANK(Table135[[#This Row],[Price (USD)]]),AVERAGE(Table135[Price (USD)]),Table135[[#This Row],[Price (USD)]])</f>
        <v>49</v>
      </c>
    </row>
    <row r="12" spans="1:5">
      <c r="A12" s="1" t="s">
        <v>23</v>
      </c>
      <c r="B12" s="1" t="s">
        <v>24</v>
      </c>
      <c r="C12" s="1">
        <v>150</v>
      </c>
      <c r="D12" s="1" t="s">
        <v>25</v>
      </c>
      <c r="E12" s="1">
        <f>IF(ISBLANK(Table135[[#This Row],[Price (USD)]]),AVERAGE(Table135[Price (USD)]),Table135[[#This Row],[Price (USD)]])</f>
        <v>150</v>
      </c>
    </row>
    <row r="13" spans="1:5">
      <c r="A13" s="1" t="s">
        <v>26</v>
      </c>
      <c r="B13" s="1" t="s">
        <v>27</v>
      </c>
      <c r="C13" s="1">
        <v>180</v>
      </c>
      <c r="D13" s="1" t="s">
        <v>25</v>
      </c>
      <c r="E13" s="1">
        <f>IF(ISBLANK(Table135[[#This Row],[Price (USD)]]),AVERAGE(Table135[Price (USD)]),Table135[[#This Row],[Price (USD)]])</f>
        <v>180</v>
      </c>
    </row>
    <row r="14" spans="1:5">
      <c r="A14" s="1" t="s">
        <v>28</v>
      </c>
      <c r="B14" s="1" t="s">
        <v>29</v>
      </c>
      <c r="C14" s="1">
        <v>89</v>
      </c>
      <c r="D14" s="1" t="s">
        <v>30</v>
      </c>
      <c r="E14" s="1">
        <f>IF(ISBLANK(Table135[[#This Row],[Price (USD)]]),AVERAGE(Table135[Price (USD)]),Table135[[#This Row],[Price (USD)]])</f>
        <v>89</v>
      </c>
    </row>
    <row r="15" spans="1:5">
      <c r="A15" s="3" t="s">
        <v>59</v>
      </c>
      <c r="B15" s="1" t="s">
        <v>5</v>
      </c>
      <c r="C15" s="1"/>
      <c r="D15" s="1" t="s">
        <v>6</v>
      </c>
      <c r="E15" s="1">
        <f>IF(ISBLANK(Table135[[#This Row],[Price (USD)]]),AVERAGE(Table135[Price (USD)]),Table135[[#This Row],[Price (USD)]])</f>
        <v>554.1</v>
      </c>
    </row>
    <row r="16" spans="1:5">
      <c r="A16" s="1" t="s">
        <v>31</v>
      </c>
      <c r="B16" s="1" t="s">
        <v>32</v>
      </c>
      <c r="C16" s="1">
        <v>329</v>
      </c>
      <c r="D16" s="1" t="s">
        <v>10</v>
      </c>
      <c r="E16" s="1">
        <f>IF(ISBLANK(Table135[[#This Row],[Price (USD)]]),AVERAGE(Table135[Price (USD)]),Table135[[#This Row],[Price (USD)]])</f>
        <v>329</v>
      </c>
    </row>
    <row r="17" spans="1:5">
      <c r="A17" s="1" t="s">
        <v>33</v>
      </c>
      <c r="B17" s="1" t="s">
        <v>34</v>
      </c>
      <c r="C17" s="1">
        <v>179</v>
      </c>
      <c r="D17" s="1" t="s">
        <v>35</v>
      </c>
      <c r="E17" s="1">
        <f>IF(ISBLANK(Table135[[#This Row],[Price (USD)]]),AVERAGE(Table135[Price (USD)]),Table135[[#This Row],[Price (USD)]])</f>
        <v>179</v>
      </c>
    </row>
    <row r="18" spans="1:5">
      <c r="A18" s="1" t="s">
        <v>36</v>
      </c>
      <c r="B18" s="1" t="s">
        <v>14</v>
      </c>
      <c r="C18" s="1">
        <v>349</v>
      </c>
      <c r="D18" s="1" t="s">
        <v>10</v>
      </c>
      <c r="E18" s="1">
        <f>IF(ISBLANK(Table135[[#This Row],[Price (USD)]]),AVERAGE(Table135[Price (USD)]),Table135[[#This Row],[Price (USD)]])</f>
        <v>349</v>
      </c>
    </row>
    <row r="19" spans="1:5">
      <c r="A19" s="1" t="s">
        <v>60</v>
      </c>
      <c r="B19" s="1" t="s">
        <v>61</v>
      </c>
      <c r="C19" s="1"/>
      <c r="D19" s="1" t="s">
        <v>10</v>
      </c>
      <c r="E19" s="1">
        <f>IF(ISBLANK(Table135[[#This Row],[Price (USD)]]),AVERAGE(Table135[Price (USD)]),Table135[[#This Row],[Price (USD)]])</f>
        <v>554.1</v>
      </c>
    </row>
    <row r="20" spans="1:5">
      <c r="A20" s="1" t="s">
        <v>37</v>
      </c>
      <c r="B20" s="1" t="s">
        <v>38</v>
      </c>
      <c r="C20" s="1">
        <v>1249</v>
      </c>
      <c r="D20" s="1" t="s">
        <v>12</v>
      </c>
      <c r="E20" s="1">
        <f>IF(ISBLANK(Table135[[#This Row],[Price (USD)]]),AVERAGE(Table135[Price (USD)]),Table135[[#This Row],[Price (USD)]])</f>
        <v>1249</v>
      </c>
    </row>
    <row r="21" spans="1:5">
      <c r="A21" s="1" t="s">
        <v>39</v>
      </c>
      <c r="B21" s="1" t="s">
        <v>40</v>
      </c>
      <c r="C21" s="1">
        <v>999</v>
      </c>
      <c r="D21" s="1" t="s">
        <v>12</v>
      </c>
      <c r="E21" s="1">
        <f>IF(ISBLANK(Table135[[#This Row],[Price (USD)]]),AVERAGE(Table135[Price (USD)]),Table135[[#This Row],[Price (USD)]])</f>
        <v>999</v>
      </c>
    </row>
    <row r="22" spans="1:5">
      <c r="A22" s="1" t="s">
        <v>41</v>
      </c>
      <c r="B22" s="1" t="s">
        <v>8</v>
      </c>
      <c r="C22" s="1">
        <v>1199</v>
      </c>
      <c r="D22" s="1" t="s">
        <v>42</v>
      </c>
      <c r="E22" s="1">
        <f>IF(ISBLANK(Table135[[#This Row],[Price (USD)]]),AVERAGE(Table135[Price (USD)]),Table135[[#This Row],[Price (USD)]])</f>
        <v>1199</v>
      </c>
    </row>
    <row r="23" spans="1:5">
      <c r="A23" s="1" t="s">
        <v>62</v>
      </c>
      <c r="B23" s="1" t="s">
        <v>38</v>
      </c>
      <c r="C23" s="1"/>
      <c r="D23" s="1" t="s">
        <v>12</v>
      </c>
      <c r="E23" s="1">
        <f>IF(ISBLANK(Table135[[#This Row],[Price (USD)]]),AVERAGE(Table135[Price (USD)]),Table135[[#This Row],[Price (USD)]])</f>
        <v>554.1</v>
      </c>
    </row>
    <row r="24" spans="1:5">
      <c r="A24" s="1" t="s">
        <v>43</v>
      </c>
      <c r="B24" s="1" t="s">
        <v>44</v>
      </c>
      <c r="C24" s="1">
        <v>1299</v>
      </c>
      <c r="D24" s="1" t="s">
        <v>42</v>
      </c>
      <c r="E24" s="1">
        <f>IF(ISBLANK(Table135[[#This Row],[Price (USD)]]),AVERAGE(Table135[Price (USD)]),Table135[[#This Row],[Price (USD)]])</f>
        <v>1299</v>
      </c>
    </row>
    <row r="25" spans="1:5">
      <c r="A25" s="1" t="s">
        <v>45</v>
      </c>
      <c r="B25" s="1" t="s">
        <v>46</v>
      </c>
      <c r="C25" s="1">
        <v>229</v>
      </c>
      <c r="D25" s="1" t="s">
        <v>47</v>
      </c>
      <c r="E25" s="1">
        <f>IF(ISBLANK(Table135[[#This Row],[Price (USD)]]),AVERAGE(Table135[Price (USD)]),Table135[[#This Row],[Price (USD)]])</f>
        <v>229</v>
      </c>
    </row>
    <row r="26" spans="1:5">
      <c r="A26" s="1" t="s">
        <v>48</v>
      </c>
      <c r="B26" s="1" t="s">
        <v>49</v>
      </c>
      <c r="C26" s="1">
        <v>699</v>
      </c>
      <c r="D26" s="1" t="s">
        <v>50</v>
      </c>
      <c r="E26" s="1">
        <f>IF(ISBLANK(Table135[[#This Row],[Price (USD)]]),AVERAGE(Table135[Price (USD)]),Table135[[#This Row],[Price (USD)]])</f>
        <v>699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2024-09-10T06:31:37Z</dcterms:created>
  <dcterms:modified xsi:type="dcterms:W3CDTF">2024-09-10T09:34:05Z</dcterms:modified>
  <cp:category/>
  <cp:contentStatus/>
</cp:coreProperties>
</file>