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EBC3C746-2B2D-4807-A6D4-5105BDB57F3F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Data type conversion" sheetId="1" r:id="rId1"/>
    <sheet name="Data transform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<sst xmlns="http://schemas.openxmlformats.org/spreadsheetml/2006/main" count="173" uniqueCount="95">
  <si>
    <t>Product Name</t>
  </si>
  <si>
    <t>Brand Name</t>
  </si>
  <si>
    <t xml:space="preserve">Price </t>
  </si>
  <si>
    <t>Category</t>
  </si>
  <si>
    <t xml:space="preserve">New Price </t>
  </si>
  <si>
    <t>iPhone 13</t>
  </si>
  <si>
    <t>Apple</t>
  </si>
  <si>
    <t>799 dollars</t>
  </si>
  <si>
    <t>Smartphones</t>
  </si>
  <si>
    <t>Galaxy S21</t>
  </si>
  <si>
    <t>Samsung</t>
  </si>
  <si>
    <t>800.45 dollars</t>
  </si>
  <si>
    <t>AirPods Pro</t>
  </si>
  <si>
    <t>801 dollars</t>
  </si>
  <si>
    <t>Audio</t>
  </si>
  <si>
    <t>MacBook Air (M2)</t>
  </si>
  <si>
    <t>802 dollars</t>
  </si>
  <si>
    <t>Laptops</t>
  </si>
  <si>
    <t>PlayStation 5</t>
  </si>
  <si>
    <t>Sony</t>
  </si>
  <si>
    <t>803 dollars</t>
  </si>
  <si>
    <t>Gaming Consoles</t>
  </si>
  <si>
    <t>Xbox Series X</t>
  </si>
  <si>
    <t>Microsoft</t>
  </si>
  <si>
    <t>804 dollars</t>
  </si>
  <si>
    <t>Kindle Paperwhite</t>
  </si>
  <si>
    <t>Amazon</t>
  </si>
  <si>
    <t>805.57 dollars</t>
  </si>
  <si>
    <t>E-Readers</t>
  </si>
  <si>
    <t>Echo Dot (4th Gen)</t>
  </si>
  <si>
    <t>806 dollars</t>
  </si>
  <si>
    <t>Smart Home</t>
  </si>
  <si>
    <t>Nike Air Max 270</t>
  </si>
  <si>
    <t>Nike</t>
  </si>
  <si>
    <t>807 dollars</t>
  </si>
  <si>
    <t>Footwear</t>
  </si>
  <si>
    <t>Adidas Ultraboost 21</t>
  </si>
  <si>
    <t>Adidas</t>
  </si>
  <si>
    <t>808.97 dollars</t>
  </si>
  <si>
    <t>Instant Pot Duo 7-in-1</t>
  </si>
  <si>
    <t>Instant Brands</t>
  </si>
  <si>
    <t>809 dollars</t>
  </si>
  <si>
    <t>Kitchen Appliances</t>
  </si>
  <si>
    <t>Bose QuietComfort 45</t>
  </si>
  <si>
    <t>Bose</t>
  </si>
  <si>
    <t>810 dollars</t>
  </si>
  <si>
    <t>Fitbit Charge 5</t>
  </si>
  <si>
    <t>Fitbit</t>
  </si>
  <si>
    <t>811 dollars</t>
  </si>
  <si>
    <t>Wearable Tech</t>
  </si>
  <si>
    <t>Sony WH-1000XM4</t>
  </si>
  <si>
    <t>812.35 dollars</t>
  </si>
  <si>
    <t>HP Spectre x360</t>
  </si>
  <si>
    <t>HP</t>
  </si>
  <si>
    <t>813 dollars</t>
  </si>
  <si>
    <t>Dell XPS 13</t>
  </si>
  <si>
    <t>Dell</t>
  </si>
  <si>
    <t>814.21 dollars</t>
  </si>
  <si>
    <t>Samsung QLED 65"</t>
  </si>
  <si>
    <t>815 dollars</t>
  </si>
  <si>
    <t>Televisions</t>
  </si>
  <si>
    <t>LG OLED 55"</t>
  </si>
  <si>
    <t>LG</t>
  </si>
  <si>
    <t>816.26 dollars</t>
  </si>
  <si>
    <t>Philips Sonicare DiamondClean</t>
  </si>
  <si>
    <t>Philips</t>
  </si>
  <si>
    <t>817 dollars</t>
  </si>
  <si>
    <t>Personal Care</t>
  </si>
  <si>
    <t>Dyson V11 Torque Drive</t>
  </si>
  <si>
    <t>Dyson</t>
  </si>
  <si>
    <t>818 dollars</t>
  </si>
  <si>
    <t>Home Appliances</t>
  </si>
  <si>
    <t xml:space="preserve">  iPhone 13</t>
  </si>
  <si>
    <t>Apple**</t>
  </si>
  <si>
    <t>Smartphones$$</t>
  </si>
  <si>
    <t>AirPods   Pro</t>
  </si>
  <si>
    <t>Gaming $Consoles</t>
  </si>
  <si>
    <t>Xbox   Series X</t>
  </si>
  <si>
    <t>Ama***zon</t>
  </si>
  <si>
    <t>E-Read$$ers</t>
  </si>
  <si>
    <t>Echo Dot   (4th Gen)</t>
  </si>
  <si>
    <t>Ni*ke</t>
  </si>
  <si>
    <t xml:space="preserve">  Adidas Ultraboost 21</t>
  </si>
  <si>
    <t>Footwe$$ar</t>
  </si>
  <si>
    <t xml:space="preserve">  Fitbit Charge 5</t>
  </si>
  <si>
    <t>Fitb**it</t>
  </si>
  <si>
    <t>$$Laptops</t>
  </si>
  <si>
    <t xml:space="preserve">  Dell XPS 13</t>
  </si>
  <si>
    <t>Dell**</t>
  </si>
  <si>
    <t xml:space="preserve">   Samsung QLED 65"</t>
  </si>
  <si>
    <t>LG**</t>
  </si>
  <si>
    <t>$$Televisions</t>
  </si>
  <si>
    <t>Phili**ps</t>
  </si>
  <si>
    <t>Dyson    V11 Torque Drive</t>
  </si>
  <si>
    <t>Home Appliances$$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</si>
</sst>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;[Red]0.00"/>
  </numFmts>
  <fonts count="3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0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/>
      </font>
      <numFmt numFmtId="167" formatCode="0.00;[Red]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48E75-1B04-42C1-864B-B7D1CE8C4606}" name="Table1" displayName="Table1" ref="A1:E21" totalsRowShown="0" headerRowDxfId="9" dataDxfId="8">
  <autoFilter ref="A1:E21" xr:uid="{03648E75-1B04-42C1-864B-B7D1CE8C4606}"/>
  <tableColumns count="5">
    <tableColumn id="1" xr3:uid="{79CC4353-46FD-4E30-8119-DC843E20E212}" name="Product Name" dataDxfId="7"/>
    <tableColumn id="2" xr3:uid="{D0446498-86E8-4226-B8D8-65482FA39163}" name="Brand Name" dataDxfId="6"/>
    <tableColumn id="3" xr3:uid="{400D8B29-2873-435A-BCF5-359CE2AFB41D}" name="Price " dataDxfId="5"/>
    <tableColumn id="4" xr3:uid="{F779B416-C5E7-4207-97A4-BCB10E641370}" name="Category" dataDxfId="4"/>
    <tableColumn id="5" xr3:uid="{95B3B0FC-EC95-48E0-B35E-75E192743FEB}" name="New Price " dataDxfId="3">
      <calculatedColumnFormula>LEFT(Table1[[#This Row],[Price ]],LEN(Table1[[#This Row],[Price ]])-7)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B9E948-21E8-42DA-8601-DA23F1EC6070}" name="Table2" displayName="Table2" ref="F1:I21" totalsRowShown="0" headerRowDxfId="2" headerRowBorderDxfId="0" tableBorderDxfId="1">
  <autoFilter ref="F1:I21" xr:uid="{A9B9E948-21E8-42DA-8601-DA23F1EC6070}"/>
  <tableColumns count="4">
    <tableColumn id="1" xr3:uid="{DA3D9422-F447-4A51-873E-7C4654789661}" name="Product Name">
      <calculatedColumnFormula>TRIM(A2)</calculatedColumnFormula>
    </tableColumn>
    <tableColumn id="2" xr3:uid="{B7071782-1114-459E-953B-BF16285D61F5}" name="Brand Name">
      <calculatedColumnFormula>SUBSTITUTE(B2,"*","")</calculatedColumnFormula>
    </tableColumn>
    <tableColumn id="3" xr3:uid="{4E4A7319-5E77-40E6-8618-70D01E254377}" name="Price ">
      <calculatedColumnFormula>SUBSTITUTE(C2,"dollars","$")</calculatedColumnFormula>
    </tableColumn>
    <tableColumn id="4" xr3:uid="{37753405-049D-4390-A38B-1A2B6A3AF476}" name="Category">
      <calculatedColumnFormula>SUBSTITUTE(D2,"$","")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sqref="A1:D21"/>
    </sheetView>
  </sheetViews>
  <sheetFormatPr defaultRowHeight="15"/>
  <cols>
    <col min="1" max="1" width="21.28515625" customWidth="1"/>
    <col min="2" max="2" width="26.28515625" customWidth="1"/>
    <col min="3" max="3" width="19.5703125" customWidth="1"/>
    <col min="4" max="4" width="22.85546875" customWidth="1"/>
    <col min="5" max="5" width="14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2" t="str">
        <f>LEFT(Table1[[#This Row],[Price ]],LEN(Table1[[#This Row],[Price ]])-7)</f>
        <v xml:space="preserve">799 </v>
      </c>
    </row>
    <row r="3" spans="1:5">
      <c r="A3" s="1" t="s">
        <v>9</v>
      </c>
      <c r="B3" s="1" t="s">
        <v>10</v>
      </c>
      <c r="C3" s="1" t="s">
        <v>11</v>
      </c>
      <c r="D3" s="1" t="s">
        <v>8</v>
      </c>
      <c r="E3" s="2" t="str">
        <f>LEFT(Table1[[#This Row],[Price ]],LEN(Table1[[#This Row],[Price ]])-7)</f>
        <v xml:space="preserve">800.45 </v>
      </c>
    </row>
    <row r="4" spans="1:5">
      <c r="A4" s="1" t="s">
        <v>12</v>
      </c>
      <c r="B4" s="1" t="s">
        <v>6</v>
      </c>
      <c r="C4" s="1" t="s">
        <v>13</v>
      </c>
      <c r="D4" s="1" t="s">
        <v>14</v>
      </c>
      <c r="E4" s="2" t="str">
        <f>LEFT(Table1[[#This Row],[Price ]],LEN(Table1[[#This Row],[Price ]])-7)</f>
        <v xml:space="preserve">801 </v>
      </c>
    </row>
    <row r="5" spans="1:5">
      <c r="A5" s="1" t="s">
        <v>15</v>
      </c>
      <c r="B5" s="1" t="s">
        <v>6</v>
      </c>
      <c r="C5" s="1" t="s">
        <v>16</v>
      </c>
      <c r="D5" s="1" t="s">
        <v>17</v>
      </c>
      <c r="E5" s="2" t="str">
        <f>LEFT(Table1[[#This Row],[Price ]],LEN(Table1[[#This Row],[Price ]])-7)</f>
        <v xml:space="preserve">802 </v>
      </c>
    </row>
    <row r="6" spans="1:5">
      <c r="A6" s="1" t="s">
        <v>18</v>
      </c>
      <c r="B6" s="1" t="s">
        <v>19</v>
      </c>
      <c r="C6" s="1" t="s">
        <v>20</v>
      </c>
      <c r="D6" s="1" t="s">
        <v>21</v>
      </c>
      <c r="E6" s="2" t="str">
        <f>LEFT(Table1[[#This Row],[Price ]],LEN(Table1[[#This Row],[Price ]])-7)</f>
        <v xml:space="preserve">803 </v>
      </c>
    </row>
    <row r="7" spans="1:5">
      <c r="A7" s="1" t="s">
        <v>22</v>
      </c>
      <c r="B7" s="1" t="s">
        <v>23</v>
      </c>
      <c r="C7" s="1" t="s">
        <v>24</v>
      </c>
      <c r="D7" s="1" t="s">
        <v>21</v>
      </c>
      <c r="E7" s="2" t="str">
        <f>LEFT(Table1[[#This Row],[Price ]],LEN(Table1[[#This Row],[Price ]])-7)</f>
        <v xml:space="preserve">804 </v>
      </c>
    </row>
    <row r="8" spans="1:5">
      <c r="A8" s="1" t="s">
        <v>25</v>
      </c>
      <c r="B8" s="1" t="s">
        <v>26</v>
      </c>
      <c r="C8" s="1" t="s">
        <v>27</v>
      </c>
      <c r="D8" s="1" t="s">
        <v>28</v>
      </c>
      <c r="E8" s="2" t="str">
        <f>LEFT(Table1[[#This Row],[Price ]],LEN(Table1[[#This Row],[Price ]])-7)</f>
        <v xml:space="preserve">805.57 </v>
      </c>
    </row>
    <row r="9" spans="1:5">
      <c r="A9" s="1" t="s">
        <v>29</v>
      </c>
      <c r="B9" s="1" t="s">
        <v>26</v>
      </c>
      <c r="C9" s="1" t="s">
        <v>30</v>
      </c>
      <c r="D9" s="1" t="s">
        <v>31</v>
      </c>
      <c r="E9" s="2" t="str">
        <f>LEFT(Table1[[#This Row],[Price ]],LEN(Table1[[#This Row],[Price ]])-7)</f>
        <v xml:space="preserve">806 </v>
      </c>
    </row>
    <row r="10" spans="1:5">
      <c r="A10" s="1" t="s">
        <v>32</v>
      </c>
      <c r="B10" s="1" t="s">
        <v>33</v>
      </c>
      <c r="C10" s="1" t="s">
        <v>34</v>
      </c>
      <c r="D10" s="1" t="s">
        <v>35</v>
      </c>
      <c r="E10" s="2" t="str">
        <f>LEFT(Table1[[#This Row],[Price ]],LEN(Table1[[#This Row],[Price ]])-7)</f>
        <v xml:space="preserve">807 </v>
      </c>
    </row>
    <row r="11" spans="1:5">
      <c r="A11" s="1" t="s">
        <v>36</v>
      </c>
      <c r="B11" s="1" t="s">
        <v>37</v>
      </c>
      <c r="C11" s="1" t="s">
        <v>38</v>
      </c>
      <c r="D11" s="1" t="s">
        <v>35</v>
      </c>
      <c r="E11" s="2" t="str">
        <f>LEFT(Table1[[#This Row],[Price ]],LEN(Table1[[#This Row],[Price ]])-7)</f>
        <v xml:space="preserve">808.97 </v>
      </c>
    </row>
    <row r="12" spans="1:5">
      <c r="A12" s="1" t="s">
        <v>39</v>
      </c>
      <c r="B12" s="1" t="s">
        <v>40</v>
      </c>
      <c r="C12" s="1" t="s">
        <v>41</v>
      </c>
      <c r="D12" s="1" t="s">
        <v>42</v>
      </c>
      <c r="E12" s="2" t="str">
        <f>LEFT(Table1[[#This Row],[Price ]],LEN(Table1[[#This Row],[Price ]])-7)</f>
        <v xml:space="preserve">809 </v>
      </c>
    </row>
    <row r="13" spans="1:5">
      <c r="A13" s="1" t="s">
        <v>43</v>
      </c>
      <c r="B13" s="1" t="s">
        <v>44</v>
      </c>
      <c r="C13" s="1" t="s">
        <v>45</v>
      </c>
      <c r="D13" s="1" t="s">
        <v>14</v>
      </c>
      <c r="E13" s="2" t="str">
        <f>LEFT(Table1[[#This Row],[Price ]],LEN(Table1[[#This Row],[Price ]])-7)</f>
        <v xml:space="preserve">810 </v>
      </c>
    </row>
    <row r="14" spans="1:5">
      <c r="A14" s="1" t="s">
        <v>46</v>
      </c>
      <c r="B14" s="1" t="s">
        <v>47</v>
      </c>
      <c r="C14" s="1" t="s">
        <v>48</v>
      </c>
      <c r="D14" s="1" t="s">
        <v>49</v>
      </c>
      <c r="E14" s="2" t="str">
        <f>LEFT(Table1[[#This Row],[Price ]],LEN(Table1[[#This Row],[Price ]])-7)</f>
        <v xml:space="preserve">811 </v>
      </c>
    </row>
    <row r="15" spans="1:5">
      <c r="A15" s="1" t="s">
        <v>50</v>
      </c>
      <c r="B15" s="1" t="s">
        <v>19</v>
      </c>
      <c r="C15" s="1" t="s">
        <v>51</v>
      </c>
      <c r="D15" s="1" t="s">
        <v>14</v>
      </c>
      <c r="E15" s="2" t="str">
        <f>LEFT(Table1[[#This Row],[Price ]],LEN(Table1[[#This Row],[Price ]])-7)</f>
        <v xml:space="preserve">812.35 </v>
      </c>
    </row>
    <row r="16" spans="1:5">
      <c r="A16" s="1" t="s">
        <v>52</v>
      </c>
      <c r="B16" s="1" t="s">
        <v>53</v>
      </c>
      <c r="C16" s="1" t="s">
        <v>54</v>
      </c>
      <c r="D16" s="1" t="s">
        <v>17</v>
      </c>
      <c r="E16" s="2" t="str">
        <f>LEFT(Table1[[#This Row],[Price ]],LEN(Table1[[#This Row],[Price ]])-7)</f>
        <v xml:space="preserve">813 </v>
      </c>
    </row>
    <row r="17" spans="1:5">
      <c r="A17" s="1" t="s">
        <v>55</v>
      </c>
      <c r="B17" s="1" t="s">
        <v>56</v>
      </c>
      <c r="C17" s="1" t="s">
        <v>57</v>
      </c>
      <c r="D17" s="1" t="s">
        <v>17</v>
      </c>
      <c r="E17" s="2" t="str">
        <f>LEFT(Table1[[#This Row],[Price ]],LEN(Table1[[#This Row],[Price ]])-7)</f>
        <v xml:space="preserve">814.21 </v>
      </c>
    </row>
    <row r="18" spans="1:5">
      <c r="A18" s="1" t="s">
        <v>58</v>
      </c>
      <c r="B18" s="1" t="s">
        <v>10</v>
      </c>
      <c r="C18" s="1" t="s">
        <v>59</v>
      </c>
      <c r="D18" s="1" t="s">
        <v>60</v>
      </c>
      <c r="E18" s="2" t="str">
        <f>LEFT(Table1[[#This Row],[Price ]],LEN(Table1[[#This Row],[Price ]])-7)</f>
        <v xml:space="preserve">815 </v>
      </c>
    </row>
    <row r="19" spans="1:5">
      <c r="A19" s="1" t="s">
        <v>61</v>
      </c>
      <c r="B19" s="1" t="s">
        <v>62</v>
      </c>
      <c r="C19" s="1" t="s">
        <v>63</v>
      </c>
      <c r="D19" s="1" t="s">
        <v>60</v>
      </c>
      <c r="E19" s="2" t="str">
        <f>LEFT(Table1[[#This Row],[Price ]],LEN(Table1[[#This Row],[Price ]])-7)</f>
        <v xml:space="preserve">816.26 </v>
      </c>
    </row>
    <row r="20" spans="1:5">
      <c r="A20" s="1" t="s">
        <v>64</v>
      </c>
      <c r="B20" s="1" t="s">
        <v>65</v>
      </c>
      <c r="C20" s="1" t="s">
        <v>66</v>
      </c>
      <c r="D20" s="1" t="s">
        <v>67</v>
      </c>
      <c r="E20" s="2" t="str">
        <f>LEFT(Table1[[#This Row],[Price ]],LEN(Table1[[#This Row],[Price ]])-7)</f>
        <v xml:space="preserve">817 </v>
      </c>
    </row>
    <row r="21" spans="1:5">
      <c r="A21" s="1" t="s">
        <v>68</v>
      </c>
      <c r="B21" s="1" t="s">
        <v>69</v>
      </c>
      <c r="C21" s="1" t="s">
        <v>70</v>
      </c>
      <c r="D21" s="1" t="s">
        <v>71</v>
      </c>
      <c r="E21" s="2" t="str">
        <f>LEFT(Table1[[#This Row],[Price ]],LEN(Table1[[#This Row],[Price ]])-7)</f>
        <v xml:space="preserve">818 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6943-F68A-49BC-9C94-709F12419166}">
  <dimension ref="A1:I21"/>
  <sheetViews>
    <sheetView tabSelected="1" workbookViewId="0">
      <selection activeCell="F1" sqref="F1:I21"/>
    </sheetView>
  </sheetViews>
  <sheetFormatPr defaultRowHeight="15"/>
  <cols>
    <col min="1" max="1" width="37.5703125" customWidth="1"/>
    <col min="2" max="2" width="26.5703125" customWidth="1"/>
    <col min="3" max="3" width="25.7109375" customWidth="1"/>
    <col min="4" max="4" width="26.85546875" customWidth="1"/>
    <col min="6" max="6" width="28.7109375" bestFit="1" customWidth="1"/>
    <col min="7" max="7" width="22.5703125" customWidth="1"/>
    <col min="8" max="8" width="18.42578125" customWidth="1"/>
    <col min="9" max="9" width="20.42578125" customWidth="1"/>
  </cols>
  <sheetData>
    <row r="1" spans="1:9">
      <c r="A1" s="3" t="s">
        <v>0</v>
      </c>
      <c r="B1" s="4" t="s">
        <v>1</v>
      </c>
      <c r="C1" s="4" t="s">
        <v>2</v>
      </c>
      <c r="D1" s="4" t="s">
        <v>3</v>
      </c>
      <c r="F1" s="9" t="s">
        <v>0</v>
      </c>
      <c r="G1" s="10" t="s">
        <v>1</v>
      </c>
      <c r="H1" s="10" t="s">
        <v>2</v>
      </c>
      <c r="I1" s="10" t="s">
        <v>3</v>
      </c>
    </row>
    <row r="2" spans="1:9">
      <c r="A2" s="7" t="s">
        <v>72</v>
      </c>
      <c r="B2" s="5" t="s">
        <v>73</v>
      </c>
      <c r="C2" s="5" t="s">
        <v>7</v>
      </c>
      <c r="D2" s="5" t="s">
        <v>74</v>
      </c>
      <c r="F2" t="str">
        <f>TRIM(A2)</f>
        <v>iPhone 13</v>
      </c>
      <c r="G2" t="str">
        <f>SUBSTITUTE(B2,"*","")</f>
        <v>Apple</v>
      </c>
      <c r="H2" t="str">
        <f>SUBSTITUTE(C2,"dollars","$")</f>
        <v>799 $</v>
      </c>
      <c r="I2" t="str">
        <f>SUBSTITUTE(D2,"$","")</f>
        <v>Smartphones</v>
      </c>
    </row>
    <row r="3" spans="1:9">
      <c r="A3" s="8" t="s">
        <v>9</v>
      </c>
      <c r="B3" s="6" t="s">
        <v>10</v>
      </c>
      <c r="C3" s="6" t="s">
        <v>11</v>
      </c>
      <c r="D3" s="6" t="s">
        <v>8</v>
      </c>
      <c r="F3" t="str">
        <f t="shared" ref="F3:F21" si="0">TRIM(A3)</f>
        <v>Galaxy S21</v>
      </c>
      <c r="G3" t="str">
        <f t="shared" ref="G3:G21" si="1">SUBSTITUTE(B3,"*","")</f>
        <v>Samsung</v>
      </c>
      <c r="H3" t="str">
        <f t="shared" ref="H3:H21" si="2">SUBSTITUTE(C3,"dollars","$")</f>
        <v>800.45 $</v>
      </c>
      <c r="I3" t="str">
        <f t="shared" ref="I3:I21" si="3">SUBSTITUTE(D3,"$","")</f>
        <v>Smartphones</v>
      </c>
    </row>
    <row r="4" spans="1:9">
      <c r="A4" s="7" t="s">
        <v>75</v>
      </c>
      <c r="B4" s="5" t="s">
        <v>6</v>
      </c>
      <c r="C4" s="5" t="s">
        <v>13</v>
      </c>
      <c r="D4" s="5" t="s">
        <v>14</v>
      </c>
      <c r="F4" t="str">
        <f t="shared" si="0"/>
        <v>AirPods Pro</v>
      </c>
      <c r="G4" t="str">
        <f t="shared" si="1"/>
        <v>Apple</v>
      </c>
      <c r="H4" t="str">
        <f t="shared" si="2"/>
        <v>801 $</v>
      </c>
      <c r="I4" t="str">
        <f t="shared" si="3"/>
        <v>Audio</v>
      </c>
    </row>
    <row r="5" spans="1:9">
      <c r="A5" s="8" t="s">
        <v>15</v>
      </c>
      <c r="B5" s="6" t="s">
        <v>73</v>
      </c>
      <c r="C5" s="6" t="s">
        <v>16</v>
      </c>
      <c r="D5" s="6" t="s">
        <v>17</v>
      </c>
      <c r="F5" t="str">
        <f t="shared" si="0"/>
        <v>MacBook Air (M2)</v>
      </c>
      <c r="G5" t="str">
        <f t="shared" si="1"/>
        <v>Apple</v>
      </c>
      <c r="H5" t="str">
        <f t="shared" si="2"/>
        <v>802 $</v>
      </c>
      <c r="I5" t="str">
        <f t="shared" si="3"/>
        <v>Laptops</v>
      </c>
    </row>
    <row r="6" spans="1:9">
      <c r="A6" s="7" t="s">
        <v>18</v>
      </c>
      <c r="B6" s="5" t="s">
        <v>19</v>
      </c>
      <c r="C6" s="5" t="s">
        <v>20</v>
      </c>
      <c r="D6" s="5" t="s">
        <v>76</v>
      </c>
      <c r="F6" t="str">
        <f t="shared" si="0"/>
        <v>PlayStation 5</v>
      </c>
      <c r="G6" t="str">
        <f t="shared" si="1"/>
        <v>Sony</v>
      </c>
      <c r="H6" t="str">
        <f t="shared" si="2"/>
        <v>803 $</v>
      </c>
      <c r="I6" t="str">
        <f t="shared" si="3"/>
        <v>Gaming Consoles</v>
      </c>
    </row>
    <row r="7" spans="1:9">
      <c r="A7" s="8" t="s">
        <v>77</v>
      </c>
      <c r="B7" s="6" t="s">
        <v>23</v>
      </c>
      <c r="C7" s="6" t="s">
        <v>24</v>
      </c>
      <c r="D7" s="6" t="s">
        <v>21</v>
      </c>
      <c r="F7" t="str">
        <f t="shared" si="0"/>
        <v>Xbox Series X</v>
      </c>
      <c r="G7" t="str">
        <f t="shared" si="1"/>
        <v>Microsoft</v>
      </c>
      <c r="H7" t="str">
        <f t="shared" si="2"/>
        <v>804 $</v>
      </c>
      <c r="I7" t="str">
        <f t="shared" si="3"/>
        <v>Gaming Consoles</v>
      </c>
    </row>
    <row r="8" spans="1:9">
      <c r="A8" s="7" t="s">
        <v>25</v>
      </c>
      <c r="B8" s="5" t="s">
        <v>78</v>
      </c>
      <c r="C8" s="5" t="s">
        <v>27</v>
      </c>
      <c r="D8" s="5" t="s">
        <v>79</v>
      </c>
      <c r="F8" t="str">
        <f t="shared" si="0"/>
        <v>Kindle Paperwhite</v>
      </c>
      <c r="G8" t="str">
        <f t="shared" si="1"/>
        <v>Amazon</v>
      </c>
      <c r="H8" t="str">
        <f t="shared" si="2"/>
        <v>805.57 $</v>
      </c>
      <c r="I8" t="str">
        <f t="shared" si="3"/>
        <v>E-Readers</v>
      </c>
    </row>
    <row r="9" spans="1:9">
      <c r="A9" s="8" t="s">
        <v>80</v>
      </c>
      <c r="B9" s="6" t="s">
        <v>26</v>
      </c>
      <c r="C9" s="6" t="s">
        <v>30</v>
      </c>
      <c r="D9" s="6" t="s">
        <v>31</v>
      </c>
      <c r="F9" t="str">
        <f t="shared" si="0"/>
        <v>Echo Dot (4th Gen)</v>
      </c>
      <c r="G9" t="str">
        <f t="shared" si="1"/>
        <v>Amazon</v>
      </c>
      <c r="H9" t="str">
        <f t="shared" si="2"/>
        <v>806 $</v>
      </c>
      <c r="I9" t="str">
        <f t="shared" si="3"/>
        <v>Smart Home</v>
      </c>
    </row>
    <row r="10" spans="1:9">
      <c r="A10" s="7" t="s">
        <v>32</v>
      </c>
      <c r="B10" s="5" t="s">
        <v>81</v>
      </c>
      <c r="C10" s="5" t="s">
        <v>34</v>
      </c>
      <c r="D10" s="5" t="s">
        <v>35</v>
      </c>
      <c r="F10" t="str">
        <f t="shared" si="0"/>
        <v>Nike Air Max 270</v>
      </c>
      <c r="G10" t="str">
        <f t="shared" si="1"/>
        <v>Nike</v>
      </c>
      <c r="H10" t="str">
        <f t="shared" si="2"/>
        <v>807 $</v>
      </c>
      <c r="I10" t="str">
        <f t="shared" si="3"/>
        <v>Footwear</v>
      </c>
    </row>
    <row r="11" spans="1:9">
      <c r="A11" s="8" t="s">
        <v>82</v>
      </c>
      <c r="B11" s="6" t="s">
        <v>37</v>
      </c>
      <c r="C11" s="6" t="s">
        <v>38</v>
      </c>
      <c r="D11" s="6" t="s">
        <v>83</v>
      </c>
      <c r="F11" t="str">
        <f t="shared" si="0"/>
        <v>Adidas Ultraboost 21</v>
      </c>
      <c r="G11" t="str">
        <f t="shared" si="1"/>
        <v>Adidas</v>
      </c>
      <c r="H11" t="str">
        <f t="shared" si="2"/>
        <v>808.97 $</v>
      </c>
      <c r="I11" t="str">
        <f t="shared" si="3"/>
        <v>Footwear</v>
      </c>
    </row>
    <row r="12" spans="1:9">
      <c r="A12" s="7" t="s">
        <v>39</v>
      </c>
      <c r="B12" s="5" t="s">
        <v>40</v>
      </c>
      <c r="C12" s="5" t="s">
        <v>41</v>
      </c>
      <c r="D12" s="5" t="s">
        <v>42</v>
      </c>
      <c r="F12" t="str">
        <f t="shared" si="0"/>
        <v>Instant Pot Duo 7-in-1</v>
      </c>
      <c r="G12" t="str">
        <f t="shared" si="1"/>
        <v>Instant Brands</v>
      </c>
      <c r="H12" t="str">
        <f t="shared" si="2"/>
        <v>809 $</v>
      </c>
      <c r="I12" t="str">
        <f t="shared" si="3"/>
        <v>Kitchen Appliances</v>
      </c>
    </row>
    <row r="13" spans="1:9">
      <c r="A13" s="8" t="s">
        <v>43</v>
      </c>
      <c r="B13" s="6" t="s">
        <v>44</v>
      </c>
      <c r="C13" s="6" t="s">
        <v>45</v>
      </c>
      <c r="D13" s="6" t="s">
        <v>14</v>
      </c>
      <c r="F13" t="str">
        <f t="shared" si="0"/>
        <v>Bose QuietComfort 45</v>
      </c>
      <c r="G13" t="str">
        <f t="shared" si="1"/>
        <v>Bose</v>
      </c>
      <c r="H13" t="str">
        <f t="shared" si="2"/>
        <v>810 $</v>
      </c>
      <c r="I13" t="str">
        <f t="shared" si="3"/>
        <v>Audio</v>
      </c>
    </row>
    <row r="14" spans="1:9">
      <c r="A14" s="7" t="s">
        <v>84</v>
      </c>
      <c r="B14" s="5" t="s">
        <v>85</v>
      </c>
      <c r="C14" s="5" t="s">
        <v>48</v>
      </c>
      <c r="D14" s="5" t="s">
        <v>49</v>
      </c>
      <c r="F14" t="str">
        <f t="shared" si="0"/>
        <v>Fitbit Charge 5</v>
      </c>
      <c r="G14" t="str">
        <f t="shared" si="1"/>
        <v>Fitbit</v>
      </c>
      <c r="H14" t="str">
        <f t="shared" si="2"/>
        <v>811 $</v>
      </c>
      <c r="I14" t="str">
        <f t="shared" si="3"/>
        <v>Wearable Tech</v>
      </c>
    </row>
    <row r="15" spans="1:9">
      <c r="A15" s="8" t="s">
        <v>50</v>
      </c>
      <c r="B15" s="6" t="s">
        <v>19</v>
      </c>
      <c r="C15" s="6" t="s">
        <v>51</v>
      </c>
      <c r="D15" s="6" t="s">
        <v>14</v>
      </c>
      <c r="F15" t="str">
        <f t="shared" si="0"/>
        <v>Sony WH-1000XM4</v>
      </c>
      <c r="G15" t="str">
        <f t="shared" si="1"/>
        <v>Sony</v>
      </c>
      <c r="H15" t="str">
        <f t="shared" si="2"/>
        <v>812.35 $</v>
      </c>
      <c r="I15" t="str">
        <f t="shared" si="3"/>
        <v>Audio</v>
      </c>
    </row>
    <row r="16" spans="1:9">
      <c r="A16" s="7" t="s">
        <v>52</v>
      </c>
      <c r="B16" s="5" t="s">
        <v>53</v>
      </c>
      <c r="C16" s="5" t="s">
        <v>54</v>
      </c>
      <c r="D16" s="5" t="s">
        <v>86</v>
      </c>
      <c r="F16" t="str">
        <f t="shared" si="0"/>
        <v>HP Spectre x360</v>
      </c>
      <c r="G16" t="str">
        <f t="shared" si="1"/>
        <v>HP</v>
      </c>
      <c r="H16" t="str">
        <f t="shared" si="2"/>
        <v>813 $</v>
      </c>
      <c r="I16" t="str">
        <f t="shared" si="3"/>
        <v>Laptops</v>
      </c>
    </row>
    <row r="17" spans="1:9">
      <c r="A17" s="8" t="s">
        <v>87</v>
      </c>
      <c r="B17" s="6" t="s">
        <v>88</v>
      </c>
      <c r="C17" s="6" t="s">
        <v>57</v>
      </c>
      <c r="D17" s="6" t="s">
        <v>17</v>
      </c>
      <c r="F17" t="str">
        <f t="shared" si="0"/>
        <v>Dell XPS 13</v>
      </c>
      <c r="G17" t="str">
        <f t="shared" si="1"/>
        <v>Dell</v>
      </c>
      <c r="H17" t="str">
        <f t="shared" si="2"/>
        <v>814.21 $</v>
      </c>
      <c r="I17" t="str">
        <f t="shared" si="3"/>
        <v>Laptops</v>
      </c>
    </row>
    <row r="18" spans="1:9">
      <c r="A18" s="7" t="s">
        <v>89</v>
      </c>
      <c r="B18" s="5" t="s">
        <v>10</v>
      </c>
      <c r="C18" s="5" t="s">
        <v>59</v>
      </c>
      <c r="D18" s="5" t="s">
        <v>60</v>
      </c>
      <c r="F18" t="str">
        <f t="shared" si="0"/>
        <v>Samsung QLED 65"</v>
      </c>
      <c r="G18" t="str">
        <f t="shared" si="1"/>
        <v>Samsung</v>
      </c>
      <c r="H18" t="str">
        <f t="shared" si="2"/>
        <v>815 $</v>
      </c>
      <c r="I18" t="str">
        <f t="shared" si="3"/>
        <v>Televisions</v>
      </c>
    </row>
    <row r="19" spans="1:9">
      <c r="A19" s="8" t="s">
        <v>61</v>
      </c>
      <c r="B19" s="6" t="s">
        <v>90</v>
      </c>
      <c r="C19" s="6" t="s">
        <v>63</v>
      </c>
      <c r="D19" s="6" t="s">
        <v>91</v>
      </c>
      <c r="F19" t="str">
        <f t="shared" si="0"/>
        <v>LG OLED 55"</v>
      </c>
      <c r="G19" t="str">
        <f t="shared" si="1"/>
        <v>LG</v>
      </c>
      <c r="H19" t="str">
        <f t="shared" si="2"/>
        <v>816.26 $</v>
      </c>
      <c r="I19" t="str">
        <f t="shared" si="3"/>
        <v>Televisions</v>
      </c>
    </row>
    <row r="20" spans="1:9">
      <c r="A20" s="7" t="s">
        <v>64</v>
      </c>
      <c r="B20" s="5" t="s">
        <v>92</v>
      </c>
      <c r="C20" s="5" t="s">
        <v>66</v>
      </c>
      <c r="D20" s="5" t="s">
        <v>67</v>
      </c>
      <c r="F20" t="str">
        <f t="shared" si="0"/>
        <v>Philips Sonicare DiamondClean</v>
      </c>
      <c r="G20" t="str">
        <f t="shared" si="1"/>
        <v>Philips</v>
      </c>
      <c r="H20" t="str">
        <f t="shared" si="2"/>
        <v>817 $</v>
      </c>
      <c r="I20" t="str">
        <f t="shared" si="3"/>
        <v>Personal Care</v>
      </c>
    </row>
    <row r="21" spans="1:9">
      <c r="A21" s="8" t="s">
        <v>93</v>
      </c>
      <c r="B21" s="6" t="s">
        <v>69</v>
      </c>
      <c r="C21" s="6" t="s">
        <v>70</v>
      </c>
      <c r="D21" s="6" t="s">
        <v>94</v>
      </c>
      <c r="F21" t="str">
        <f t="shared" si="0"/>
        <v>Dyson V11 Torque Drive</v>
      </c>
      <c r="G21" t="str">
        <f t="shared" si="1"/>
        <v>Dyson</v>
      </c>
      <c r="H21" t="str">
        <f t="shared" si="2"/>
        <v>818 $</v>
      </c>
      <c r="I21" t="str">
        <f t="shared" si="3"/>
        <v>Home Appliances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2024-09-17T14:23:45Z</dcterms:created>
  <dcterms:modified xsi:type="dcterms:W3CDTF">2024-09-18T19:22:24Z</dcterms:modified>
  <cp:category/>
  <cp:contentStatus/>
</cp:coreProperties>
</file>