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jay Manohar\Downloads\"/>
    </mc:Choice>
  </mc:AlternateContent>
  <bookViews>
    <workbookView xWindow="240" yWindow="108" windowWidth="14808" windowHeight="8016"/>
  </bookViews>
  <sheets>
    <sheet name="ANSWERS" sheetId="3" r:id="rId1"/>
    <sheet name="Sheet2" sheetId="2" r:id="rId2"/>
  </sheets>
  <calcPr calcId="152511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</calcChain>
</file>

<file path=xl/sharedStrings.xml><?xml version="1.0" encoding="utf-8"?>
<sst xmlns="http://schemas.openxmlformats.org/spreadsheetml/2006/main" count="268" uniqueCount="141">
  <si>
    <t>Q1</t>
  </si>
  <si>
    <t>Category</t>
  </si>
  <si>
    <t>Sum of price</t>
  </si>
  <si>
    <t>Clothing</t>
  </si>
  <si>
    <t>Electronics</t>
  </si>
  <si>
    <t>Grand Total</t>
  </si>
  <si>
    <t>Segment</t>
  </si>
  <si>
    <t>Country</t>
  </si>
  <si>
    <t>City</t>
  </si>
  <si>
    <t>State</t>
  </si>
  <si>
    <t>Region</t>
  </si>
  <si>
    <t>Product ID</t>
  </si>
  <si>
    <t>Sub-Category</t>
  </si>
  <si>
    <t>Product Name</t>
  </si>
  <si>
    <t>brand</t>
  </si>
  <si>
    <t>price</t>
  </si>
  <si>
    <t>Quantity</t>
  </si>
  <si>
    <t>Profit</t>
  </si>
  <si>
    <t>Corporate</t>
  </si>
  <si>
    <t>United States</t>
  </si>
  <si>
    <t>Richardson</t>
  </si>
  <si>
    <t>Texas</t>
  </si>
  <si>
    <t>Central</t>
  </si>
  <si>
    <t>TEC-PH-10004977</t>
  </si>
  <si>
    <t>Technology</t>
  </si>
  <si>
    <t>Phones</t>
  </si>
  <si>
    <t>GE 30524EE4</t>
  </si>
  <si>
    <t>GE</t>
  </si>
  <si>
    <t>Consumer</t>
  </si>
  <si>
    <t>Henderson</t>
  </si>
  <si>
    <t>Kentucky</t>
  </si>
  <si>
    <t>South</t>
  </si>
  <si>
    <t>FUR-CH-10000454</t>
  </si>
  <si>
    <t>Furniture</t>
  </si>
  <si>
    <t>Chairs</t>
  </si>
  <si>
    <t>Hon Deluxe Fabric Upholstered Stacking Chairs, Rounded Back</t>
  </si>
  <si>
    <t>Hon</t>
  </si>
  <si>
    <t>Seattle</t>
  </si>
  <si>
    <t>Washington</t>
  </si>
  <si>
    <t>West</t>
  </si>
  <si>
    <t>OFF-BI-10003656</t>
  </si>
  <si>
    <t>Office Supplies</t>
  </si>
  <si>
    <t>Binders</t>
  </si>
  <si>
    <t>Fellowes PB200 Plastic Comb Binding Machine</t>
  </si>
  <si>
    <t>Bush</t>
  </si>
  <si>
    <t>Los Angeles</t>
  </si>
  <si>
    <t>California</t>
  </si>
  <si>
    <t>OFF-BI-10001634</t>
  </si>
  <si>
    <t>Wilson Jones Active Use Binders</t>
  </si>
  <si>
    <t>Panasonic</t>
  </si>
  <si>
    <t>Fremont</t>
  </si>
  <si>
    <t>Nebraska</t>
  </si>
  <si>
    <t>OFF-AP-10001492</t>
  </si>
  <si>
    <t>Appliances</t>
  </si>
  <si>
    <t>Acco Six-Outlet Power Strip, 4' Cord Length</t>
  </si>
  <si>
    <t>OFF-LA-10000240</t>
  </si>
  <si>
    <t>Labels</t>
  </si>
  <si>
    <t>Self-Adhesive Address Labels for Typewriters by Universal</t>
  </si>
  <si>
    <t>Concord</t>
  </si>
  <si>
    <t>North Carolina</t>
  </si>
  <si>
    <t>OFF-PA-10002365</t>
  </si>
  <si>
    <t>Paper</t>
  </si>
  <si>
    <t>Xerox 1967</t>
  </si>
  <si>
    <t>Verbatim</t>
  </si>
  <si>
    <t>OFF-AR-10000246</t>
  </si>
  <si>
    <t>Art</t>
  </si>
  <si>
    <t>Newell 318</t>
  </si>
  <si>
    <t>FUR-FU-10003664</t>
  </si>
  <si>
    <t>Furnishings</t>
  </si>
  <si>
    <t>Electrix Architect's Clamp-On Swing Arm Lamp, Black</t>
  </si>
  <si>
    <t>Electrix</t>
  </si>
  <si>
    <t>Home Office</t>
  </si>
  <si>
    <t>Houston</t>
  </si>
  <si>
    <t>OFF-PA-10000249</t>
  </si>
  <si>
    <t>Easy-staple paper</t>
  </si>
  <si>
    <t>Eagan</t>
  </si>
  <si>
    <t>Minnesota</t>
  </si>
  <si>
    <t>TEC-AC-10000171</t>
  </si>
  <si>
    <t>Accessories</t>
  </si>
  <si>
    <t>Verbatim 25 GB 6x Blu-ray Single Layer Recordable Disc, 25/Pack</t>
  </si>
  <si>
    <t>Philadelphia</t>
  </si>
  <si>
    <t>Pennsylvania</t>
  </si>
  <si>
    <t>East</t>
  </si>
  <si>
    <t>FUR-CH-10002774</t>
  </si>
  <si>
    <t>Global Deluxe Stacking Chair, Gray</t>
  </si>
  <si>
    <t>Global</t>
  </si>
  <si>
    <t>OFF-ST-10003479</t>
  </si>
  <si>
    <t>Storage</t>
  </si>
  <si>
    <t>Eldon Base for stackable storage shelf, platinum</t>
  </si>
  <si>
    <t>TEC-AC-10003027</t>
  </si>
  <si>
    <t>Imation 8GB Mini TravelDrive USB 2.0 Flash Drive</t>
  </si>
  <si>
    <t>Imation</t>
  </si>
  <si>
    <t>Melbourne</t>
  </si>
  <si>
    <t>Florida</t>
  </si>
  <si>
    <t>OFF-ST-10003282</t>
  </si>
  <si>
    <t>Advantus 10-Drawer Portable Organizer, Chrome Metal Frame, Smoke Drawers</t>
  </si>
  <si>
    <t>Naperville</t>
  </si>
  <si>
    <t>Illinois</t>
  </si>
  <si>
    <t>TEC-PH-10004093</t>
  </si>
  <si>
    <t>Panasonic Kx-TS550</t>
  </si>
  <si>
    <t>FUR-BO-10001798</t>
  </si>
  <si>
    <t>Bookcases</t>
  </si>
  <si>
    <t>Bush Somerset Collection Bookcase</t>
  </si>
  <si>
    <t>New York</t>
  </si>
  <si>
    <t>P001</t>
  </si>
  <si>
    <t>Smartphone</t>
  </si>
  <si>
    <t>TechOne</t>
  </si>
  <si>
    <t>Canada</t>
  </si>
  <si>
    <t>Toronto</t>
  </si>
  <si>
    <t>Ontario</t>
  </si>
  <si>
    <t>P002</t>
  </si>
  <si>
    <t>T-Shirts</t>
  </si>
  <si>
    <t>Graphic T-Shirt</t>
  </si>
  <si>
    <t>FashionCo</t>
  </si>
  <si>
    <t>Germany</t>
  </si>
  <si>
    <t>Berlin</t>
  </si>
  <si>
    <t>EMEA</t>
  </si>
  <si>
    <t>P003</t>
  </si>
  <si>
    <t>Laptops</t>
  </si>
  <si>
    <t>Gaming Laptop</t>
  </si>
  <si>
    <t>GamerTech</t>
  </si>
  <si>
    <t>India</t>
  </si>
  <si>
    <t>Mumbai</t>
  </si>
  <si>
    <t>Maharashtra</t>
  </si>
  <si>
    <t>APAC</t>
  </si>
  <si>
    <t>P004</t>
  </si>
  <si>
    <t>Jackets</t>
  </si>
  <si>
    <t>Leather Jacket</t>
  </si>
  <si>
    <t>StylishWear</t>
  </si>
  <si>
    <t>United Kingdom</t>
  </si>
  <si>
    <t>London</t>
  </si>
  <si>
    <t>England</t>
  </si>
  <si>
    <t>P005</t>
  </si>
  <si>
    <t>Tablets</t>
  </si>
  <si>
    <t>Tablet Pro</t>
  </si>
  <si>
    <t>TechPro</t>
  </si>
  <si>
    <t>Row Labels</t>
  </si>
  <si>
    <t>Q2</t>
  </si>
  <si>
    <t>Q3</t>
  </si>
  <si>
    <t>Q4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</si>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</sst>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8EA9D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8EA9DB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8EA9DB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8EA9DB"/>
      </bottom>
      <diagonal/>
    </border>
    <border>
      <left style="thin">
        <color rgb="FF000000"/>
      </left>
      <right style="thin">
        <color rgb="FFCCCCCC"/>
      </right>
      <top/>
      <bottom style="thin">
        <color rgb="FF8EA9DB"/>
      </bottom>
      <diagonal/>
    </border>
    <border>
      <left style="thin">
        <color rgb="FFCCCCCC"/>
      </left>
      <right style="thin">
        <color rgb="FF000000"/>
      </right>
      <top/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readingOrder="1"/>
    </xf>
    <xf numFmtId="0" fontId="2" fillId="3" borderId="2" xfId="0" applyFont="1" applyFill="1" applyBorder="1" applyAlignment="1">
      <alignment readingOrder="1"/>
    </xf>
    <xf numFmtId="0" fontId="2" fillId="3" borderId="3" xfId="0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3" borderId="6" xfId="0" applyFont="1" applyFill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0" fillId="0" borderId="0" xfId="0" applyNumberFormat="1"/>
    <xf numFmtId="0" fontId="0" fillId="0" borderId="0" xfId="0" pivotButton="1"/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6.xlsx]ANSWERS!PivotTable4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ANSWERS!$A$10:$A$14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Technology</c:v>
                </c:pt>
              </c:strCache>
            </c:strRef>
          </c:cat>
          <c:val>
            <c:numRef>
              <c:f>ANSWERS!$B$10:$B$14</c:f>
              <c:numCache>
                <c:formatCode>General</c:formatCode>
                <c:ptCount val="5"/>
                <c:pt idx="0">
                  <c:v>229.98000000000002</c:v>
                </c:pt>
                <c:pt idx="1">
                  <c:v>2399.98</c:v>
                </c:pt>
                <c:pt idx="2">
                  <c:v>361.13</c:v>
                </c:pt>
                <c:pt idx="3">
                  <c:v>274.3</c:v>
                </c:pt>
                <c:pt idx="4">
                  <c:v>285.31999999999994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22533384"/>
        <c:axId val="423741104"/>
      </c:barChart>
      <c:catAx>
        <c:axId val="42253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1104"/>
        <c:crosses val="autoZero"/>
        <c:auto val="1"/>
        <c:lblAlgn val="ctr"/>
        <c:lblOffset val="100"/>
        <c:noMultiLvlLbl val="0"/>
      </c:catAx>
      <c:valAx>
        <c:axId val="423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3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6.xlsx]ANSWERS!PivotTable5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ANSWERS!$B$27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ANSWERS!$A$28:$A$41</c:f>
              <c:strCache>
                <c:ptCount val="13"/>
                <c:pt idx="0">
                  <c:v>Bush</c:v>
                </c:pt>
                <c:pt idx="1">
                  <c:v>Electrix</c:v>
                </c:pt>
                <c:pt idx="2">
                  <c:v>FashionCo</c:v>
                </c:pt>
                <c:pt idx="3">
                  <c:v>GamerTech</c:v>
                </c:pt>
                <c:pt idx="4">
                  <c:v>GE</c:v>
                </c:pt>
                <c:pt idx="5">
                  <c:v>Global</c:v>
                </c:pt>
                <c:pt idx="6">
                  <c:v>Hon</c:v>
                </c:pt>
                <c:pt idx="7">
                  <c:v>Imation</c:v>
                </c:pt>
                <c:pt idx="8">
                  <c:v>Panasonic</c:v>
                </c:pt>
                <c:pt idx="9">
                  <c:v>StylishWear</c:v>
                </c:pt>
                <c:pt idx="10">
                  <c:v>TechOne</c:v>
                </c:pt>
                <c:pt idx="11">
                  <c:v>TechPro</c:v>
                </c:pt>
                <c:pt idx="12">
                  <c:v>Verbatim</c:v>
                </c:pt>
              </c:strCache>
            </c:strRef>
          </c:cat>
          <c:val>
            <c:numRef>
              <c:f>ANSWERS!$B$28:$B$41</c:f>
              <c:numCache>
                <c:formatCode>General</c:formatCode>
                <c:ptCount val="13"/>
                <c:pt idx="0">
                  <c:v>268.85999999999996</c:v>
                </c:pt>
                <c:pt idx="1">
                  <c:v>26</c:v>
                </c:pt>
                <c:pt idx="2">
                  <c:v>29.99</c:v>
                </c:pt>
                <c:pt idx="3">
                  <c:v>1200</c:v>
                </c:pt>
                <c:pt idx="4">
                  <c:v>119.74000000000001</c:v>
                </c:pt>
                <c:pt idx="5">
                  <c:v>71.37</c:v>
                </c:pt>
                <c:pt idx="6">
                  <c:v>1.8</c:v>
                </c:pt>
                <c:pt idx="7">
                  <c:v>90.57</c:v>
                </c:pt>
                <c:pt idx="8">
                  <c:v>154.07</c:v>
                </c:pt>
                <c:pt idx="9">
                  <c:v>199.99</c:v>
                </c:pt>
                <c:pt idx="10">
                  <c:v>499.99</c:v>
                </c:pt>
                <c:pt idx="11">
                  <c:v>699.99</c:v>
                </c:pt>
                <c:pt idx="12">
                  <c:v>188.34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vs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ANSWERS!$A$47:$A$54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ANSWERS!$A$47:$A$54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50</c:v>
                </c:pt>
              </c:numCache>
            </c:numRef>
          </c:xVal>
          <c:yVal>
            <c:numRef>
              <c:f>ANSWERS!$B$47:$B$54</c:f>
              <c:numCache>
                <c:formatCode>General</c:formatCode>
                <c:ptCount val="8"/>
                <c:pt idx="0">
                  <c:v>1774.33</c:v>
                </c:pt>
                <c:pt idx="1">
                  <c:v>144.29</c:v>
                </c:pt>
                <c:pt idx="2">
                  <c:v>147.16999999999999</c:v>
                </c:pt>
                <c:pt idx="3">
                  <c:v>525.99</c:v>
                </c:pt>
                <c:pt idx="4">
                  <c:v>28.96</c:v>
                </c:pt>
                <c:pt idx="5">
                  <c:v>699.99</c:v>
                </c:pt>
                <c:pt idx="6">
                  <c:v>199.99</c:v>
                </c:pt>
                <c:pt idx="7">
                  <c:v>29.99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52480"/>
        <c:axId val="535751304"/>
      </c:scatterChart>
      <c:valAx>
        <c:axId val="535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1304"/>
        <c:crosses val="autoZero"/>
        <c:crossBetween val="midCat"/>
      </c:valAx>
      <c:valAx>
        <c:axId val="53575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8</xdr:row>
      <xdr:rowOff>0</xdr:rowOff>
    </xdr:from>
    <xdr:to>
      <xdr:col>9</xdr:col>
      <xdr:colOff>22860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26</xdr:row>
      <xdr:rowOff>22860</xdr:rowOff>
    </xdr:from>
    <xdr:to>
      <xdr:col>9</xdr:col>
      <xdr:colOff>0</xdr:colOff>
      <xdr:row>41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45</xdr:row>
      <xdr:rowOff>68580</xdr:rowOff>
    </xdr:from>
    <xdr:to>
      <xdr:col>10</xdr:col>
      <xdr:colOff>586740</xdr:colOff>
      <xdr:row>61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59.710391782406" createdVersion="8" refreshedVersion="8" minRefreshableVersion="3" recordCount="22">
  <cacheSource type="worksheet">
    <worksheetSource name="Table2"/>
  </cacheSource>
  <cacheFields count="13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5">
        <s v="Technology"/>
        <s v="Furniture"/>
        <s v="Office Supplies"/>
        <s v="Electronics"/>
        <s v="Clothing"/>
      </sharedItems>
    </cacheField>
    <cacheField name="Sub-Category" numFmtId="0">
      <sharedItems/>
    </cacheField>
    <cacheField name="Product Name" numFmtId="0">
      <sharedItems/>
    </cacheField>
    <cacheField name="brand" numFmtId="0">
      <sharedItems count="13">
        <s v="GE"/>
        <s v="Hon"/>
        <s v="Bush"/>
        <s v="Panasonic"/>
        <s v="Verbatim"/>
        <s v="Electrix"/>
        <s v="Global"/>
        <s v="Imation"/>
        <s v="TechOne"/>
        <s v="FashionCo"/>
        <s v="GamerTech"/>
        <s v="StylishWear"/>
        <s v="TechPro"/>
      </sharedItems>
    </cacheField>
    <cacheField name="price" numFmtId="0">
      <sharedItems containsSemiMixedTypes="0" containsString="0" containsNumber="1" minValue="1.6" maxValue="1200" count="21">
        <n v="1.6"/>
        <n v="1.8"/>
        <n v="6.9"/>
        <n v="7.9"/>
        <n v="14.62"/>
        <n v="15.55"/>
        <n v="19.46"/>
        <n v="26"/>
        <n v="29.47"/>
        <n v="45.98"/>
        <n v="71.37"/>
        <n v="77.88"/>
        <n v="90.57"/>
        <n v="95.62"/>
        <n v="147.16999999999999"/>
        <n v="261.95999999999998"/>
        <n v="499.99"/>
        <n v="29.99"/>
        <n v="1200"/>
        <n v="199.99"/>
        <n v="699.99"/>
      </sharedItems>
    </cacheField>
    <cacheField name="Quantity" numFmtId="0">
      <sharedItems containsSemiMixedTypes="0" containsString="0" containsNumber="1" containsInteger="1" minValue="2" maxValue="50" count="8">
        <n v="7"/>
        <n v="3"/>
        <n v="2"/>
        <n v="5"/>
        <n v="4"/>
        <n v="50"/>
        <n v="10"/>
        <n v="8"/>
      </sharedItems>
    </cacheField>
    <cacheField name="Profit" numFmtId="0">
      <sharedItems containsSemiMixedTypes="0" containsString="0" containsNumber="1" minValue="-147.96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Corporate"/>
    <s v="United States"/>
    <s v="Richardson"/>
    <s v="Texas"/>
    <s v="Central"/>
    <s v="TEC-PH-10004977"/>
    <x v="0"/>
    <s v="Phones"/>
    <s v="GE 30524EE4"/>
    <x v="0"/>
    <x v="0"/>
    <x v="0"/>
    <n v="123.47"/>
  </r>
  <r>
    <s v="Consumer"/>
    <s v="United States"/>
    <s v="Henderson"/>
    <s v="Kentucky"/>
    <s v="South"/>
    <s v="FUR-CH-10000454"/>
    <x v="1"/>
    <s v="Chairs"/>
    <s v="Hon Deluxe Fabric Upholstered Stacking Chairs, Rounded Back"/>
    <x v="1"/>
    <x v="1"/>
    <x v="1"/>
    <n v="219.58"/>
  </r>
  <r>
    <s v="Consumer"/>
    <s v="United States"/>
    <s v="Seattle"/>
    <s v="Washington"/>
    <s v="West"/>
    <s v="OFF-BI-10003656"/>
    <x v="2"/>
    <s v="Binders"/>
    <s v="Fellowes PB200 Plastic Comb Binding Machine"/>
    <x v="2"/>
    <x v="2"/>
    <x v="1"/>
    <n v="132.59"/>
  </r>
  <r>
    <s v="Consumer"/>
    <s v="United States"/>
    <s v="Los Angeles"/>
    <s v="California"/>
    <s v="West"/>
    <s v="OFF-BI-10001634"/>
    <x v="2"/>
    <s v="Binders"/>
    <s v="Wilson Jones Active Use Binders"/>
    <x v="3"/>
    <x v="2"/>
    <x v="2"/>
    <n v="4.22"/>
  </r>
  <r>
    <s v="Corporate"/>
    <s v="United States"/>
    <s v="Fremont"/>
    <s v="Nebraska"/>
    <s v="Central"/>
    <s v="OFF-AP-10001492"/>
    <x v="2"/>
    <s v="Appliances"/>
    <s v="Acco Six-Outlet Power Strip, 4' Cord Length"/>
    <x v="0"/>
    <x v="3"/>
    <x v="0"/>
    <n v="15.69"/>
  </r>
  <r>
    <s v="Corporate"/>
    <s v="United States"/>
    <s v="Los Angeles"/>
    <s v="California"/>
    <s v="West"/>
    <s v="OFF-LA-10000240"/>
    <x v="2"/>
    <s v="Labels"/>
    <s v="Self-Adhesive Address Labels for Typewriters by Universal"/>
    <x v="0"/>
    <x v="4"/>
    <x v="2"/>
    <n v="6.87"/>
  </r>
  <r>
    <s v="Consumer"/>
    <s v="United States"/>
    <s v="Concord"/>
    <s v="North Carolina"/>
    <s v="South"/>
    <s v="OFF-PA-10002365"/>
    <x v="2"/>
    <s v="Paper"/>
    <s v="Xerox 1967"/>
    <x v="4"/>
    <x v="5"/>
    <x v="1"/>
    <n v="5.44"/>
  </r>
  <r>
    <s v="Corporate"/>
    <s v="United States"/>
    <s v="Fremont"/>
    <s v="Nebraska"/>
    <s v="Central"/>
    <s v="OFF-AR-10000246"/>
    <x v="2"/>
    <s v="Art"/>
    <s v="Newell 318"/>
    <x v="4"/>
    <x v="6"/>
    <x v="0"/>
    <n v="5.0599999999999996"/>
  </r>
  <r>
    <s v="Corporate"/>
    <s v="United States"/>
    <s v="Richardson"/>
    <s v="Texas"/>
    <s v="Central"/>
    <s v="FUR-FU-10003664"/>
    <x v="1"/>
    <s v="Furnishings"/>
    <s v="Electrix Architect's Clamp-On Swing Arm Lamp, Black"/>
    <x v="5"/>
    <x v="7"/>
    <x v="3"/>
    <n v="-147.96"/>
  </r>
  <r>
    <s v="Home Office"/>
    <s v="United States"/>
    <s v="Houston"/>
    <s v="Texas"/>
    <s v="Central"/>
    <s v="OFF-PA-10000249"/>
    <x v="2"/>
    <s v="Paper"/>
    <s v="Easy-staple paper"/>
    <x v="4"/>
    <x v="8"/>
    <x v="1"/>
    <n v="9.9499999999999993"/>
  </r>
  <r>
    <s v="Corporate"/>
    <s v="United States"/>
    <s v="Eagan"/>
    <s v="Minnesota"/>
    <s v="Central"/>
    <s v="TEC-AC-10000171"/>
    <x v="0"/>
    <s v="Accessories"/>
    <s v="Verbatim 25 GB 6x Blu-ray Single Layer Recordable Disc, 25/Pack"/>
    <x v="4"/>
    <x v="9"/>
    <x v="2"/>
    <n v="19.77"/>
  </r>
  <r>
    <s v="Consumer"/>
    <s v="United States"/>
    <s v="Philadelphia"/>
    <s v="Pennsylvania"/>
    <s v="East"/>
    <s v="FUR-CH-10002774"/>
    <x v="1"/>
    <s v="Chairs"/>
    <s v="Global Deluxe Stacking Chair, Gray"/>
    <x v="6"/>
    <x v="10"/>
    <x v="2"/>
    <n v="-1.02"/>
  </r>
  <r>
    <s v="Corporate"/>
    <s v="United States"/>
    <s v="Los Angeles"/>
    <s v="California"/>
    <s v="West"/>
    <s v="OFF-ST-10003479"/>
    <x v="2"/>
    <s v="Storage"/>
    <s v="Eldon Base for stackable storage shelf, platinum"/>
    <x v="4"/>
    <x v="11"/>
    <x v="2"/>
    <n v="3.89"/>
  </r>
  <r>
    <s v="Consumer"/>
    <s v="United States"/>
    <s v="Los Angeles"/>
    <s v="California"/>
    <s v="West"/>
    <s v="TEC-AC-10003027"/>
    <x v="0"/>
    <s v="Accessories"/>
    <s v="Imation 8GB Mini TravelDrive USB 2.0 Flash Drive"/>
    <x v="7"/>
    <x v="12"/>
    <x v="1"/>
    <n v="11.77"/>
  </r>
  <r>
    <s v="Corporate"/>
    <s v="United States"/>
    <s v="Melbourne"/>
    <s v="Florida"/>
    <s v="South"/>
    <s v="OFF-ST-10003282"/>
    <x v="2"/>
    <s v="Storage"/>
    <s v="Advantus 10-Drawer Portable Organizer, Chrome Metal Frame, Smoke Drawers"/>
    <x v="0"/>
    <x v="13"/>
    <x v="2"/>
    <n v="9.56"/>
  </r>
  <r>
    <s v="Corporate"/>
    <s v="United States"/>
    <s v="Naperville"/>
    <s v="Illinois"/>
    <s v="Central"/>
    <s v="TEC-PH-10004093"/>
    <x v="0"/>
    <s v="Phones"/>
    <s v="Panasonic Kx-TS550"/>
    <x v="3"/>
    <x v="14"/>
    <x v="4"/>
    <n v="16.559999999999999"/>
  </r>
  <r>
    <s v="Consumer"/>
    <s v="United States"/>
    <s v="Henderson"/>
    <s v="Kentucky"/>
    <s v="South"/>
    <s v="FUR-BO-10001798"/>
    <x v="1"/>
    <s v="Bookcases"/>
    <s v="Bush Somerset Collection Bookcase"/>
    <x v="2"/>
    <x v="15"/>
    <x v="2"/>
    <n v="41.91"/>
  </r>
  <r>
    <s v="Consumer"/>
    <s v="United States"/>
    <s v="New York"/>
    <s v="New York"/>
    <s v="East"/>
    <s v="P001"/>
    <x v="3"/>
    <s v="Phones"/>
    <s v="Smartphone"/>
    <x v="8"/>
    <x v="16"/>
    <x v="3"/>
    <n v="200"/>
  </r>
  <r>
    <s v="Corporate"/>
    <s v="Canada"/>
    <s v="Toronto"/>
    <s v="Ontario"/>
    <s v="Central"/>
    <s v="P002"/>
    <x v="4"/>
    <s v="T-Shirts"/>
    <s v="Graphic T-Shirt"/>
    <x v="9"/>
    <x v="17"/>
    <x v="5"/>
    <n v="100"/>
  </r>
  <r>
    <s v="Home Office"/>
    <s v="Germany"/>
    <s v="Berlin"/>
    <s v="Berlin"/>
    <s v="EMEA"/>
    <s v="P003"/>
    <x v="3"/>
    <s v="Laptops"/>
    <s v="Gaming Laptop"/>
    <x v="10"/>
    <x v="18"/>
    <x v="2"/>
    <n v="400"/>
  </r>
  <r>
    <s v="Consumer"/>
    <s v="India"/>
    <s v="Mumbai"/>
    <s v="Maharashtra"/>
    <s v="APAC"/>
    <s v="P004"/>
    <x v="4"/>
    <s v="Jackets"/>
    <s v="Leather Jacket"/>
    <x v="11"/>
    <x v="19"/>
    <x v="6"/>
    <n v="80"/>
  </r>
  <r>
    <s v="Corporate"/>
    <s v="United Kingdom"/>
    <s v="London"/>
    <s v="England"/>
    <s v="EMEA"/>
    <s v="P005"/>
    <x v="3"/>
    <s v="Tablets"/>
    <s v="Tablet Pro"/>
    <x v="12"/>
    <x v="20"/>
    <x v="7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46:B5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17"/>
        <item x="9"/>
        <item x="10"/>
        <item x="11"/>
        <item x="12"/>
        <item x="13"/>
        <item x="14"/>
        <item x="19"/>
        <item x="15"/>
        <item x="16"/>
        <item x="20"/>
        <item x="18"/>
        <item t="default"/>
      </items>
    </pivotField>
    <pivotField axis="axisRow" showAll="0">
      <items count="9">
        <item x="2"/>
        <item x="1"/>
        <item x="4"/>
        <item x="3"/>
        <item x="0"/>
        <item x="7"/>
        <item x="6"/>
        <item x="5"/>
        <item t="default"/>
      </items>
    </pivotField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price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>
  <location ref="A3:B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3"/>
        <item h="1" x="1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rice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27:B4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5"/>
        <item x="9"/>
        <item x="10"/>
        <item x="0"/>
        <item x="6"/>
        <item x="1"/>
        <item x="7"/>
        <item x="3"/>
        <item x="11"/>
        <item x="8"/>
        <item x="12"/>
        <item x="4"/>
        <item t="default"/>
      </items>
    </pivotField>
    <pivotField dataField="1" showAll="0"/>
    <pivotField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9:B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ice" fld="10" baseField="6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N23" totalsRowShown="0" headerRowDxfId="3" headerRowBorderDxfId="2" tableBorderDxfId="1">
  <autoFilter ref="A1:N23"/>
  <tableColumns count="14">
    <tableColumn id="1" name="Segment"/>
    <tableColumn id="2" name="Country"/>
    <tableColumn id="3" name="City"/>
    <tableColumn id="4" name="State"/>
    <tableColumn id="5" name="Region"/>
    <tableColumn id="6" name="Product ID"/>
    <tableColumn id="7" name="Category"/>
    <tableColumn id="8" name="Sub-Category"/>
    <tableColumn id="9" name="Product Name"/>
    <tableColumn id="10" name="brand"/>
    <tableColumn id="11" name="price"/>
    <tableColumn id="12" name="Quantity"/>
    <tableColumn id="13" name="Profit"/>
    <tableColumn id="14" name="sales" dataDxfId="0">
      <calculatedColumnFormula>Table2[[#This Row],[price]]*Table2[[#This Row],[Quantity]]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abSelected="1" topLeftCell="A33" workbookViewId="0">
      <selection activeCell="A9" sqref="A9"/>
    </sheetView>
  </sheetViews>
  <sheetFormatPr defaultRowHeight="13.8"/>
  <cols>
    <col min="1" max="1" width="13.09765625" customWidth="1"/>
    <col min="2" max="2" width="12" customWidth="1"/>
  </cols>
  <sheetData>
    <row r="2" spans="1:6">
      <c r="A2" s="15" t="s">
        <v>0</v>
      </c>
      <c r="B2" s="15"/>
    </row>
    <row r="3" spans="1:6">
      <c r="A3" s="12" t="s">
        <v>1</v>
      </c>
      <c r="B3" t="s">
        <v>2</v>
      </c>
    </row>
    <row r="4" spans="1:6">
      <c r="A4" t="s">
        <v>3</v>
      </c>
      <c r="B4" s="11">
        <v>229.98000000000002</v>
      </c>
    </row>
    <row r="5" spans="1:6">
      <c r="A5" t="s">
        <v>4</v>
      </c>
      <c r="B5" s="11">
        <v>2399.98</v>
      </c>
    </row>
    <row r="6" spans="1:6">
      <c r="A6" t="s">
        <v>5</v>
      </c>
      <c r="B6" s="11">
        <v>2629.96</v>
      </c>
    </row>
    <row r="8" spans="1:6">
      <c r="A8" s="15" t="s">
        <v>137</v>
      </c>
      <c r="B8" s="15"/>
      <c r="C8" s="15"/>
      <c r="D8" s="15"/>
      <c r="E8" s="15"/>
      <c r="F8" s="15"/>
    </row>
    <row r="9" spans="1:6">
      <c r="A9" s="12" t="s">
        <v>136</v>
      </c>
      <c r="B9" t="s">
        <v>2</v>
      </c>
    </row>
    <row r="10" spans="1:6">
      <c r="A10" s="16" t="s">
        <v>3</v>
      </c>
      <c r="B10" s="11">
        <v>229.98000000000002</v>
      </c>
    </row>
    <row r="11" spans="1:6">
      <c r="A11" s="16" t="s">
        <v>4</v>
      </c>
      <c r="B11" s="11">
        <v>2399.98</v>
      </c>
    </row>
    <row r="12" spans="1:6">
      <c r="A12" s="16" t="s">
        <v>33</v>
      </c>
      <c r="B12" s="11">
        <v>361.13</v>
      </c>
    </row>
    <row r="13" spans="1:6">
      <c r="A13" s="16" t="s">
        <v>41</v>
      </c>
      <c r="B13" s="11">
        <v>274.3</v>
      </c>
    </row>
    <row r="14" spans="1:6">
      <c r="A14" s="16" t="s">
        <v>24</v>
      </c>
      <c r="B14" s="11">
        <v>285.31999999999994</v>
      </c>
    </row>
    <row r="25" spans="1:4">
      <c r="B25" s="15" t="s">
        <v>138</v>
      </c>
      <c r="C25" s="15"/>
      <c r="D25" s="15"/>
    </row>
    <row r="26" spans="1:4">
      <c r="B26" s="15"/>
      <c r="C26" s="15"/>
      <c r="D26" s="15"/>
    </row>
    <row r="27" spans="1:4">
      <c r="A27" s="12" t="s">
        <v>136</v>
      </c>
      <c r="B27" t="s">
        <v>2</v>
      </c>
    </row>
    <row r="28" spans="1:4">
      <c r="A28" s="16" t="s">
        <v>44</v>
      </c>
      <c r="B28" s="11">
        <v>268.85999999999996</v>
      </c>
    </row>
    <row r="29" spans="1:4">
      <c r="A29" s="16" t="s">
        <v>70</v>
      </c>
      <c r="B29" s="11">
        <v>26</v>
      </c>
    </row>
    <row r="30" spans="1:4">
      <c r="A30" s="16" t="s">
        <v>113</v>
      </c>
      <c r="B30" s="11">
        <v>29.99</v>
      </c>
    </row>
    <row r="31" spans="1:4">
      <c r="A31" s="16" t="s">
        <v>120</v>
      </c>
      <c r="B31" s="11">
        <v>1200</v>
      </c>
    </row>
    <row r="32" spans="1:4">
      <c r="A32" s="16" t="s">
        <v>27</v>
      </c>
      <c r="B32" s="11">
        <v>119.74000000000001</v>
      </c>
    </row>
    <row r="33" spans="1:4">
      <c r="A33" s="16" t="s">
        <v>85</v>
      </c>
      <c r="B33" s="11">
        <v>71.37</v>
      </c>
    </row>
    <row r="34" spans="1:4">
      <c r="A34" s="16" t="s">
        <v>36</v>
      </c>
      <c r="B34" s="11">
        <v>1.8</v>
      </c>
    </row>
    <row r="35" spans="1:4">
      <c r="A35" s="16" t="s">
        <v>91</v>
      </c>
      <c r="B35" s="11">
        <v>90.57</v>
      </c>
    </row>
    <row r="36" spans="1:4">
      <c r="A36" s="16" t="s">
        <v>49</v>
      </c>
      <c r="B36" s="11">
        <v>154.07</v>
      </c>
    </row>
    <row r="37" spans="1:4">
      <c r="A37" s="16" t="s">
        <v>128</v>
      </c>
      <c r="B37" s="11">
        <v>199.99</v>
      </c>
    </row>
    <row r="38" spans="1:4">
      <c r="A38" s="16" t="s">
        <v>106</v>
      </c>
      <c r="B38" s="11">
        <v>499.99</v>
      </c>
    </row>
    <row r="39" spans="1:4">
      <c r="A39" s="16" t="s">
        <v>135</v>
      </c>
      <c r="B39" s="11">
        <v>699.99</v>
      </c>
    </row>
    <row r="40" spans="1:4">
      <c r="A40" s="16" t="s">
        <v>63</v>
      </c>
      <c r="B40" s="11">
        <v>188.34</v>
      </c>
    </row>
    <row r="41" spans="1:4">
      <c r="A41" s="16" t="s">
        <v>5</v>
      </c>
      <c r="B41" s="11">
        <v>3550.71</v>
      </c>
    </row>
    <row r="44" spans="1:4">
      <c r="A44" s="15" t="s">
        <v>139</v>
      </c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2" t="s">
        <v>136</v>
      </c>
      <c r="B46" t="s">
        <v>2</v>
      </c>
    </row>
    <row r="47" spans="1:4">
      <c r="A47" s="16">
        <v>2</v>
      </c>
      <c r="B47" s="11">
        <v>1774.33</v>
      </c>
    </row>
    <row r="48" spans="1:4">
      <c r="A48" s="16">
        <v>3</v>
      </c>
      <c r="B48" s="11">
        <v>144.29</v>
      </c>
    </row>
    <row r="49" spans="1:2">
      <c r="A49" s="16">
        <v>4</v>
      </c>
      <c r="B49" s="11">
        <v>147.16999999999999</v>
      </c>
    </row>
    <row r="50" spans="1:2">
      <c r="A50" s="16">
        <v>5</v>
      </c>
      <c r="B50" s="11">
        <v>525.99</v>
      </c>
    </row>
    <row r="51" spans="1:2">
      <c r="A51" s="16">
        <v>7</v>
      </c>
      <c r="B51" s="11">
        <v>28.96</v>
      </c>
    </row>
    <row r="52" spans="1:2">
      <c r="A52" s="16">
        <v>8</v>
      </c>
      <c r="B52" s="11">
        <v>699.99</v>
      </c>
    </row>
    <row r="53" spans="1:2">
      <c r="A53" s="16">
        <v>10</v>
      </c>
      <c r="B53" s="11">
        <v>199.99</v>
      </c>
    </row>
    <row r="54" spans="1:2">
      <c r="A54" s="16">
        <v>50</v>
      </c>
      <c r="B54" s="11">
        <v>29.99</v>
      </c>
    </row>
  </sheetData>
  <mergeCells count="4">
    <mergeCell ref="A2:B2"/>
    <mergeCell ref="A8:F8"/>
    <mergeCell ref="B25:D26"/>
    <mergeCell ref="A44:D4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13" sqref="B13"/>
    </sheetView>
  </sheetViews>
  <sheetFormatPr defaultRowHeight="13.8"/>
  <cols>
    <col min="1" max="1" width="12" bestFit="1" customWidth="1"/>
    <col min="2" max="2" width="14.8984375" bestFit="1" customWidth="1"/>
    <col min="3" max="3" width="11.8984375" bestFit="1" customWidth="1"/>
    <col min="4" max="4" width="14" bestFit="1" customWidth="1"/>
    <col min="5" max="5" width="9.59765625" bestFit="1" customWidth="1"/>
    <col min="6" max="6" width="17.59765625" bestFit="1" customWidth="1"/>
    <col min="7" max="7" width="14.09765625" bestFit="1" customWidth="1"/>
    <col min="8" max="8" width="15.296875" bestFit="1" customWidth="1"/>
    <col min="9" max="9" width="72.296875" bestFit="1" customWidth="1"/>
    <col min="10" max="10" width="11.296875" bestFit="1" customWidth="1"/>
    <col min="12" max="12" width="11.296875" bestFit="1" customWidth="1"/>
  </cols>
  <sheetData>
    <row r="1" spans="1:14" ht="14.4">
      <c r="A1" s="13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4" t="s">
        <v>17</v>
      </c>
      <c r="N1" s="10" t="s">
        <v>140</v>
      </c>
    </row>
    <row r="2" spans="1:14" ht="14.4">
      <c r="A2" s="4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>
        <v>1.6</v>
      </c>
      <c r="L2" s="5">
        <v>7</v>
      </c>
      <c r="M2" s="6">
        <v>123.47</v>
      </c>
      <c r="N2">
        <f>Table2[[#This Row],[price]]*Table2[[#This Row],[Quantity]]</f>
        <v>11.200000000000001</v>
      </c>
    </row>
    <row r="3" spans="1:14" ht="14.4">
      <c r="A3" s="4" t="s">
        <v>28</v>
      </c>
      <c r="B3" s="5" t="s">
        <v>19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35</v>
      </c>
      <c r="J3" s="5" t="s">
        <v>36</v>
      </c>
      <c r="K3" s="5">
        <v>1.8</v>
      </c>
      <c r="L3" s="5">
        <v>3</v>
      </c>
      <c r="M3" s="6">
        <v>219.58</v>
      </c>
      <c r="N3">
        <f>Table2[[#This Row],[price]]*Table2[[#This Row],[Quantity]]</f>
        <v>5.4</v>
      </c>
    </row>
    <row r="4" spans="1:14" ht="14.4">
      <c r="A4" s="1" t="s">
        <v>28</v>
      </c>
      <c r="B4" s="2" t="s">
        <v>19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2" t="s">
        <v>44</v>
      </c>
      <c r="K4" s="2">
        <v>6.9</v>
      </c>
      <c r="L4" s="2">
        <v>3</v>
      </c>
      <c r="M4" s="3">
        <v>132.59</v>
      </c>
      <c r="N4">
        <f>Table2[[#This Row],[price]]*Table2[[#This Row],[Quantity]]</f>
        <v>20.700000000000003</v>
      </c>
    </row>
    <row r="5" spans="1:14" ht="14.4">
      <c r="A5" s="1" t="s">
        <v>28</v>
      </c>
      <c r="B5" s="2" t="s">
        <v>19</v>
      </c>
      <c r="C5" s="2" t="s">
        <v>45</v>
      </c>
      <c r="D5" s="2" t="s">
        <v>46</v>
      </c>
      <c r="E5" s="2" t="s">
        <v>39</v>
      </c>
      <c r="F5" s="2" t="s">
        <v>47</v>
      </c>
      <c r="G5" s="2" t="s">
        <v>41</v>
      </c>
      <c r="H5" s="2" t="s">
        <v>42</v>
      </c>
      <c r="I5" s="2" t="s">
        <v>48</v>
      </c>
      <c r="J5" s="5" t="s">
        <v>49</v>
      </c>
      <c r="K5" s="2">
        <v>6.9</v>
      </c>
      <c r="L5" s="2">
        <v>2</v>
      </c>
      <c r="M5" s="3">
        <v>4.22</v>
      </c>
      <c r="N5">
        <f>Table2[[#This Row],[price]]*Table2[[#This Row],[Quantity]]</f>
        <v>13.8</v>
      </c>
    </row>
    <row r="6" spans="1:14" ht="14.4">
      <c r="A6" s="1" t="s">
        <v>18</v>
      </c>
      <c r="B6" s="2" t="s">
        <v>19</v>
      </c>
      <c r="C6" s="2" t="s">
        <v>50</v>
      </c>
      <c r="D6" s="2" t="s">
        <v>51</v>
      </c>
      <c r="E6" s="2" t="s">
        <v>22</v>
      </c>
      <c r="F6" s="2" t="s">
        <v>52</v>
      </c>
      <c r="G6" s="2" t="s">
        <v>41</v>
      </c>
      <c r="H6" s="2" t="s">
        <v>53</v>
      </c>
      <c r="I6" s="2" t="s">
        <v>54</v>
      </c>
      <c r="J6" s="2" t="s">
        <v>27</v>
      </c>
      <c r="K6" s="2">
        <v>7.9</v>
      </c>
      <c r="L6" s="2">
        <v>7</v>
      </c>
      <c r="M6" s="3">
        <v>15.69</v>
      </c>
      <c r="N6">
        <f>Table2[[#This Row],[price]]*Table2[[#This Row],[Quantity]]</f>
        <v>55.300000000000004</v>
      </c>
    </row>
    <row r="7" spans="1:14" ht="14.4">
      <c r="A7" s="1" t="s">
        <v>18</v>
      </c>
      <c r="B7" s="2" t="s">
        <v>19</v>
      </c>
      <c r="C7" s="2" t="s">
        <v>45</v>
      </c>
      <c r="D7" s="2" t="s">
        <v>46</v>
      </c>
      <c r="E7" s="2" t="s">
        <v>39</v>
      </c>
      <c r="F7" s="2" t="s">
        <v>55</v>
      </c>
      <c r="G7" s="2" t="s">
        <v>41</v>
      </c>
      <c r="H7" s="2" t="s">
        <v>56</v>
      </c>
      <c r="I7" s="2" t="s">
        <v>57</v>
      </c>
      <c r="J7" s="2" t="s">
        <v>27</v>
      </c>
      <c r="K7" s="2">
        <v>14.62</v>
      </c>
      <c r="L7" s="2">
        <v>2</v>
      </c>
      <c r="M7" s="3">
        <v>6.87</v>
      </c>
      <c r="N7">
        <f>Table2[[#This Row],[price]]*Table2[[#This Row],[Quantity]]</f>
        <v>29.24</v>
      </c>
    </row>
    <row r="8" spans="1:14" ht="14.4">
      <c r="A8" s="4" t="s">
        <v>28</v>
      </c>
      <c r="B8" s="5" t="s">
        <v>19</v>
      </c>
      <c r="C8" s="5" t="s">
        <v>58</v>
      </c>
      <c r="D8" s="5" t="s">
        <v>59</v>
      </c>
      <c r="E8" s="5" t="s">
        <v>31</v>
      </c>
      <c r="F8" s="5" t="s">
        <v>60</v>
      </c>
      <c r="G8" s="5" t="s">
        <v>41</v>
      </c>
      <c r="H8" s="5" t="s">
        <v>61</v>
      </c>
      <c r="I8" s="5" t="s">
        <v>62</v>
      </c>
      <c r="J8" s="5" t="s">
        <v>63</v>
      </c>
      <c r="K8" s="5">
        <v>15.55</v>
      </c>
      <c r="L8" s="5">
        <v>3</v>
      </c>
      <c r="M8" s="6">
        <v>5.44</v>
      </c>
      <c r="N8">
        <f>Table2[[#This Row],[price]]*Table2[[#This Row],[Quantity]]</f>
        <v>46.650000000000006</v>
      </c>
    </row>
    <row r="9" spans="1:14" ht="14.4">
      <c r="A9" s="4" t="s">
        <v>18</v>
      </c>
      <c r="B9" s="5" t="s">
        <v>19</v>
      </c>
      <c r="C9" s="5" t="s">
        <v>50</v>
      </c>
      <c r="D9" s="5" t="s">
        <v>51</v>
      </c>
      <c r="E9" s="5" t="s">
        <v>22</v>
      </c>
      <c r="F9" s="5" t="s">
        <v>64</v>
      </c>
      <c r="G9" s="5" t="s">
        <v>41</v>
      </c>
      <c r="H9" s="5" t="s">
        <v>65</v>
      </c>
      <c r="I9" s="5" t="s">
        <v>66</v>
      </c>
      <c r="J9" s="5" t="s">
        <v>63</v>
      </c>
      <c r="K9" s="5">
        <v>19.46</v>
      </c>
      <c r="L9" s="5">
        <v>7</v>
      </c>
      <c r="M9" s="6">
        <v>5.0599999999999996</v>
      </c>
      <c r="N9">
        <f>Table2[[#This Row],[price]]*Table2[[#This Row],[Quantity]]</f>
        <v>136.22</v>
      </c>
    </row>
    <row r="10" spans="1:14" ht="14.4">
      <c r="A10" s="1" t="s">
        <v>18</v>
      </c>
      <c r="B10" s="2" t="s">
        <v>19</v>
      </c>
      <c r="C10" s="2" t="s">
        <v>20</v>
      </c>
      <c r="D10" s="2" t="s">
        <v>21</v>
      </c>
      <c r="E10" s="2" t="s">
        <v>22</v>
      </c>
      <c r="F10" s="2" t="s">
        <v>67</v>
      </c>
      <c r="G10" s="2" t="s">
        <v>33</v>
      </c>
      <c r="H10" s="2" t="s">
        <v>68</v>
      </c>
      <c r="I10" s="2" t="s">
        <v>69</v>
      </c>
      <c r="J10" s="2" t="s">
        <v>70</v>
      </c>
      <c r="K10" s="2">
        <v>26</v>
      </c>
      <c r="L10" s="2">
        <v>5</v>
      </c>
      <c r="M10" s="3">
        <v>-147.96</v>
      </c>
      <c r="N10">
        <f>Table2[[#This Row],[price]]*Table2[[#This Row],[Quantity]]</f>
        <v>130</v>
      </c>
    </row>
    <row r="11" spans="1:14" ht="14.4">
      <c r="A11" s="1" t="s">
        <v>71</v>
      </c>
      <c r="B11" s="2" t="s">
        <v>19</v>
      </c>
      <c r="C11" s="2" t="s">
        <v>72</v>
      </c>
      <c r="D11" s="2" t="s">
        <v>21</v>
      </c>
      <c r="E11" s="2" t="s">
        <v>22</v>
      </c>
      <c r="F11" s="2" t="s">
        <v>73</v>
      </c>
      <c r="G11" s="2" t="s">
        <v>41</v>
      </c>
      <c r="H11" s="2" t="s">
        <v>61</v>
      </c>
      <c r="I11" s="2" t="s">
        <v>74</v>
      </c>
      <c r="J11" s="2" t="s">
        <v>63</v>
      </c>
      <c r="K11" s="2">
        <v>29.47</v>
      </c>
      <c r="L11" s="2">
        <v>3</v>
      </c>
      <c r="M11" s="3">
        <v>9.9499999999999993</v>
      </c>
      <c r="N11">
        <f>Table2[[#This Row],[price]]*Table2[[#This Row],[Quantity]]</f>
        <v>88.41</v>
      </c>
    </row>
    <row r="12" spans="1:14" ht="14.4">
      <c r="A12" s="1" t="s">
        <v>18</v>
      </c>
      <c r="B12" s="2" t="s">
        <v>19</v>
      </c>
      <c r="C12" s="2" t="s">
        <v>75</v>
      </c>
      <c r="D12" s="2" t="s">
        <v>76</v>
      </c>
      <c r="E12" s="2" t="s">
        <v>22</v>
      </c>
      <c r="F12" s="2" t="s">
        <v>77</v>
      </c>
      <c r="G12" s="2" t="s">
        <v>24</v>
      </c>
      <c r="H12" s="2" t="s">
        <v>78</v>
      </c>
      <c r="I12" s="2" t="s">
        <v>79</v>
      </c>
      <c r="J12" s="2" t="s">
        <v>63</v>
      </c>
      <c r="K12" s="2">
        <v>45.98</v>
      </c>
      <c r="L12" s="2">
        <v>2</v>
      </c>
      <c r="M12" s="3">
        <v>19.77</v>
      </c>
      <c r="N12">
        <f>Table2[[#This Row],[price]]*Table2[[#This Row],[Quantity]]</f>
        <v>91.96</v>
      </c>
    </row>
    <row r="13" spans="1:14" ht="14.4">
      <c r="A13" s="4" t="s">
        <v>28</v>
      </c>
      <c r="B13" s="5" t="s">
        <v>19</v>
      </c>
      <c r="C13" s="5" t="s">
        <v>80</v>
      </c>
      <c r="D13" s="5" t="s">
        <v>81</v>
      </c>
      <c r="E13" s="5" t="s">
        <v>82</v>
      </c>
      <c r="F13" s="5" t="s">
        <v>83</v>
      </c>
      <c r="G13" s="5" t="s">
        <v>33</v>
      </c>
      <c r="H13" s="5" t="s">
        <v>34</v>
      </c>
      <c r="I13" s="5" t="s">
        <v>84</v>
      </c>
      <c r="J13" s="5" t="s">
        <v>85</v>
      </c>
      <c r="K13" s="5">
        <v>71.37</v>
      </c>
      <c r="L13" s="5">
        <v>2</v>
      </c>
      <c r="M13" s="6">
        <v>-1.02</v>
      </c>
      <c r="N13">
        <f>Table2[[#This Row],[price]]*Table2[[#This Row],[Quantity]]</f>
        <v>142.74</v>
      </c>
    </row>
    <row r="14" spans="1:14" ht="14.4">
      <c r="A14" s="1" t="s">
        <v>18</v>
      </c>
      <c r="B14" s="2" t="s">
        <v>19</v>
      </c>
      <c r="C14" s="2" t="s">
        <v>45</v>
      </c>
      <c r="D14" s="2" t="s">
        <v>46</v>
      </c>
      <c r="E14" s="2" t="s">
        <v>39</v>
      </c>
      <c r="F14" s="2" t="s">
        <v>86</v>
      </c>
      <c r="G14" s="2" t="s">
        <v>41</v>
      </c>
      <c r="H14" s="2" t="s">
        <v>87</v>
      </c>
      <c r="I14" s="2" t="s">
        <v>88</v>
      </c>
      <c r="J14" s="2" t="s">
        <v>63</v>
      </c>
      <c r="K14" s="2">
        <v>77.88</v>
      </c>
      <c r="L14" s="2">
        <v>2</v>
      </c>
      <c r="M14" s="3">
        <v>3.89</v>
      </c>
      <c r="N14">
        <f>Table2[[#This Row],[price]]*Table2[[#This Row],[Quantity]]</f>
        <v>155.76</v>
      </c>
    </row>
    <row r="15" spans="1:14" ht="14.4">
      <c r="A15" s="4" t="s">
        <v>28</v>
      </c>
      <c r="B15" s="5" t="s">
        <v>19</v>
      </c>
      <c r="C15" s="5" t="s">
        <v>45</v>
      </c>
      <c r="D15" s="5" t="s">
        <v>46</v>
      </c>
      <c r="E15" s="5" t="s">
        <v>39</v>
      </c>
      <c r="F15" s="5" t="s">
        <v>89</v>
      </c>
      <c r="G15" s="5" t="s">
        <v>24</v>
      </c>
      <c r="H15" s="5" t="s">
        <v>78</v>
      </c>
      <c r="I15" s="5" t="s">
        <v>90</v>
      </c>
      <c r="J15" s="5" t="s">
        <v>91</v>
      </c>
      <c r="K15" s="5">
        <v>90.57</v>
      </c>
      <c r="L15" s="5">
        <v>3</v>
      </c>
      <c r="M15" s="6">
        <v>11.77</v>
      </c>
      <c r="N15">
        <f>Table2[[#This Row],[price]]*Table2[[#This Row],[Quantity]]</f>
        <v>271.70999999999998</v>
      </c>
    </row>
    <row r="16" spans="1:14" ht="14.4">
      <c r="A16" s="4" t="s">
        <v>18</v>
      </c>
      <c r="B16" s="5" t="s">
        <v>19</v>
      </c>
      <c r="C16" s="5" t="s">
        <v>92</v>
      </c>
      <c r="D16" s="5" t="s">
        <v>93</v>
      </c>
      <c r="E16" s="5" t="s">
        <v>31</v>
      </c>
      <c r="F16" s="5" t="s">
        <v>94</v>
      </c>
      <c r="G16" s="5" t="s">
        <v>41</v>
      </c>
      <c r="H16" s="5" t="s">
        <v>87</v>
      </c>
      <c r="I16" s="5" t="s">
        <v>95</v>
      </c>
      <c r="J16" s="5" t="s">
        <v>27</v>
      </c>
      <c r="K16" s="5">
        <v>95.62</v>
      </c>
      <c r="L16" s="5">
        <v>2</v>
      </c>
      <c r="M16" s="6">
        <v>9.56</v>
      </c>
      <c r="N16">
        <f>Table2[[#This Row],[price]]*Table2[[#This Row],[Quantity]]</f>
        <v>191.24</v>
      </c>
    </row>
    <row r="17" spans="1:14" ht="14.4">
      <c r="A17" s="4" t="s">
        <v>18</v>
      </c>
      <c r="B17" s="5" t="s">
        <v>19</v>
      </c>
      <c r="C17" s="5" t="s">
        <v>96</v>
      </c>
      <c r="D17" s="5" t="s">
        <v>97</v>
      </c>
      <c r="E17" s="5" t="s">
        <v>22</v>
      </c>
      <c r="F17" s="5" t="s">
        <v>98</v>
      </c>
      <c r="G17" s="5" t="s">
        <v>24</v>
      </c>
      <c r="H17" s="5" t="s">
        <v>25</v>
      </c>
      <c r="I17" s="5" t="s">
        <v>99</v>
      </c>
      <c r="J17" s="5" t="s">
        <v>49</v>
      </c>
      <c r="K17" s="5">
        <v>147.16999999999999</v>
      </c>
      <c r="L17" s="5">
        <v>4</v>
      </c>
      <c r="M17" s="6">
        <v>16.559999999999999</v>
      </c>
      <c r="N17">
        <f>Table2[[#This Row],[price]]*Table2[[#This Row],[Quantity]]</f>
        <v>588.67999999999995</v>
      </c>
    </row>
    <row r="18" spans="1:14" ht="14.4">
      <c r="A18" s="7" t="s">
        <v>28</v>
      </c>
      <c r="B18" s="8" t="s">
        <v>19</v>
      </c>
      <c r="C18" s="8" t="s">
        <v>29</v>
      </c>
      <c r="D18" s="8" t="s">
        <v>30</v>
      </c>
      <c r="E18" s="8" t="s">
        <v>31</v>
      </c>
      <c r="F18" s="8" t="s">
        <v>100</v>
      </c>
      <c r="G18" s="8" t="s">
        <v>33</v>
      </c>
      <c r="H18" s="8" t="s">
        <v>101</v>
      </c>
      <c r="I18" s="8" t="s">
        <v>102</v>
      </c>
      <c r="J18" s="8" t="s">
        <v>44</v>
      </c>
      <c r="K18" s="8">
        <v>261.95999999999998</v>
      </c>
      <c r="L18" s="8">
        <v>2</v>
      </c>
      <c r="M18" s="9">
        <v>41.91</v>
      </c>
      <c r="N18">
        <f>Table2[[#This Row],[price]]*Table2[[#This Row],[Quantity]]</f>
        <v>523.91999999999996</v>
      </c>
    </row>
    <row r="19" spans="1:14">
      <c r="A19" t="s">
        <v>28</v>
      </c>
      <c r="B19" t="s">
        <v>19</v>
      </c>
      <c r="C19" t="s">
        <v>103</v>
      </c>
      <c r="D19" t="s">
        <v>103</v>
      </c>
      <c r="E19" t="s">
        <v>82</v>
      </c>
      <c r="F19" t="s">
        <v>104</v>
      </c>
      <c r="G19" t="s">
        <v>4</v>
      </c>
      <c r="H19" t="s">
        <v>25</v>
      </c>
      <c r="I19" t="s">
        <v>105</v>
      </c>
      <c r="J19" t="s">
        <v>106</v>
      </c>
      <c r="K19">
        <v>499.99</v>
      </c>
      <c r="L19">
        <v>5</v>
      </c>
      <c r="M19">
        <v>200</v>
      </c>
      <c r="N19">
        <f>Table2[[#This Row],[price]]*Table2[[#This Row],[Quantity]]</f>
        <v>2499.9499999999998</v>
      </c>
    </row>
    <row r="20" spans="1:14">
      <c r="A20" t="s">
        <v>18</v>
      </c>
      <c r="B20" t="s">
        <v>107</v>
      </c>
      <c r="C20" t="s">
        <v>108</v>
      </c>
      <c r="D20" t="s">
        <v>109</v>
      </c>
      <c r="E20" t="s">
        <v>22</v>
      </c>
      <c r="F20" t="s">
        <v>110</v>
      </c>
      <c r="G20" t="s">
        <v>3</v>
      </c>
      <c r="H20" t="s">
        <v>111</v>
      </c>
      <c r="I20" t="s">
        <v>112</v>
      </c>
      <c r="J20" t="s">
        <v>113</v>
      </c>
      <c r="K20">
        <v>29.99</v>
      </c>
      <c r="L20">
        <v>50</v>
      </c>
      <c r="M20">
        <v>100</v>
      </c>
      <c r="N20">
        <f>Table2[[#This Row],[price]]*Table2[[#This Row],[Quantity]]</f>
        <v>1499.5</v>
      </c>
    </row>
    <row r="21" spans="1:14">
      <c r="A21" t="s">
        <v>71</v>
      </c>
      <c r="B21" t="s">
        <v>114</v>
      </c>
      <c r="C21" t="s">
        <v>115</v>
      </c>
      <c r="D21" t="s">
        <v>115</v>
      </c>
      <c r="E21" t="s">
        <v>116</v>
      </c>
      <c r="F21" t="s">
        <v>117</v>
      </c>
      <c r="G21" t="s">
        <v>4</v>
      </c>
      <c r="H21" t="s">
        <v>118</v>
      </c>
      <c r="I21" t="s">
        <v>119</v>
      </c>
      <c r="J21" t="s">
        <v>120</v>
      </c>
      <c r="K21">
        <v>1200</v>
      </c>
      <c r="L21">
        <v>2</v>
      </c>
      <c r="M21">
        <v>400</v>
      </c>
      <c r="N21">
        <f>Table2[[#This Row],[price]]*Table2[[#This Row],[Quantity]]</f>
        <v>2400</v>
      </c>
    </row>
    <row r="22" spans="1:14">
      <c r="A22" t="s">
        <v>28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  <c r="G22" t="s">
        <v>3</v>
      </c>
      <c r="H22" t="s">
        <v>126</v>
      </c>
      <c r="I22" t="s">
        <v>127</v>
      </c>
      <c r="J22" t="s">
        <v>128</v>
      </c>
      <c r="K22">
        <v>199.99</v>
      </c>
      <c r="L22">
        <v>10</v>
      </c>
      <c r="M22">
        <v>80</v>
      </c>
      <c r="N22">
        <f>Table2[[#This Row],[price]]*Table2[[#This Row],[Quantity]]</f>
        <v>1999.9</v>
      </c>
    </row>
    <row r="23" spans="1:14">
      <c r="A23" t="s">
        <v>18</v>
      </c>
      <c r="B23" t="s">
        <v>129</v>
      </c>
      <c r="C23" t="s">
        <v>130</v>
      </c>
      <c r="D23" t="s">
        <v>131</v>
      </c>
      <c r="E23" t="s">
        <v>116</v>
      </c>
      <c r="F23" t="s">
        <v>132</v>
      </c>
      <c r="G23" t="s">
        <v>4</v>
      </c>
      <c r="H23" t="s">
        <v>133</v>
      </c>
      <c r="I23" t="s">
        <v>134</v>
      </c>
      <c r="J23" t="s">
        <v>135</v>
      </c>
      <c r="K23">
        <v>699.99</v>
      </c>
      <c r="L23">
        <v>8</v>
      </c>
      <c r="M23">
        <v>300</v>
      </c>
      <c r="N23">
        <f>Table2[[#This Row],[price]]*Table2[[#This Row],[Quantity]]</f>
        <v>5599.92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Manohar</dc:creator>
  <cp:keywords/>
  <dc:description/>
  <cp:lastModifiedBy>Vijay Manohar</cp:lastModifiedBy>
  <cp:revision/>
  <dcterms:created xsi:type="dcterms:W3CDTF">2024-09-24T10:49:29Z</dcterms:created>
  <dcterms:modified xsi:type="dcterms:W3CDTF">2024-10-07T10:57:53Z</dcterms:modified>
  <cp:category/>
  <cp:contentStatus/>
</cp:coreProperties>
</file>