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pivotCacheDefinition+xml" PartName="/xl/pivotCache/pivotCacheDefinition1.xml"/>
  <Override ContentType="application/vnd.openxmlformats-officedocument.spreadsheetml.pivotCacheRecords+xml" PartName="/xl/pivotCache/pivotCacheRecords1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920" windowHeight="8340" activeTab="3"/>
  </bookViews>
  <sheets>
    <sheet name="Sheet3" sheetId="1" r:id="rId1"/>
    <sheet name="Sheet2" sheetId="2" r:id="rId2"/>
    <sheet name="By Retailer" sheetId="3" r:id="rId3"/>
    <sheet name="Sheet4" sheetId="4" r:id="rId4"/>
  </sheets>
  <definedNames>
    <definedName name="_xlnm._FilterDatabase" localSheetId="2" hidden="1">'By Retailer'!$A$1:$J$427</definedName>
  </definedNames>
  <calcPr calcId="144525"/>
  <pivotCaches>
    <pivotCache cacheId="0" r:id="rId5"/>
  </pivotCaches>
</workbook>
</file>

<file path=xl/sharedStrings.xml><?xml version="1.0" encoding="utf-8"?>
<sst xmlns="http://schemas.openxmlformats.org/spreadsheetml/2006/main" count="132">
  <si>
    <t>retailer</t>
  </si>
  <si>
    <t>category</t>
  </si>
  <si>
    <t>Data</t>
  </si>
  <si>
    <t>CVS</t>
  </si>
  <si>
    <t>Rite Aid</t>
  </si>
  <si>
    <t>Target</t>
  </si>
  <si>
    <t>Walgreens</t>
  </si>
  <si>
    <t>Walmart</t>
  </si>
  <si>
    <t>(blank)</t>
  </si>
  <si>
    <t>Grand Total</t>
  </si>
  <si>
    <t>Apdeo</t>
  </si>
  <si>
    <t>Sum of Revlon Total Sales</t>
  </si>
  <si>
    <t>Sum of Revlon PY Sales</t>
  </si>
  <si>
    <t>Beauty tools</t>
  </si>
  <si>
    <t>Color Cosmetics</t>
  </si>
  <si>
    <t>Cosmetic Applications</t>
  </si>
  <si>
    <t>Foot Care</t>
  </si>
  <si>
    <t>Fragrances</t>
  </si>
  <si>
    <t>Hair Care</t>
  </si>
  <si>
    <t>Hair Color</t>
  </si>
  <si>
    <t>Hand/Arm Lotion</t>
  </si>
  <si>
    <t>Make up Removers</t>
  </si>
  <si>
    <t>Multi Seg Product</t>
  </si>
  <si>
    <t>Nail Polish Remover</t>
  </si>
  <si>
    <t>Nail Treatments</t>
  </si>
  <si>
    <t>Skin Care</t>
  </si>
  <si>
    <t>Sum of Revlon Total SalesTotal</t>
  </si>
  <si>
    <t>Sum of Revlon PY SalesTotal</t>
  </si>
  <si>
    <t>may-2019(ts)</t>
  </si>
  <si>
    <t>may-2018(ts)</t>
  </si>
  <si>
    <t>may-2019(ts avg)</t>
  </si>
  <si>
    <t>may-2018(ts avg)</t>
  </si>
  <si>
    <t>segment</t>
  </si>
  <si>
    <t>Total Sales</t>
  </si>
  <si>
    <t>PY Total Sales</t>
  </si>
  <si>
    <t>Revlon Total Sales</t>
  </si>
  <si>
    <t>Revlon PY Sales</t>
  </si>
  <si>
    <t>Revlon % Share</t>
  </si>
  <si>
    <t>Revlon PY % Share</t>
  </si>
  <si>
    <t>Revlon Share % difference</t>
  </si>
  <si>
    <t>NaN</t>
  </si>
  <si>
    <t>Lip Color</t>
  </si>
  <si>
    <t>A/O KITS</t>
  </si>
  <si>
    <t>Colored Balms</t>
  </si>
  <si>
    <t>A/O NAIL TOOLS</t>
  </si>
  <si>
    <t>Foundations</t>
  </si>
  <si>
    <t>A/O PED</t>
  </si>
  <si>
    <t>Eye Liner</t>
  </si>
  <si>
    <t>CLIPPERS</t>
  </si>
  <si>
    <t>Eye Kits</t>
  </si>
  <si>
    <t>Eye Shadow</t>
  </si>
  <si>
    <t>EYEBROW GROOMING</t>
  </si>
  <si>
    <t>Eye Brow</t>
  </si>
  <si>
    <t>FOOT SMTHR</t>
  </si>
  <si>
    <t>PERMANENT</t>
  </si>
  <si>
    <t>LASH CURLER</t>
  </si>
  <si>
    <t>Mascara</t>
  </si>
  <si>
    <t>MANI/PEDI COMBO KITS</t>
  </si>
  <si>
    <t>BDY SPRAY</t>
  </si>
  <si>
    <t>MANICURE KITS</t>
  </si>
  <si>
    <t>Face Powder</t>
  </si>
  <si>
    <t>NAIL BUFFER</t>
  </si>
  <si>
    <t>NAIL TOOLS SCR</t>
  </si>
  <si>
    <t>Concealer</t>
  </si>
  <si>
    <t>NIPPER</t>
  </si>
  <si>
    <t>Nail Enamel</t>
  </si>
  <si>
    <t>NLFL&amp;SHPR</t>
  </si>
  <si>
    <t>Lip Gel</t>
  </si>
  <si>
    <t>OTHER TOOLS</t>
  </si>
  <si>
    <t>EMURS</t>
  </si>
  <si>
    <t>PEDICURE KITS</t>
  </si>
  <si>
    <t>Blushes</t>
  </si>
  <si>
    <t>PENCIL SHARPENER</t>
  </si>
  <si>
    <t>RSPS/SHVR/BLDS</t>
  </si>
  <si>
    <t>TWZ</t>
  </si>
  <si>
    <t>SPECIALTY SCR</t>
  </si>
  <si>
    <t>Lip Liners</t>
  </si>
  <si>
    <t>MINI</t>
  </si>
  <si>
    <t>BBCC</t>
  </si>
  <si>
    <t>FMURS</t>
  </si>
  <si>
    <t>PR</t>
  </si>
  <si>
    <t>Body Makeup</t>
  </si>
  <si>
    <t>POUR</t>
  </si>
  <si>
    <t>Bronzers</t>
  </si>
  <si>
    <t>COMBO B/B/H</t>
  </si>
  <si>
    <t>COFFRET</t>
  </si>
  <si>
    <t>NAIL AND CUTICLE TREATMENT</t>
  </si>
  <si>
    <t>A/S</t>
  </si>
  <si>
    <t>Highlighters</t>
  </si>
  <si>
    <t>Eye primers</t>
  </si>
  <si>
    <t>FACE KITS</t>
  </si>
  <si>
    <t>POWDER</t>
  </si>
  <si>
    <t>ROLLER</t>
  </si>
  <si>
    <t>KITS</t>
  </si>
  <si>
    <t>LIP KITS</t>
  </si>
  <si>
    <t>Setting Sprays</t>
  </si>
  <si>
    <t>EDGS</t>
  </si>
  <si>
    <t>LOTION</t>
  </si>
  <si>
    <t>Nail Gel</t>
  </si>
  <si>
    <t>MULTIBENEFIT NAIL TREATMENT</t>
  </si>
  <si>
    <t>Remaining Eye Makeup</t>
  </si>
  <si>
    <t>CUTICLE TREATMENT</t>
  </si>
  <si>
    <t>Remaining Face Makeup</t>
  </si>
  <si>
    <t>VALUE</t>
  </si>
  <si>
    <t>Remaining Lip Makeup</t>
  </si>
  <si>
    <t>ROOT TOUCH UP</t>
  </si>
  <si>
    <t>COSMETIC BRUSH</t>
  </si>
  <si>
    <t>COSMETIC BRUSH CLEANER</t>
  </si>
  <si>
    <t>TEMPORARY</t>
  </si>
  <si>
    <t>COSMETIC SPONGE</t>
  </si>
  <si>
    <t>BATH</t>
  </si>
  <si>
    <t>CREAM</t>
  </si>
  <si>
    <t>DRY OIL</t>
  </si>
  <si>
    <t>ONPACK</t>
  </si>
  <si>
    <t>PEN</t>
  </si>
  <si>
    <t>DEO</t>
  </si>
  <si>
    <t>ACETONE REMOVER</t>
  </si>
  <si>
    <t>DUO</t>
  </si>
  <si>
    <t>STOCKING</t>
  </si>
  <si>
    <t>GEL</t>
  </si>
  <si>
    <t>GTPG</t>
  </si>
  <si>
    <t>VIAL</t>
  </si>
  <si>
    <t>PENCIL</t>
  </si>
  <si>
    <t>TESTER</t>
  </si>
  <si>
    <t>ALL OTHER</t>
  </si>
  <si>
    <t>SEMI PERM</t>
  </si>
  <si>
    <t>MULTI PURPOSE PRODUCT</t>
  </si>
  <si>
    <t>LMURS</t>
  </si>
  <si>
    <t>NON-ACETONE REMOVER</t>
  </si>
  <si>
    <t>NAIL GROWTH TREATMENT</t>
  </si>
  <si>
    <t>NAIL STRENGTHENER</t>
  </si>
  <si>
    <t>REMAINING NAIL TREATMENTS</t>
  </si>
</sst>
</file>

<file path=xl/styles.xml><?xml version="1.0" encoding="utf-8"?>
<styleSheet xmlns="http://schemas.openxmlformats.org/spreadsheetml/2006/main">
  <numFmts count="6">
    <numFmt numFmtId="42" formatCode="_(&quot;$&quot;* #,##0_);_(&quot;$&quot;* \(#,##0\);_(&quot;$&quot;* &quot;-&quot;_);_(@_)"/>
    <numFmt numFmtId="8" formatCode="&quot;$&quot;#,##0.00_);[Red]\(&quot;$&quot;#,##0.00\)"/>
    <numFmt numFmtId="176" formatCode="_ * #,##0.00_ ;_ * \-#,##0.00_ ;_ * &quot;-&quot;??_ ;_ @_ "/>
    <numFmt numFmtId="177" formatCode="_ * #,##0_ ;_ * \-#,##0_ ;_ * &quot;-&quot;_ ;_ @_ "/>
    <numFmt numFmtId="44" formatCode="_(&quot;$&quot;* #,##0.00_);_(&quot;$&quot;* \(#,##0.00\);_(&quot;$&quot;* &quot;-&quot;??_);_(@_)"/>
    <numFmt numFmtId="178" formatCode="0.00000_ "/>
  </numFmts>
  <fonts count="17">
    <font>
      <sz val="11"/>
      <color indexed="8"/>
      <name val="Calibri"/>
      <family val="2"/>
      <charset val="134"/>
    </font>
    <font>
      <sz val="12"/>
      <name val="Times New Roman"/>
      <charset val="134"/>
    </font>
    <font>
      <b/>
      <sz val="13"/>
      <color indexed="62"/>
      <name val="Calibri"/>
      <family val="2"/>
      <charset val="134"/>
    </font>
    <font>
      <sz val="11"/>
      <color indexed="9"/>
      <name val="Calibri"/>
      <family val="2"/>
      <charset val="134"/>
    </font>
    <font>
      <b/>
      <sz val="11"/>
      <color indexed="52"/>
      <name val="Calibri"/>
      <family val="2"/>
      <charset val="134"/>
    </font>
    <font>
      <b/>
      <sz val="11"/>
      <color indexed="62"/>
      <name val="Calibri"/>
      <family val="2"/>
      <charset val="134"/>
    </font>
    <font>
      <sz val="11"/>
      <color indexed="10"/>
      <name val="Calibri"/>
      <family val="2"/>
      <charset val="134"/>
    </font>
    <font>
      <sz val="18"/>
      <color indexed="62"/>
      <name val="Calibri Light"/>
      <family val="2"/>
      <charset val="134"/>
    </font>
    <font>
      <b/>
      <sz val="11"/>
      <color indexed="9"/>
      <name val="Calibri"/>
      <family val="2"/>
      <charset val="134"/>
    </font>
    <font>
      <sz val="11"/>
      <color indexed="60"/>
      <name val="Calibri"/>
      <family val="2"/>
      <charset val="134"/>
    </font>
    <font>
      <b/>
      <sz val="11"/>
      <color indexed="63"/>
      <name val="Calibri"/>
      <family val="2"/>
      <charset val="134"/>
    </font>
    <font>
      <b/>
      <sz val="11"/>
      <color indexed="8"/>
      <name val="Calibri"/>
      <family val="2"/>
      <charset val="134"/>
    </font>
    <font>
      <b/>
      <sz val="15"/>
      <color indexed="62"/>
      <name val="Calibri"/>
      <family val="2"/>
      <charset val="134"/>
    </font>
    <font>
      <sz val="11"/>
      <color indexed="62"/>
      <name val="Calibri"/>
      <family val="2"/>
      <charset val="134"/>
    </font>
    <font>
      <sz val="11"/>
      <color indexed="17"/>
      <name val="Calibri"/>
      <family val="2"/>
      <charset val="134"/>
    </font>
    <font>
      <sz val="11"/>
      <color indexed="52"/>
      <name val="Calibri"/>
      <family val="2"/>
      <charset val="134"/>
    </font>
    <font>
      <i/>
      <sz val="11"/>
      <color indexed="23"/>
      <name val="Calibri"/>
      <family val="2"/>
      <charset val="134"/>
    </font>
  </fonts>
  <fills count="1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3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indexed="4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medium">
        <color indexed="4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47">
    <xf numFmtId="0" fontId="0" fillId="0" borderId="0">
      <alignment vertical="center"/>
    </xf>
    <xf numFmtId="0" fontId="0" fillId="5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4" fillId="5" borderId="15" applyNumberFormat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10" fillId="5" borderId="18" applyNumberFormat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0" fillId="10" borderId="22" applyNumberFormat="0" applyFont="0" applyAlignment="0" applyProtection="0">
      <alignment vertical="center"/>
    </xf>
    <xf numFmtId="0" fontId="2" fillId="0" borderId="14" applyNumberFormat="0" applyFill="0" applyAlignment="0" applyProtection="0">
      <alignment vertical="center"/>
    </xf>
    <xf numFmtId="0" fontId="8" fillId="8" borderId="17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0" borderId="20" applyNumberFormat="0" applyFill="0" applyAlignment="0" applyProtection="0">
      <alignment vertical="center"/>
    </xf>
    <xf numFmtId="0" fontId="5" fillId="0" borderId="16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3" fillId="4" borderId="15" applyNumberFormat="0" applyAlignment="0" applyProtection="0">
      <alignment vertical="center"/>
    </xf>
    <xf numFmtId="0" fontId="15" fillId="0" borderId="21" applyNumberFormat="0" applyFill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1" fillId="0" borderId="19" applyNumberFormat="0" applyFill="0" applyAlignment="0" applyProtection="0">
      <alignment vertical="center"/>
    </xf>
  </cellStyleXfs>
  <cellXfs count="45">
    <xf numFmtId="0" fontId="0" fillId="0" borderId="0" xfId="0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4" xfId="0" applyFill="1" applyBorder="1" applyAlignment="1"/>
    <xf numFmtId="0" fontId="0" fillId="2" borderId="2" xfId="0" applyFill="1" applyBorder="1" applyAlignment="1"/>
    <xf numFmtId="0" fontId="0" fillId="0" borderId="5" xfId="0" applyNumberFormat="1" applyBorder="1" applyAlignment="1"/>
    <xf numFmtId="0" fontId="0" fillId="0" borderId="6" xfId="0" applyNumberFormat="1" applyBorder="1" applyAlignment="1"/>
    <xf numFmtId="0" fontId="0" fillId="0" borderId="3" xfId="0" applyBorder="1" applyAlignment="1"/>
    <xf numFmtId="0" fontId="0" fillId="0" borderId="7" xfId="0" applyBorder="1" applyAlignment="1"/>
    <xf numFmtId="0" fontId="0" fillId="0" borderId="5" xfId="0" applyBorder="1" applyAlignment="1"/>
    <xf numFmtId="0" fontId="0" fillId="0" borderId="6" xfId="0" applyBorder="1" applyAlignment="1"/>
    <xf numFmtId="0" fontId="0" fillId="0" borderId="8" xfId="0" applyBorder="1" applyAlignment="1"/>
    <xf numFmtId="0" fontId="0" fillId="0" borderId="3" xfId="0" applyNumberFormat="1" applyBorder="1" applyAlignment="1"/>
    <xf numFmtId="0" fontId="0" fillId="0" borderId="9" xfId="0" applyBorder="1" applyAlignment="1"/>
    <xf numFmtId="0" fontId="0" fillId="0" borderId="1" xfId="0" applyBorder="1" applyAlignment="1"/>
    <xf numFmtId="0" fontId="0" fillId="0" borderId="10" xfId="0" applyBorder="1" applyAlignment="1"/>
    <xf numFmtId="0" fontId="0" fillId="0" borderId="0" xfId="0" applyBorder="1" applyAlignment="1"/>
    <xf numFmtId="0" fontId="0" fillId="0" borderId="0" xfId="0" applyBorder="1" applyAlignment="1"/>
    <xf numFmtId="0" fontId="0" fillId="0" borderId="4" xfId="0" applyBorder="1" applyAlignment="1"/>
    <xf numFmtId="0" fontId="0" fillId="0" borderId="7" xfId="0" applyBorder="1" applyAlignment="1"/>
    <xf numFmtId="0" fontId="0" fillId="0" borderId="11" xfId="0" applyBorder="1" applyAlignment="1"/>
    <xf numFmtId="0" fontId="0" fillId="0" borderId="11" xfId="0" applyBorder="1" applyAlignment="1"/>
    <xf numFmtId="0" fontId="0" fillId="2" borderId="10" xfId="0" applyFill="1" applyBorder="1" applyAlignment="1">
      <alignment horizontal="center"/>
    </xf>
    <xf numFmtId="0" fontId="0" fillId="0" borderId="12" xfId="0" applyBorder="1" applyAlignment="1"/>
    <xf numFmtId="8" fontId="0" fillId="0" borderId="0" xfId="0" applyNumberFormat="1" applyAlignment="1"/>
    <xf numFmtId="10" fontId="0" fillId="0" borderId="0" xfId="0" applyNumberFormat="1" applyAlignment="1"/>
    <xf numFmtId="178" fontId="0" fillId="0" borderId="0" xfId="0" applyNumberFormat="1" applyAlignment="1"/>
    <xf numFmtId="0" fontId="11" fillId="0" borderId="0" xfId="0" applyFont="1" applyAlignment="1"/>
    <xf numFmtId="0" fontId="0" fillId="0" borderId="1" xfId="0" applyBorder="1" applyAlignment="1"/>
    <xf numFmtId="0" fontId="0" fillId="0" borderId="2" xfId="0" applyBorder="1" applyAlignment="1"/>
    <xf numFmtId="0" fontId="0" fillId="2" borderId="5" xfId="0" applyFill="1" applyBorder="1" applyAlignment="1"/>
    <xf numFmtId="0" fontId="0" fillId="2" borderId="7" xfId="0" applyFill="1" applyBorder="1" applyAlignment="1"/>
    <xf numFmtId="0" fontId="0" fillId="0" borderId="13" xfId="0" applyNumberFormat="1" applyBorder="1" applyAlignment="1"/>
    <xf numFmtId="0" fontId="0" fillId="0" borderId="11" xfId="0" applyNumberFormat="1" applyBorder="1" applyAlignment="1"/>
    <xf numFmtId="0" fontId="0" fillId="0" borderId="9" xfId="0" applyNumberFormat="1" applyBorder="1" applyAlignment="1"/>
    <xf numFmtId="0" fontId="0" fillId="0" borderId="12" xfId="0" applyBorder="1" applyAlignment="1"/>
    <xf numFmtId="0" fontId="0" fillId="0" borderId="0" xfId="0" applyBorder="1" applyAlignment="1"/>
    <xf numFmtId="0" fontId="0" fillId="0" borderId="0" xfId="0" applyBorder="1" applyAlignment="1"/>
    <xf numFmtId="0" fontId="0" fillId="0" borderId="12" xfId="0" applyBorder="1" applyAlignment="1"/>
    <xf numFmtId="0" fontId="0" fillId="0" borderId="0" xfId="0" applyBorder="1" applyAlignment="1"/>
    <xf numFmtId="0" fontId="0" fillId="0" borderId="2" xfId="0" applyBorder="1" applyAlignment="1"/>
    <xf numFmtId="0" fontId="0" fillId="0" borderId="2" xfId="0" applyBorder="1" applyAlignment="1"/>
    <xf numFmtId="0" fontId="0" fillId="0" borderId="10" xfId="0" applyBorder="1" applyAlignment="1"/>
  </cellXfs>
  <cellStyles count="47">
    <cellStyle name="Normal" xfId="0" builtinId="0"/>
    <cellStyle name="20% - Accent3" xfId="1"/>
    <cellStyle name="40% - Accent1" xfId="2"/>
    <cellStyle name="Comma" xfId="3" builtinId="3"/>
    <cellStyle name="Currency" xfId="4" builtinId="4"/>
    <cellStyle name="Comma[0]" xfId="5" builtinId="6"/>
    <cellStyle name="Percent" xfId="6" builtinId="5"/>
    <cellStyle name="Calculation" xfId="7"/>
    <cellStyle name="20% - Accent1" xfId="8"/>
    <cellStyle name="Currency[0]" xfId="9" builtinId="7"/>
    <cellStyle name="20% - Accent2" xfId="10"/>
    <cellStyle name="20% - Accent4" xfId="11"/>
    <cellStyle name="60% - Accent1" xfId="12"/>
    <cellStyle name="20% - Accent5" xfId="13"/>
    <cellStyle name="60% - Accent2" xfId="14"/>
    <cellStyle name="20% - Accent6" xfId="15"/>
    <cellStyle name="Title" xfId="16"/>
    <cellStyle name="40% - Accent2" xfId="17"/>
    <cellStyle name="Warning Text" xfId="18"/>
    <cellStyle name="40% - Accent3" xfId="19"/>
    <cellStyle name="40% - Accent4" xfId="20"/>
    <cellStyle name="40% - Accent5" xfId="21"/>
    <cellStyle name="40% - Accent6" xfId="22"/>
    <cellStyle name="Output" xfId="23"/>
    <cellStyle name="Good" xfId="24"/>
    <cellStyle name="60% - Accent3" xfId="25"/>
    <cellStyle name="60% - Accent4" xfId="26"/>
    <cellStyle name="60% - Accent5" xfId="27"/>
    <cellStyle name="60% - Accent6" xfId="28"/>
    <cellStyle name="Accent1" xfId="29"/>
    <cellStyle name="Accent2" xfId="30"/>
    <cellStyle name="Accent3" xfId="31"/>
    <cellStyle name="Accent4" xfId="32"/>
    <cellStyle name="Accent5" xfId="33"/>
    <cellStyle name="Accent6" xfId="34"/>
    <cellStyle name="Bad" xfId="35"/>
    <cellStyle name="Note" xfId="36"/>
    <cellStyle name="Heading 2" xfId="37"/>
    <cellStyle name="Check Cell" xfId="38"/>
    <cellStyle name="Explanatory Text" xfId="39"/>
    <cellStyle name="Heading 1" xfId="40"/>
    <cellStyle name="Heading 3" xfId="41"/>
    <cellStyle name="Heading 4" xfId="42"/>
    <cellStyle name="Input" xfId="43"/>
    <cellStyle name="Linked Cell" xfId="44"/>
    <cellStyle name="Neutral" xfId="45"/>
    <cellStyle name="Total" xfId="46"/>
  </cellStyles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pivotCacheDefinition" Target="pivotCache/pivotCacheDefinition1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enableRefresh="1" refreshedBy="" refreshedDate="44173.8969675926" recordCount="429">
  <cacheSource type="worksheet">
    <worksheetSource ref="A1:J430" sheet="By Retailer"/>
  </cacheSource>
  <cacheFields count="10">
    <cacheField name="category">
      <sharedItems containsBlank="1" count="15">
        <s v="Fragrances"/>
        <s v="Apdeo"/>
        <s v="Color Cosmetics"/>
        <s v="Beauty tools"/>
        <s v="Hair Care"/>
        <s v="Hair Color"/>
        <s v="Make up Removers"/>
        <s v="Skin Care"/>
        <s v="Nail Treatments"/>
        <s v="Cosmetic Applications"/>
        <s v="Foot Care"/>
        <s v="Nail Polish Remover"/>
        <s v="Multi Seg Product"/>
        <s v="Hand/Arm Lotion"/>
        <m/>
      </sharedItems>
    </cacheField>
    <cacheField name="segment">
      <sharedItems containsNumber="1" containsInteger="1" containsBlank="1" containsMixedTypes="1" count="94">
        <s v="NaN"/>
        <m/>
        <s v="Lip Color"/>
        <s v="A/O KITS"/>
        <s v="Colored Balms"/>
        <s v="A/O NAIL TOOLS"/>
        <s v="Foundations"/>
        <s v="A/O PED"/>
        <s v="Eye Liner"/>
        <s v="CLIPPERS"/>
        <s v="Eye Kits"/>
        <s v="Eye Shadow"/>
        <s v="EYEBROW GROOMING"/>
        <s v="Eye Brow"/>
        <s v="FOOT SMTHR"/>
        <s v="PERMANENT"/>
        <s v="LASH CURLER"/>
        <s v="Mascara"/>
        <s v="MANI/PEDI COMBO KITS"/>
        <s v="BDY SPRAY"/>
        <s v="MANICURE KITS"/>
        <s v="Face Powder"/>
        <s v="NAIL BUFFER"/>
        <s v="NAIL TOOLS SCR"/>
        <s v="Concealer"/>
        <s v="NIPPER"/>
        <s v="Nail Enamel"/>
        <s v="NLFL&amp;SHPR"/>
        <s v="Lip Gel"/>
        <s v="OTHER TOOLS"/>
        <s v="EMURS"/>
        <s v="PEDICURE KITS"/>
        <s v="Blushes"/>
        <s v="PENCIL SHARPENER"/>
        <s v="RSPS/SHVR/BLDS"/>
        <s v="TWZ"/>
        <s v="SPECIALTY SCR"/>
        <s v="Lip Liners"/>
        <s v="MINI"/>
        <s v="BBCC"/>
        <s v="FMURS"/>
        <s v="PR"/>
        <s v="Body Makeup"/>
        <s v="POUR"/>
        <s v="Bronzers"/>
        <s v="COMBO B/B/H"/>
        <s v="COFFRET"/>
        <s v="NAIL AND CUTICLE TREATMENT"/>
        <s v="A/S"/>
        <s v="Highlighters"/>
        <s v="Eye primers"/>
        <s v="FACE KITS"/>
        <s v="POWDER"/>
        <s v="ROLLER"/>
        <s v="KITS"/>
        <s v="LIP KITS"/>
        <s v="Setting Sprays"/>
        <s v="EDGS"/>
        <s v="LOTION"/>
        <s v="Nail Gel"/>
        <s v="MULTIBENEFIT NAIL TREATMENT"/>
        <s v="Remaining Eye Makeup"/>
        <s v="CUTICLE TREATMENT"/>
        <s v="Remaining Face Makeup"/>
        <s v="VALUE"/>
        <s v="Remaining Lip Makeup"/>
        <s v="ROOT TOUCH UP"/>
        <s v="COSMETIC BRUSH"/>
        <s v="COSMETIC BRUSH CLEANER"/>
        <s v="TEMPORARY"/>
        <s v="COSMETIC SPONGE"/>
        <s v="BATH"/>
        <s v="CREAM"/>
        <n v="0"/>
        <s v="DRY OIL"/>
        <s v="ONPACK"/>
        <s v="PEN"/>
        <s v="DEO"/>
        <s v="ACETONE REMOVER"/>
        <s v="DUO"/>
        <s v="STOCKING"/>
        <s v="GEL"/>
        <s v="GTPG"/>
        <s v="VIAL"/>
        <s v="PENCIL"/>
        <s v="TESTER"/>
        <s v="ALL OTHER"/>
        <s v="SEMI PERM"/>
        <s v="MULTI PURPOSE PRODUCT"/>
        <s v="LMURS"/>
        <s v="NON-ACETONE REMOVER"/>
        <s v="NAIL GROWTH TREATMENT"/>
        <s v="NAIL STRENGTHENER"/>
        <s v="REMAINING NAIL TREATMENTS"/>
      </sharedItems>
    </cacheField>
    <cacheField name="retailer">
      <sharedItems containsBlank="1" count="6">
        <s v="CVS"/>
        <s v="Rite Aid"/>
        <s v="Target"/>
        <s v="Walgreens"/>
        <s v="Walmart"/>
        <m/>
      </sharedItems>
    </cacheField>
    <cacheField name="Total Sales">
      <sharedItems containsNumber="1" containsString="0" containsBlank="1" count="416">
        <n v="31334170.44"/>
        <n v="3151839"/>
        <n v="27998392"/>
        <n v="12521469"/>
        <n v="84055193"/>
        <n v="11892343"/>
        <n v="160"/>
        <n v="283"/>
        <n v="71944"/>
        <n v="146315"/>
        <n v="250813"/>
        <n v="32782"/>
        <n v="69213"/>
        <n v="143060"/>
        <n v="198868"/>
        <n v="12529402"/>
        <n v="11722"/>
        <n v="86"/>
        <n v="122996"/>
        <n v="173366"/>
        <n v="8085418"/>
        <n v="151153"/>
        <n v="753612"/>
        <n v="957879"/>
        <n v="2320758"/>
        <n v="58193754.19"/>
        <n v="10969"/>
        <n v="0"/>
        <n v="2249"/>
        <n v="4604219"/>
        <n v="23966"/>
        <n v="263206"/>
        <n v="316525"/>
        <n v="540253"/>
        <n v="6015923"/>
        <n v="41128"/>
        <n v="235833"/>
        <n v="174474"/>
        <n v="936137"/>
        <n v="9345884"/>
        <n v="106850"/>
        <n v="678634"/>
        <n v="549665"/>
        <n v="1002048"/>
        <n v="13880584"/>
        <n v="8956"/>
        <n v="233092"/>
        <n v="176299"/>
        <n v="253707"/>
        <n v="925004.36"/>
        <n v="98835"/>
        <n v="138118"/>
        <n v="275278"/>
        <n v="584168"/>
        <n v="4682631"/>
        <n v="23458"/>
        <n v="129594"/>
        <n v="176353"/>
        <n v="357617"/>
        <n v="15777865"/>
        <n v="47774"/>
        <n v="70996"/>
        <n v="153777"/>
        <n v="287423"/>
        <n v="4807750"/>
        <n v="179170"/>
        <n v="455014"/>
        <n v="927096"/>
        <n v="1488217"/>
        <n v="7163602"/>
        <n v="137862"/>
        <n v="498717"/>
        <n v="736030"/>
        <n v="1477539"/>
        <n v="2135573"/>
        <n v="14599"/>
        <n v="327465"/>
        <n v="140026"/>
        <n v="432586"/>
        <n v="967105"/>
        <n v="4587"/>
        <n v="84790"/>
        <n v="87723"/>
        <n v="513399"/>
        <n v="1887722"/>
        <n v="21630"/>
        <n v="8229"/>
        <n v="70041"/>
        <n v="117970"/>
        <n v="897200"/>
        <n v="29037"/>
        <n v="45995"/>
        <n v="272723"/>
        <n v="694966"/>
        <n v="922519"/>
        <n v="66158"/>
        <n v="254517"/>
        <n v="202869"/>
        <n v="1170155"/>
        <n v="1357627"/>
        <n v="296159"/>
        <n v="1291789"/>
        <n v="1768034"/>
        <n v="1863492"/>
        <n v="337871.14"/>
        <n v="212652"/>
        <n v="966786"/>
        <n v="922116"/>
        <n v="1815817"/>
        <n v="4016910"/>
        <n v="301897"/>
        <n v="936727"/>
        <n v="1300629"/>
        <n v="2994909"/>
        <n v="1551885"/>
        <n v="45085"/>
        <n v="266669"/>
        <n v="322711"/>
        <n v="364421"/>
        <n v="185401.27"/>
        <n v="148121"/>
        <n v="856145"/>
        <n v="485386"/>
        <n v="66"/>
        <n v="352979"/>
        <n v="72215"/>
        <n v="1465417"/>
        <n v="420813"/>
        <n v="600891"/>
        <n v="1379944"/>
        <n v="48433"/>
        <n v="118881"/>
        <n v="276097"/>
        <n v="393930"/>
        <n v="246339"/>
        <n v="763156"/>
        <n v="4886297"/>
        <n v="3929990"/>
        <n v="8660170"/>
        <n v="101644.65"/>
        <n v="1032384"/>
        <n v="5180295"/>
        <n v="5673872"/>
        <n v="10057833"/>
        <n v="50999999.07"/>
        <n v="30775"/>
        <n v="20489.99"/>
        <n v="246622"/>
        <n v="1539355"/>
        <n v="79014.4"/>
        <n v="1299192"/>
        <n v="6123770"/>
        <n v="7105141"/>
        <n v="14863676"/>
        <n v="867755"/>
        <n v="10530"/>
        <n v="62168"/>
        <n v="63218"/>
        <n v="126984"/>
        <n v="139956"/>
        <n v="587299"/>
        <n v="1704227"/>
        <n v="2993692"/>
        <n v="6046593"/>
        <n v="71339"/>
        <n v="20835"/>
        <n v="6581"/>
        <n v="23909"/>
        <n v="3339"/>
        <n v="57081.16"/>
        <n v="838537"/>
        <n v="4269909"/>
        <n v="3938492"/>
        <n v="11930833"/>
        <n v="52285"/>
        <n v="2530939"/>
        <n v="10891631"/>
        <n v="12652683"/>
        <n v="32962272"/>
        <n v="50375.86"/>
        <n v="139580"/>
        <n v="845381"/>
        <n v="744817"/>
        <n v="1568004"/>
        <n v="93670"/>
        <n v="9533"/>
        <n v="174761"/>
        <n v="122447"/>
        <n v="177737"/>
        <n v="46907"/>
        <n v="1991260"/>
        <n v="5982480"/>
        <n v="10494023"/>
        <n v="16919351"/>
        <n v="120355"/>
        <n v="299555"/>
        <n v="1367748"/>
        <n v="1798295"/>
        <n v="2534451"/>
        <n v="113006.74"/>
        <n v="2588"/>
        <n v="30"/>
        <n v="3975"/>
        <n v="13"/>
        <n v="466653"/>
        <n v="176298"/>
        <n v="657577"/>
        <n v="1111184"/>
        <n v="1667876"/>
        <n v="24420"/>
        <n v="2236274"/>
        <n v="15267623"/>
        <n v="11243383"/>
        <n v="28575535"/>
        <n v="15941.27"/>
        <n v="1578394"/>
        <n v="7525334"/>
        <n v="7255617"/>
        <n v="9932420"/>
        <n v="14936.73"/>
        <n v="9"/>
        <n v="64058"/>
        <n v="49"/>
        <n v="86372"/>
        <n v="4133"/>
        <n v="47908"/>
        <n v="22745"/>
        <n v="54"/>
        <n v="364045.93"/>
        <n v="257619"/>
        <n v="1690950"/>
        <n v="1585509"/>
        <n v="2709506"/>
        <n v="982667"/>
        <n v="377"/>
        <n v="31"/>
        <n v="44973"/>
        <n v="68157"/>
        <n v="223499.15"/>
        <n v="3168"/>
        <n v="1889"/>
        <n v="13924"/>
        <n v="11"/>
        <n v="2242.96"/>
        <n v="2490"/>
        <n v="19992"/>
        <n v="9578"/>
        <n v="2822275"/>
        <n v="73265"/>
        <n v="750693"/>
        <n v="461130"/>
        <n v="933519"/>
        <n v="313645"/>
        <n v="292933.35"/>
        <n v="2501045.38"/>
        <n v="1101260.45"/>
        <n v="3366127.67"/>
        <n v="89315"/>
        <n v="11520.39"/>
        <n v="87198.14"/>
        <n v="54435.88"/>
        <n v="172017.28"/>
        <n v="271460"/>
        <n v="194576.76"/>
        <n v="2765354.96"/>
        <n v="1296939.86"/>
        <n v="4388045.36"/>
        <n v="52.44"/>
        <n v="119473.09"/>
        <n v="367410.04"/>
        <n v="610936.76"/>
        <n v="2626280.48"/>
        <n v="393673.4"/>
        <n v="27673626.39"/>
        <n v="203.3"/>
        <n v="133258"/>
        <n v="43.98"/>
        <n v="6360.51"/>
        <n v="44.97"/>
        <n v="-59.28"/>
        <n v="20"/>
        <n v="350084.51"/>
        <n v="1258582.34"/>
        <n v="19.98"/>
        <n v="1183.12"/>
        <n v="3905.32"/>
        <n v="11661.63"/>
        <n v="9617.43"/>
        <n v="20024.19"/>
        <n v="61.52"/>
        <n v="80"/>
        <n v="4.98"/>
        <n v="259508.9"/>
        <n v="1083.48"/>
        <n v="35.99"/>
        <n v="-15.76"/>
        <n v="4.24"/>
        <n v="18318.76"/>
        <n v="15960"/>
        <n v="275.44"/>
        <n v="5410696.53"/>
        <n v="10292773.55"/>
        <n v="3368.12"/>
        <n v="55146.53"/>
        <n v="5891"/>
        <n v="97940.78"/>
        <n v="9517.86"/>
        <n v="3474"/>
        <n v="155541.27"/>
        <n v="10523.61"/>
        <n v="53791"/>
        <n v="27864.42"/>
        <n v="51304"/>
        <n v="921.73"/>
        <n v="40856"/>
        <n v="143866"/>
        <n v="274477"/>
        <n v="10088150.24"/>
        <n v="85219776.1"/>
        <n v="43674732.42"/>
        <n v="189932095.46"/>
        <n v="24856"/>
        <n v="10704"/>
        <n v="84989"/>
        <n v="58151"/>
        <n v="151968"/>
        <n v="1302"/>
        <n v="2729397"/>
        <n v="5952223"/>
        <n v="8940671"/>
        <n v="32684955"/>
        <n v="24908"/>
        <n v="552970"/>
        <n v="2003459"/>
        <n v="2106331"/>
        <n v="74634.57"/>
        <n v="28482"/>
        <n v="217579"/>
        <n v="620797"/>
        <n v="123531"/>
        <n v="1684214"/>
        <n v="22219"/>
        <n v="84214"/>
        <n v="380013"/>
        <n v="274021"/>
        <n v="597458"/>
        <n v="63"/>
        <n v="281056.93"/>
        <n v="1604335.69"/>
        <n v="1411464.07"/>
        <n v="3292180.35"/>
        <n v="112357"/>
        <n v="902151"/>
        <n v="651034"/>
        <n v="1285925"/>
        <n v="25517"/>
        <n v="609159"/>
        <n v="4644482"/>
        <n v="3378063"/>
        <n v="6592191"/>
        <n v="769034.51"/>
        <n v="1339"/>
        <n v="5150"/>
        <n v="6541"/>
        <n v="17213"/>
        <n v="28141.95"/>
        <n v="1"/>
        <n v="3"/>
        <n v="428"/>
        <n v="101336"/>
        <n v="267262.5"/>
        <n v="246600.01"/>
        <n v="757596.56"/>
        <n v="963390.36"/>
        <n v="2033184.75"/>
        <n v="546471.28"/>
        <n v="25938.59"/>
        <n v="107435.04"/>
        <n v="114678.63"/>
        <n v="321509.63"/>
        <n v="64825"/>
        <n v="37423.94"/>
        <n v="225634.2"/>
        <n v="210104.82"/>
        <n v="369732.99"/>
        <n v="725165"/>
        <n v="423186.41"/>
        <n v="130483.38"/>
        <n v="1518198.59"/>
        <n v="759242.52"/>
        <n v="7213"/>
        <n v="4654028"/>
        <n v="127651.59"/>
        <n v="92874.65"/>
        <n v="389489.97"/>
        <n v="1.59"/>
        <n v="11107.88"/>
        <n v="75774.69"/>
        <n v="101250.06"/>
        <n v="207361.86"/>
        <n v="68637.85"/>
        <n v="144666.59"/>
        <n v="541992.25"/>
        <n v="536541.78"/>
        <n v="817390.18"/>
        <n v="721663.32"/>
        <n v="14831.26"/>
        <n v="62560.22"/>
        <n v="56210.99"/>
        <n v="171364.75"/>
        <n v="79750.29"/>
        <n v="8404832.78"/>
        <n v="64958107.11"/>
        <n v="58507491.9"/>
        <n v="112569780.86"/>
        <m/>
      </sharedItems>
    </cacheField>
    <cacheField name="PY Total Sales">
      <sharedItems containsNumber="1" containsString="0" containsBlank="1" count="402">
        <n v="5088142.25"/>
        <n v="4356774"/>
        <n v="32712782"/>
        <n v="16394760"/>
        <n v="106137926"/>
        <n v="12102590"/>
        <n v="1136"/>
        <n v="69"/>
        <n v="80983"/>
        <n v="147533"/>
        <n v="381731"/>
        <n v="33401"/>
        <n v="97590"/>
        <n v="140223"/>
        <n v="228419"/>
        <n v="13056857"/>
        <n v="11554"/>
        <n v="13878"/>
        <n v="131114"/>
        <n v="184488"/>
        <n v="8389296"/>
        <n v="169481"/>
        <n v="700899"/>
        <n v="999208"/>
        <n v="2160595"/>
        <n v="54392706.74"/>
        <n v="10973"/>
        <n v="0"/>
        <n v="9049"/>
        <n v="5"/>
        <n v="4438042"/>
        <n v="24546"/>
        <n v="271128"/>
        <n v="449957"/>
        <n v="401160"/>
        <n v="5764240"/>
        <n v="41638"/>
        <n v="255704"/>
        <n v="177223"/>
        <n v="713467"/>
        <n v="12523587"/>
        <n v="117184"/>
        <n v="660846"/>
        <n v="558692"/>
        <n v="850276"/>
        <n v="13592216"/>
        <n v="16058"/>
        <n v="247533"/>
        <n v="181648"/>
        <n v="292360"/>
        <n v="529127.34"/>
        <n v="103358"/>
        <n v="112637"/>
        <n v="266035"/>
        <n v="802072"/>
        <n v="4853380"/>
        <n v="30334"/>
        <n v="119912"/>
        <n v="209286"/>
        <n v="385501"/>
        <n v="20174261"/>
        <n v="51880"/>
        <n v="68227"/>
        <n v="180291"/>
        <n v="367846"/>
        <n v="4477417"/>
        <n v="182487"/>
        <n v="427743"/>
        <n v="850303"/>
        <n v="1345945"/>
        <n v="7272075"/>
        <n v="150722"/>
        <n v="559879"/>
        <n v="897955"/>
        <n v="1340537"/>
        <n v="2671978"/>
        <n v="13076"/>
        <n v="217376"/>
        <n v="221701"/>
        <n v="129860"/>
        <n v="813104"/>
        <n v="833"/>
        <n v="106995"/>
        <n v="116921"/>
        <n v="240057"/>
        <n v="1785444"/>
        <n v="24152"/>
        <n v="22499"/>
        <n v="72622"/>
        <n v="146371"/>
        <n v="1037873"/>
        <n v="32941"/>
        <n v="56880"/>
        <n v="338305"/>
        <n v="536667"/>
        <n v="776240"/>
        <n v="61711"/>
        <n v="334855"/>
        <n v="276326"/>
        <n v="1204572"/>
        <n v="1382780"/>
        <n v="343371"/>
        <n v="1329376"/>
        <n v="1821453"/>
        <n v="1856120"/>
        <n v="138733.46"/>
        <n v="261369"/>
        <n v="1072345"/>
        <n v="1058204"/>
        <n v="2102984"/>
        <n v="3802012"/>
        <n v="329095"/>
        <n v="1061092"/>
        <n v="1385360"/>
        <n v="3261016"/>
        <n v="1584289"/>
        <n v="41776"/>
        <n v="374412"/>
        <n v="363159"/>
        <n v="371036"/>
        <n v="46802.73"/>
        <n v="180671"/>
        <n v="612034"/>
        <n v="491698"/>
        <n v="327"/>
        <n v="327748"/>
        <n v="127851"/>
        <n v="1621046"/>
        <n v="508067"/>
        <n v="853392"/>
        <n v="1510370"/>
        <n v="62040"/>
        <n v="175968"/>
        <n v="368151"/>
        <n v="523852"/>
        <n v="213577"/>
        <n v="825587"/>
        <n v="4984229"/>
        <n v="4142997"/>
        <n v="8945784"/>
        <n v="13851.68"/>
        <n v="1044329"/>
        <n v="5464841"/>
        <n v="5373855"/>
        <n v="9235354"/>
        <n v="45338973.22"/>
        <n v="43895"/>
        <n v="15982.91"/>
        <n v="300857"/>
        <n v="1386488"/>
        <n v="53873.72"/>
        <n v="1524570"/>
        <n v="6934991"/>
        <n v="7673466"/>
        <n v="15378545"/>
        <n v="1514703"/>
        <n v="17806"/>
        <n v="95749"/>
        <n v="68315"/>
        <n v="164744"/>
        <n v="127942"/>
        <n v="659327"/>
        <n v="2135381"/>
        <n v="3561531"/>
        <n v="6432507"/>
        <n v="49173"/>
        <n v="169991"/>
        <n v="14830"/>
        <n v="47627"/>
        <n v="57266"/>
        <n v="15167.79"/>
        <n v="1006165"/>
        <n v="4625790"/>
        <n v="4881161"/>
        <n v="13443572"/>
        <n v="40204"/>
        <n v="2792538"/>
        <n v="11494736"/>
        <n v="13406819"/>
        <n v="34569832"/>
        <n v="161.28"/>
        <n v="237973"/>
        <n v="1387844"/>
        <n v="1350532"/>
        <n v="2139951"/>
        <n v="96748"/>
        <n v="34348"/>
        <n v="271534"/>
        <n v="200507"/>
        <n v="243733"/>
        <n v="10401"/>
        <n v="2128506"/>
        <n v="7112019"/>
        <n v="10097305"/>
        <n v="16591265"/>
        <n v="94230"/>
        <n v="377565"/>
        <n v="1541988"/>
        <n v="1818411"/>
        <n v="2463147"/>
        <n v="107134.34"/>
        <n v="267"/>
        <n v="52"/>
        <n v="17"/>
        <n v="496415"/>
        <n v="203754"/>
        <n v="742389"/>
        <n v="1224979"/>
        <n v="1694520"/>
        <n v="16739"/>
        <n v="2535093"/>
        <n v="15112363"/>
        <n v="12415027"/>
        <n v="30605116"/>
        <m/>
        <n v="1483808"/>
        <n v="8729577"/>
        <n v="7889412"/>
        <n v="11557774"/>
        <n v="5567.75"/>
        <n v="76"/>
        <n v="7"/>
        <n v="76323"/>
        <n v="84"/>
        <n v="73042"/>
        <n v="19738"/>
        <n v="42094"/>
        <n v="39544"/>
        <n v="262"/>
        <n v="343267.17"/>
        <n v="258331"/>
        <n v="1797815"/>
        <n v="1506086"/>
        <n v="2435002"/>
        <n v="1034917"/>
        <n v="1932"/>
        <n v="79"/>
        <n v="33323"/>
        <n v="78120"/>
        <n v="222777.24"/>
        <n v="6552"/>
        <n v="2023"/>
        <n v="62826"/>
        <n v="104"/>
        <n v="5549.84"/>
        <n v="9665"/>
        <n v="10734"/>
        <n v="4"/>
        <n v="3419531"/>
        <n v="90628"/>
        <n v="908574"/>
        <n v="501882"/>
        <n v="706501"/>
        <n v="359952"/>
        <n v="193436.11"/>
        <n v="2717373.82"/>
        <n v="1062488.11"/>
        <n v="4341449.93"/>
        <n v="167439"/>
        <n v="8322.59"/>
        <n v="110333.55"/>
        <n v="65520.05"/>
        <n v="128727.82"/>
        <n v="266186"/>
        <n v="163700.3"/>
        <n v="2804464.97"/>
        <n v="1651518.83"/>
        <n v="5245902.62"/>
        <n v="203.05"/>
        <n v="118944.14"/>
        <n v="258361.87"/>
        <n v="697212.32"/>
        <n v="2624834.36"/>
        <n v="167159.45"/>
        <n v="173834.86"/>
        <n v="143682"/>
        <n v="81.95"/>
        <n v="71.51"/>
        <n v="153846.24"/>
        <n v="135295.11"/>
        <n v="49.83"/>
        <n v="3208.37"/>
        <n v="6572.62"/>
        <n v="3876.44"/>
        <n v="19843.78"/>
        <n v="9.99"/>
        <n v="1420.45"/>
        <n v="8217.07"/>
        <n v="23622"/>
        <n v="2253224.06"/>
        <n v="38582.32"/>
        <n v="12"/>
        <n v="3211.83"/>
        <n v="16971"/>
        <n v="1"/>
        <n v="34330.14"/>
        <n v="1833"/>
        <n v="72109"/>
        <n v="76612"/>
        <n v="2018.6"/>
        <n v="40114"/>
        <n v="17.56"/>
        <n v="34616"/>
        <n v="111059"/>
        <n v="274390"/>
        <n v="10389799.18"/>
        <n v="84744135.57"/>
        <n v="44542054.9"/>
        <n v="191905253.73"/>
        <n v="94051"/>
        <n v="18560"/>
        <n v="99431"/>
        <n v="94202"/>
        <n v="195348"/>
        <n v="116"/>
        <n v="3774702"/>
        <n v="7886120"/>
        <n v="12600869"/>
        <n v="44051809"/>
        <n v="18038"/>
        <n v="684671"/>
        <n v="2397974"/>
        <n v="2649870"/>
        <n v="69192.6"/>
        <n v="46203"/>
        <n v="333401"/>
        <n v="1120853"/>
        <n v="234362"/>
        <n v="2480502"/>
        <n v="1297"/>
        <n v="123832"/>
        <n v="497385"/>
        <n v="463312"/>
        <n v="924647"/>
        <n v="203"/>
        <n v="238556.91"/>
        <n v="1770624.27"/>
        <n v="1420491.07"/>
        <n v="3046383.85"/>
        <n v="130934"/>
        <n v="944988"/>
        <n v="727850"/>
        <n v="1300807"/>
        <n v="47286"/>
        <n v="738799"/>
        <n v="4486556"/>
        <n v="3294791"/>
        <n v="7384032"/>
        <n v="1193879.41"/>
        <n v="2152"/>
        <n v="11738"/>
        <n v="6681"/>
        <n v="18312"/>
        <n v="35231.15"/>
        <n v="59"/>
        <n v="167"/>
        <n v="152"/>
        <n v="246898.84"/>
        <n v="233758.79"/>
        <n v="723226.31"/>
        <n v="1223338.7"/>
        <n v="1925825.47"/>
        <n v="514998.57"/>
        <n v="25535.43"/>
        <n v="75858.59"/>
        <n v="157591.08"/>
        <n v="349189.59"/>
        <n v="48505"/>
        <n v="27621.62"/>
        <n v="147927.77"/>
        <n v="232822.67"/>
        <n v="404299.04"/>
        <n v="1029978"/>
        <n v="446205.06"/>
        <n v="132123.74"/>
        <n v="1368388.61"/>
        <n v="546439.8"/>
        <n v="7629"/>
        <n v="4767884"/>
        <n v="118678.31"/>
        <n v="106268.22"/>
        <n v="331060.33"/>
        <n v="11.15"/>
        <n v="7527.72"/>
        <n v="51411.82"/>
        <n v="87818.85"/>
        <n v="201636.86"/>
        <n v="70861.66"/>
        <n v="127187.62"/>
        <n v="663017.97"/>
        <n v="717685.44"/>
        <n v="885588.31"/>
        <n v="711927.83"/>
        <n v="15750.58"/>
        <n v="50644.85"/>
        <n v="55656.49"/>
        <n v="184883.23"/>
        <n v="69080.14"/>
        <n v="8286171.61"/>
        <n v="64349041.38"/>
        <n v="52273715.61"/>
        <n v="112269218.48"/>
      </sharedItems>
    </cacheField>
    <cacheField name="Revlon Total Sales">
      <sharedItems containsNumber="1" containsString="0" containsBlank="1" count="286">
        <n v="31334170.44"/>
        <n v="100914"/>
        <n v="378227"/>
        <n v="541593"/>
        <n v="1510721"/>
        <n v="3492430"/>
        <n v="0"/>
        <n v="283"/>
        <n v="71917"/>
        <n v="143023"/>
        <n v="94770"/>
        <n v="1139"/>
        <n v="62592"/>
        <n v="48526"/>
        <n v="2580021"/>
        <n v="1"/>
        <n v="1764819"/>
        <n v="2954"/>
        <n v="5"/>
        <n v="324512"/>
        <n v="228434"/>
        <n v="1322387.85"/>
        <m/>
        <n v="1299149"/>
        <n v="1877"/>
        <n v="380"/>
        <n v="51836"/>
        <n v="7860"/>
        <n v="1202734"/>
        <n v="3"/>
        <n v="1163754"/>
        <n v="3661"/>
        <n v="7"/>
        <n v="197547"/>
        <n v="137050"/>
        <n v="996342"/>
        <n v="925004.36"/>
        <n v="1033"/>
        <n v="60731"/>
        <n v="158435"/>
        <n v="832995"/>
        <n v="724"/>
        <n v="18986"/>
        <n v="412"/>
        <n v="774689"/>
        <n v="6207"/>
        <n v="82933"/>
        <n v="30807"/>
        <n v="717154"/>
        <n v="14707"/>
        <n v="44"/>
        <n v="267793"/>
        <n v="108086"/>
        <n v="674632"/>
        <n v="1668"/>
        <n v="14"/>
        <n v="328472"/>
        <n v="634098"/>
        <n v="495707"/>
        <n v="46201"/>
        <n v="425989"/>
        <n v="418385"/>
        <n v="6628"/>
        <n v="47960"/>
        <n v="46339"/>
        <n v="395928"/>
        <n v="1566"/>
        <n v="101759"/>
        <n v="68"/>
        <n v="381041"/>
        <n v="361573"/>
        <n v="9545"/>
        <n v="50"/>
        <n v="604166"/>
        <n v="241817"/>
        <n v="337871.14"/>
        <n v="12761"/>
        <n v="77684"/>
        <n v="72394"/>
        <n v="87520"/>
        <n v="291856"/>
        <n v="61906"/>
        <n v="170317"/>
        <n v="249748"/>
        <n v="363291"/>
        <n v="267268"/>
        <n v="2210"/>
        <n v="185401.27"/>
        <n v="4174"/>
        <n v="26"/>
        <n v="6172"/>
        <n v="35"/>
        <n v="154481"/>
        <n v="23234"/>
        <n v="22394"/>
        <n v="134047"/>
        <n v="192585"/>
        <n v="119787"/>
        <n v="2"/>
        <n v="525"/>
        <n v="103716"/>
        <n v="97050"/>
        <n v="331021"/>
        <n v="467273"/>
        <n v="703560"/>
        <n v="101644.65"/>
        <n v="203840"/>
        <n v="699874"/>
        <n v="921607"/>
        <n v="1455492"/>
        <n v="84385.17"/>
        <n v="2233.22"/>
        <n v="15438"/>
        <n v="178115"/>
        <n v="79014.4"/>
        <n v="298266"/>
        <n v="1172554"/>
        <n v="1201777"/>
        <n v="2285391"/>
        <n v="76856"/>
        <n v="6028"/>
        <n v="21289"/>
        <n v="41002"/>
        <n v="31176"/>
        <n v="68588"/>
        <n v="148968"/>
        <n v="60875"/>
        <n v="678063"/>
        <n v="1276230"/>
        <n v="62405"/>
        <n v="3719"/>
        <n v="21"/>
        <n v="57081.16"/>
        <n v="122714"/>
        <n v="427932"/>
        <n v="590679"/>
        <n v="1182855"/>
        <n v="52225"/>
        <n v="464080"/>
        <n v="1113058"/>
        <n v="1937816"/>
        <n v="4857823"/>
        <n v="50375.86"/>
        <n v="10933"/>
        <n v="5753"/>
        <n v="41920"/>
        <n v="63049"/>
        <n v="49393"/>
        <n v="62"/>
        <n v="12"/>
        <n v="1104"/>
        <n v="46887"/>
        <n v="569392"/>
        <n v="1158427"/>
        <n v="2306867"/>
        <n v="3848060"/>
        <n v="41914"/>
        <n v="64879"/>
        <n v="176553"/>
        <n v="323491"/>
        <n v="296503"/>
        <n v="38071.65"/>
        <n v="33704"/>
        <n v="54935"/>
        <n v="167556"/>
        <n v="303824"/>
        <n v="427455"/>
        <n v="19617"/>
        <n v="152921"/>
        <n v="283181"/>
        <n v="413896"/>
        <n v="847393"/>
        <n v="15941.27"/>
        <n v="329549"/>
        <n v="427774"/>
        <n v="250084"/>
        <n v="1293843"/>
        <n v="14936.73"/>
        <n v="13531"/>
        <n v="85"/>
        <n v="4"/>
        <n v="12555.51"/>
        <n v="36213"/>
        <n v="102647"/>
        <n v="224026"/>
        <n v="227635"/>
        <n v="10536"/>
        <n v="9335.15"/>
        <n v="2242.96"/>
        <n v="1949"/>
        <n v="3629"/>
        <n v="12113"/>
        <n v="28929"/>
        <n v="19132"/>
        <n v="666"/>
        <n v="62.48"/>
        <n v="7315"/>
        <n v="32670.94"/>
        <n v="166"/>
        <n v="1258.76"/>
        <n v="113"/>
        <n v="711"/>
        <n v="52.44"/>
        <n v="68.97"/>
        <n v="6"/>
        <n v="393673.4"/>
        <n v="27673626.39"/>
        <n v="203.3"/>
        <n v="45"/>
        <n v="43.98"/>
        <n v="6360.51"/>
        <n v="44.97"/>
        <n v="-59.28"/>
        <n v="20"/>
        <n v="350084.51"/>
        <n v="1258582.34"/>
        <n v="19.98"/>
        <n v="1183.12"/>
        <n v="3905.32"/>
        <n v="11661.63"/>
        <n v="9617.43"/>
        <n v="6.98"/>
        <n v="61.52"/>
        <n v="80"/>
        <n v="4.98"/>
        <n v="259508.9"/>
        <n v="1083.48"/>
        <n v="35.99"/>
        <n v="-15.76"/>
        <n v="4.24"/>
        <n v="18318.76"/>
        <n v="275.44"/>
        <n v="5410696.53"/>
        <n v="10292773.55"/>
        <n v="3368.12"/>
        <n v="55146.53"/>
        <n v="97940.78"/>
        <n v="9517.86"/>
        <n v="155541.27"/>
        <n v="10523.61"/>
        <n v="27864.42"/>
        <n v="921.73"/>
        <n v="210261.35"/>
        <n v="1069525.9"/>
        <n v="1135768.34"/>
        <n v="2577726.14"/>
        <n v="388435"/>
        <n v="531784"/>
        <n v="1194925"/>
        <n v="6173991"/>
        <n v="951"/>
        <n v="29328"/>
        <n v="971"/>
        <n v="4110.32"/>
        <n v="394"/>
        <n v="17.72"/>
        <n v="41236"/>
        <n v="285526"/>
        <n v="202365"/>
        <n v="356812"/>
        <n v="19482"/>
        <n v="60827"/>
        <n v="45805"/>
        <n v="51902"/>
        <n v="54861.35"/>
        <n v="146007.23"/>
        <n v="0.31"/>
        <n v="217205.6"/>
        <n v="2339.57"/>
        <n v="1391.94"/>
        <n v="2776.94"/>
        <n v="7689.98"/>
        <n v="2031.41"/>
        <n v="1.5"/>
        <n v="114684"/>
        <n v="44726.21"/>
        <n v="5788.18"/>
        <n v="108.65"/>
        <n v="10"/>
        <n v="405.82"/>
        <n v="7.5"/>
        <n v="9180.74"/>
        <n v="26848"/>
        <n v="90374.92"/>
        <n v="66204.97"/>
        <n v="445219.459473684"/>
      </sharedItems>
    </cacheField>
    <cacheField name="Revlon PY Sales">
      <sharedItems containsNumber="1" containsString="0" containsBlank="1" count="269">
        <n v="5088142.25"/>
        <n v="147155"/>
        <n v="514987"/>
        <n v="728132"/>
        <n v="2467179"/>
        <n v="3594658"/>
        <n v="0"/>
        <n v="69"/>
        <n v="80598"/>
        <n v="139398"/>
        <n v="77207"/>
        <n v="8876"/>
        <n v="46"/>
        <n v="68349"/>
        <n v="103382"/>
        <n v="2458701"/>
        <n v="1952086"/>
        <n v="39417"/>
        <n v="172"/>
        <n v="365683"/>
        <n v="325285"/>
        <n v="1457413.23"/>
        <m/>
        <n v="1181155"/>
        <n v="11799"/>
        <n v="1052"/>
        <n v="55255"/>
        <n v="18023"/>
        <n v="1166600"/>
        <n v="17"/>
        <n v="15"/>
        <n v="1434038"/>
        <n v="51806"/>
        <n v="92"/>
        <n v="216644"/>
        <n v="306470"/>
        <n v="1039714"/>
        <n v="529127.34"/>
        <n v="10659"/>
        <n v="18"/>
        <n v="70565"/>
        <n v="139236"/>
        <n v="658638"/>
        <n v="9516"/>
        <n v="12"/>
        <n v="23208"/>
        <n v="16098"/>
        <n v="981549"/>
        <n v="12556"/>
        <n v="78664"/>
        <n v="115795"/>
        <n v="688989"/>
        <n v="39877"/>
        <n v="119"/>
        <n v="200468"/>
        <n v="183861"/>
        <n v="1052876"/>
        <n v="41458"/>
        <n v="77"/>
        <n v="362349"/>
        <n v="549563"/>
        <n v="541385"/>
        <n v="72308"/>
        <n v="356135"/>
        <n v="5"/>
        <n v="384759"/>
        <n v="7108"/>
        <n v="30490"/>
        <n v="35047"/>
        <n v="464504"/>
        <n v="6370"/>
        <n v="107"/>
        <n v="122102"/>
        <n v="76"/>
        <n v="228046"/>
        <n v="407724"/>
        <n v="145668"/>
        <n v="184"/>
        <n v="645888"/>
        <n v="282938"/>
        <n v="138733.46"/>
        <n v="16405"/>
        <n v="73749"/>
        <n v="97607"/>
        <n v="132455"/>
        <n v="221999"/>
        <n v="64043"/>
        <n v="133521"/>
        <n v="262290"/>
        <n v="440344"/>
        <n v="168362"/>
        <n v="46802.73"/>
        <n v="3813"/>
        <n v="130"/>
        <n v="15476"/>
        <n v="87"/>
        <n v="122263"/>
        <n v="29431"/>
        <n v="10317"/>
        <n v="141076"/>
        <n v="278565"/>
        <n v="92207"/>
        <n v="65290"/>
        <n v="111009"/>
        <n v="350218"/>
        <n v="456056"/>
        <n v="743193"/>
        <n v="13851.68"/>
        <n v="192210"/>
        <n v="587833"/>
        <n v="784076"/>
        <n v="1266532"/>
        <n v="85817.78"/>
        <n v="52"/>
        <n v="524.96"/>
        <n v="19164"/>
        <n v="267766"/>
        <n v="53873.72"/>
        <n v="358305"/>
        <n v="1170060"/>
        <n v="1421674"/>
        <n v="2322624"/>
        <n v="105048"/>
        <n v="8302"/>
        <n v="23374"/>
        <n v="48849"/>
        <n v="54514"/>
        <n v="66878"/>
        <n v="149547"/>
        <n v="207524"/>
        <n v="733442"/>
        <n v="1282614"/>
        <n v="43504"/>
        <n v="3938"/>
        <n v="353"/>
        <n v="15167.79"/>
        <n v="123001"/>
        <n v="451403"/>
        <n v="603517"/>
        <n v="1261559"/>
        <n v="35170"/>
        <n v="494148"/>
        <n v="1112077"/>
        <n v="2148331"/>
        <n v="5037077"/>
        <n v="161.28"/>
        <n v="15809"/>
        <n v="55608"/>
        <n v="102141"/>
        <n v="105663"/>
        <n v="50474"/>
        <n v="1063"/>
        <n v="646"/>
        <n v="2366"/>
        <n v="27923"/>
        <n v="10343"/>
        <n v="631617"/>
        <n v="1464908"/>
        <n v="2506491"/>
        <n v="3669127"/>
        <n v="32432"/>
        <n v="78614"/>
        <n v="185782"/>
        <n v="300317"/>
        <n v="372678"/>
        <n v="37721.98"/>
        <n v="47"/>
        <n v="45489"/>
        <n v="54332"/>
        <n v="151254"/>
        <n v="342163"/>
        <n v="354138"/>
        <n v="229"/>
        <n v="183909"/>
        <n v="517345"/>
        <n v="577398"/>
        <n v="1323700"/>
        <n v="232871"/>
        <n v="867109"/>
        <n v="1366920"/>
        <n v="2764295"/>
        <n v="5567.75"/>
        <n v="15044"/>
        <n v="449"/>
        <n v="31"/>
        <n v="9998.61"/>
        <n v="34132"/>
        <n v="93495"/>
        <n v="203182"/>
        <n v="258970"/>
        <n v="23031"/>
        <n v="5611.58"/>
        <n v="5549.84"/>
        <n v="6714"/>
        <n v="19426"/>
        <n v="43537"/>
        <n v="47579"/>
        <n v="444.3"/>
        <n v="19082.69"/>
        <n v="46581.09"/>
        <n v="1066"/>
        <n v="6756.88"/>
        <n v="6277.26"/>
        <n v="203.05"/>
        <n v="2111.68"/>
        <n v="167159.45"/>
        <n v="173834.86"/>
        <n v="169"/>
        <n v="81.95"/>
        <n v="71.51"/>
        <n v="153846.24"/>
        <n v="135295.11"/>
        <n v="49.83"/>
        <n v="3208.37"/>
        <n v="6572.62"/>
        <n v="3876.44"/>
        <n v="12.96"/>
        <n v="9.99"/>
        <n v="1420.45"/>
        <n v="8217.07"/>
        <n v="2"/>
        <n v="2253224.06"/>
        <n v="38582.32"/>
        <n v="3211.83"/>
        <n v="4"/>
        <n v="34330.14"/>
        <n v="72109"/>
        <n v="6"/>
        <n v="2018.6"/>
        <n v="17.56"/>
        <n v="223663.4"/>
        <n v="1574506.03"/>
        <n v="1170176.58"/>
        <n v="2501400.51"/>
        <n v="379"/>
        <n v="463499"/>
        <n v="719794"/>
        <n v="1714386"/>
        <n v="7922023"/>
        <n v="272.59"/>
        <n v="2609.85"/>
        <n v="49833"/>
        <n v="323539"/>
        <n v="208824"/>
        <n v="386965"/>
        <n v="18868"/>
        <n v="78763"/>
        <n v="61532"/>
        <n v="70026"/>
        <n v="51668.77"/>
        <n v="141705.48"/>
        <n v="162746.14"/>
        <n v="1539.88"/>
        <n v="1210.3"/>
        <n v="3462.76"/>
        <n v="24960.26"/>
        <n v="39.33"/>
        <n v="14.84"/>
        <n v="38364.73"/>
        <n v="31781.21"/>
        <n v="13436.45"/>
        <n v="7.98"/>
        <n v="6295.48"/>
        <n v="26.87"/>
        <n v="5740.41"/>
        <n v="30846.47"/>
        <n v="96811.52"/>
        <n v="66191.12"/>
        <n v="299054.416852941"/>
      </sharedItems>
    </cacheField>
    <cacheField name="Revlon % Share">
      <sharedItems containsNumber="1" containsBlank="1" containsMixedTypes="1" count="209">
        <n v="1"/>
        <n v="0.032"/>
        <n v="0.0135"/>
        <n v="0.0433"/>
        <n v="0.018"/>
        <n v="0.2937"/>
        <n v="0"/>
        <n v="0.9996"/>
        <n v="0.9775"/>
        <n v="0.3779"/>
        <n v="0.0347"/>
        <n v="0.4375"/>
        <n v="0.244"/>
        <n v="0.2059"/>
        <n v="0.2183"/>
        <n v="0.0195"/>
        <n v="0.3388"/>
        <n v="0.0984"/>
        <n v="0.0227"/>
        <m/>
        <n v="0.2822"/>
        <n v="0.0783"/>
        <n v="0.0014"/>
        <n v="0.1638"/>
        <n v="0.0145"/>
        <n v="0.1999"/>
        <n v="0.1245"/>
        <n v="0.0343"/>
        <n v="0.3594"/>
        <n v="0.1368"/>
        <n v="0.0718"/>
        <n v="0.0105"/>
        <n v="0.2206"/>
        <n v="0.2712"/>
        <n v="0.1779"/>
        <n v="0.0309"/>
        <n v="0.1077"/>
        <n v="0.0012"/>
        <n v="0.0491"/>
        <n v="0.1299"/>
        <n v="0.5393"/>
        <n v="0.1072"/>
        <n v="0.1492"/>
        <n v="0.0821"/>
        <n v="0.0001"/>
        <n v="0.2889"/>
        <n v="0.0726"/>
        <n v="0.0942"/>
        <n v="0.0121"/>
        <n v="0.4463"/>
        <n v="0.4292"/>
        <n v="0.2321"/>
        <n v="0.0003"/>
        <n v="0.3299"/>
        <n v="0.4405"/>
        <n v="0.2216"/>
        <n v="0.3064"/>
        <n v="0.6847"/>
        <n v="0.3928"/>
        <n v="0.4413"/>
        <n v="0.0539"/>
        <n v="0.3731"/>
        <n v="0.413"/>
        <n v="0.2663"/>
        <n v="0.0322"/>
        <n v="0.3417"/>
        <n v="0.1298"/>
        <n v="0.06"/>
        <n v="0.0804"/>
        <n v="0.0785"/>
        <n v="0.0482"/>
        <n v="0.0727"/>
        <n v="0.2051"/>
        <n v="0.1818"/>
        <n v="0.192"/>
        <n v="0.1213"/>
        <n v="0.1722"/>
        <n v="0.0068"/>
        <n v="0.0282"/>
        <n v="0.0127"/>
        <n v="0.5303"/>
        <n v="0.4376"/>
        <n v="0.3217"/>
        <n v="0.0153"/>
        <n v="0.3185"/>
        <n v="0.3205"/>
        <n v="0.0868"/>
        <n v="0.0019"/>
        <n v="0.421"/>
        <n v="0.1272"/>
        <n v="0.0677"/>
        <n v="0.1189"/>
        <n v="0.0812"/>
        <n v="0.1974"/>
        <n v="0.1351"/>
        <n v="0.1624"/>
        <n v="0.1447"/>
        <n v="0.0017"/>
        <n v="0.0005"/>
        <n v="0.109"/>
        <n v="0.0626"/>
        <n v="0.1157"/>
        <n v="0.2296"/>
        <n v="0.1915"/>
        <n v="0.1691"/>
        <n v="0.1538"/>
        <n v="0.0886"/>
        <n v="0.5725"/>
        <n v="0.3424"/>
        <n v="0.6486"/>
        <n v="0.2455"/>
        <n v="0.4901"/>
        <n v="0.2536"/>
        <n v="0.0357"/>
        <n v="0.2265"/>
        <n v="0.2111"/>
        <n v="0.8748"/>
        <n v="0.1785"/>
        <n v="0.0009"/>
        <n v="0.1463"/>
        <n v="0.1002"/>
        <n v="0.15"/>
        <n v="0.0991"/>
        <n v="0.9989"/>
        <n v="0.1834"/>
        <n v="0.1022"/>
        <n v="0.1532"/>
        <n v="0.1474"/>
        <n v="0.0563"/>
        <n v="0.0402"/>
        <n v="0.5273"/>
        <n v="0.0065"/>
        <n v="0.0062"/>
        <n v="0.2859"/>
        <n v="0.1936"/>
        <n v="0.2198"/>
        <n v="0.2274"/>
        <n v="0.3483"/>
        <n v="0.2166"/>
        <n v="0.1291"/>
        <n v="0.1799"/>
        <n v="0.117"/>
        <n v="0.3369"/>
        <n v="0.0722"/>
        <n v="0.3116"/>
        <n v="0.2548"/>
        <n v="0.2734"/>
        <n v="0.2563"/>
        <n v="0.8033"/>
        <n v="0.0684"/>
        <n v="0.0185"/>
        <n v="0.0368"/>
        <n v="0.0297"/>
        <n v="0.2088"/>
        <n v="0.0568"/>
        <n v="0.0345"/>
        <n v="0.1303"/>
        <n v="0.1567"/>
        <n v="0.0063"/>
        <n v="0.0037"/>
        <n v="0.0741"/>
        <n v="0.1406"/>
        <n v="0.0607"/>
        <n v="0.1413"/>
        <n v="0.084"/>
        <n v="0.0107"/>
        <n v="0.0418"/>
        <s v="NaN"/>
        <n v="0.0007"/>
        <n v="0.0495"/>
        <n v="0.0161"/>
        <n v="0.0627"/>
        <n v="0.0205"/>
        <n v="0.0021"/>
        <n v="0.0002"/>
        <n v="0.0066"/>
        <n v="0.0097"/>
        <n v="0.0073"/>
        <n v="0.0004"/>
        <n v="0.0208"/>
        <n v="0.0126"/>
        <n v="0.026"/>
        <n v="0.0136"/>
        <n v="0.1423"/>
        <n v="0.0893"/>
        <n v="0.1337"/>
        <n v="0.1889"/>
        <n v="0.0146"/>
        <n v="0.0551"/>
        <n v="0.367"/>
        <n v="0.3165"/>
        <n v="0.3108"/>
        <n v="0.2775"/>
        <n v="0.0131"/>
        <n v="0.0079"/>
        <n v="0.2225"/>
        <n v="0.1927"/>
        <n v="0.1068"/>
        <n v="0.0902"/>
        <n v="0.0372"/>
        <n v="0.0132"/>
        <n v="0.0048"/>
        <n v="0.0246"/>
        <n v="0.3504"/>
        <n v="0.0623"/>
        <n v="0.0072"/>
        <n v="0.0011"/>
        <n v="0.0015"/>
        <n v="0.0006"/>
      </sharedItems>
    </cacheField>
    <cacheField name="Revlon PY % Share">
      <sharedItems containsNumber="1" containsBlank="1" containsMixedTypes="1" count="212">
        <n v="1"/>
        <n v="0.0338"/>
        <n v="0.0157"/>
        <n v="0.0444"/>
        <n v="0.0232"/>
        <n v="0.297"/>
        <n v="0"/>
        <n v="0.9952"/>
        <n v="0.9449"/>
        <n v="0.2023"/>
        <n v="0.2657"/>
        <n v="0.0005"/>
        <n v="0.4874"/>
        <n v="0.4526"/>
        <n v="0.1883"/>
        <n v="0.2327"/>
        <n v="0.2326"/>
        <n v="0.0002"/>
        <n v="0.366"/>
        <n v="0.1506"/>
        <n v="0.0268"/>
        <m/>
        <n v="0.2661"/>
        <n v="0.4807"/>
        <n v="0.0039"/>
        <n v="0.1228"/>
        <n v="0.0449"/>
        <n v="0.2024"/>
        <n v="0.0001"/>
        <n v="0.1145"/>
        <n v="0.4421"/>
        <n v="0.3878"/>
        <n v="0.3604"/>
        <n v="0.0765"/>
        <n v="0.1031"/>
        <n v="0.2652"/>
        <n v="0.1736"/>
        <n v="0.1357"/>
        <n v="0.3137"/>
        <n v="0.1109"/>
        <n v="0.0418"/>
        <n v="0.0487"/>
        <n v="0.242"/>
        <n v="0.4363"/>
        <n v="0.3148"/>
        <n v="0.1539"/>
        <n v="0.2185"/>
        <n v="0.0003"/>
        <n v="0.2358"/>
        <n v="0.1366"/>
        <n v="0.1448"/>
        <n v="0.2751"/>
        <n v="0.4035"/>
        <n v="0.41"/>
        <n v="0.2026"/>
        <n v="0.3262"/>
        <n v="0.438"/>
        <n v="0.2155"/>
        <n v="0.2943"/>
        <n v="0.4198"/>
        <n v="0.2394"/>
        <n v="0.4476"/>
        <n v="0.1934"/>
        <n v="0.0019"/>
        <n v="0.3609"/>
        <n v="0.2938"/>
        <n v="0.2949"/>
        <n v="0.4242"/>
        <n v="0.3546"/>
        <n v="0.1524"/>
        <n v="0.0628"/>
        <n v="0.0688"/>
        <n v="0.0922"/>
        <n v="0.063"/>
        <n v="0.0584"/>
        <n v="0.1946"/>
        <n v="0.1258"/>
        <n v="0.1893"/>
        <n v="0.135"/>
        <n v="0.1063"/>
        <n v="0.0211"/>
        <n v="0.0315"/>
        <n v="0.373"/>
        <n v="0.2302"/>
        <n v="0.0064"/>
        <n v="0.2777"/>
        <n v="0.3264"/>
        <n v="0.061"/>
        <n v="0.3057"/>
        <n v="0.1345"/>
        <n v="0.0703"/>
        <n v="0.1101"/>
        <n v="0.0831"/>
        <n v="0.1841"/>
        <n v="0.1076"/>
        <n v="0.1459"/>
        <n v="0.1371"/>
        <n v="0.0012"/>
        <n v="0.0328"/>
        <n v="0.0637"/>
        <n v="0.1931"/>
        <n v="0.235"/>
        <n v="0.1687"/>
        <n v="0.1853"/>
        <n v="0.151"/>
        <n v="0.0694"/>
        <n v="0.4662"/>
        <n v="0.2441"/>
        <n v="0.7151"/>
        <n v="0.3309"/>
        <n v="0.5227"/>
        <n v="0.2268"/>
        <n v="0.0972"/>
        <n v="0.2059"/>
        <n v="0.1994"/>
        <n v="0.8847"/>
        <n v="0.0074"/>
        <n v="0.1222"/>
        <n v="0.0976"/>
        <n v="0.1236"/>
        <n v="0.0938"/>
        <n v="0.8748"/>
        <n v="0.177"/>
        <n v="0.0967"/>
        <n v="0.1602"/>
        <n v="0.1457"/>
        <n v="0.0664"/>
        <n v="0.0401"/>
        <n v="0.0756"/>
        <n v="0.0494"/>
        <n v="0.5217"/>
        <n v="0.0309"/>
        <n v="0.0024"/>
        <n v="0.0118"/>
        <n v="0.1146"/>
        <n v="0.9944"/>
        <n v="0.2967"/>
        <n v="0.206"/>
        <n v="0.2482"/>
        <n v="0.2211"/>
        <n v="0.3442"/>
        <n v="0.2082"/>
        <n v="0.1205"/>
        <n v="0.1652"/>
        <n v="0.1513"/>
        <n v="0.3521"/>
        <s v="NaN"/>
        <n v="0.9038"/>
        <n v="0.0916"/>
        <n v="0.2667"/>
        <n v="0.2037"/>
        <n v="0.2793"/>
        <n v="0.209"/>
        <n v="0.0137"/>
        <n v="0.0725"/>
        <n v="0.0342"/>
        <n v="0.0465"/>
        <n v="0.0433"/>
        <n v="0.1569"/>
        <n v="0.0993"/>
        <n v="0.1733"/>
        <n v="0.2392"/>
        <n v="0.0008"/>
        <n v="0.0114"/>
        <n v="0.1183"/>
        <n v="0.0291"/>
        <n v="0.1321"/>
        <n v="0.052"/>
        <n v="0.1349"/>
        <n v="0.1064"/>
        <n v="0.0223"/>
        <n v="0.0252"/>
        <n v="0.0741"/>
        <n v="0.0214"/>
        <n v="0.0867"/>
        <n v="0.0673"/>
        <n v="0.0023"/>
        <n v="0.018"/>
        <n v="0.0107"/>
        <n v="0.0525"/>
        <n v="0.003"/>
        <n v="0.0007"/>
        <n v="0.0027"/>
        <n v="0.0215"/>
        <n v="0.0186"/>
        <n v="0.0263"/>
        <n v="0.013"/>
        <n v="0.004"/>
        <n v="0.0517"/>
        <n v="0.0913"/>
        <n v="0.1361"/>
        <n v="0.1798"/>
        <n v="0.0018"/>
        <n v="0.3806"/>
        <n v="0.3424"/>
        <n v="0.2869"/>
        <n v="0.2975"/>
        <n v="0.0255"/>
        <n v="0.0176"/>
        <n v="0.0187"/>
        <n v="0.0095"/>
        <n v="0.221"/>
        <n v="0.1959"/>
        <n v="0.0845"/>
        <n v="0.0603"/>
        <n v="0.0438"/>
        <n v="0.0149"/>
        <n v="0.0617"/>
        <n v="0.3233"/>
        <n v="0.2991"/>
        <n v="0.1131"/>
        <n v="0.0006"/>
      </sharedItems>
    </cacheField>
    <cacheField name="Revlon Share % difference">
      <sharedItems containsNumber="1" containsString="0" containsBlank="1" count="227">
        <n v="0"/>
        <n v="-0.0521"/>
        <n v="-0.1419"/>
        <n v="-0.0261"/>
        <n v="-0.2268"/>
        <n v="-0.0113"/>
        <m/>
        <n v="0.0044"/>
        <n v="0.0345"/>
        <n v="0.8682"/>
        <n v="-0.8693"/>
        <n v="-1"/>
        <n v="-0.1024"/>
        <n v="-0.4609"/>
        <n v="0.0935"/>
        <n v="-0.062"/>
        <n v="-0.916"/>
        <n v="-0.973"/>
        <n v="-0.0743"/>
        <n v="-0.3462"/>
        <n v="-0.1519"/>
        <n v="0.0602"/>
        <n v="-0.8371"/>
        <n v="-0.6279"/>
        <n v="0.3336"/>
        <n v="-0.6762"/>
        <n v="-0.0122"/>
        <n v="-0.8207"/>
        <n v="-0.9492"/>
        <n v="0.0874"/>
        <n v="-0.9225"/>
        <n v="-0.9259"/>
        <n v="-0.0732"/>
        <n v="-0.6205"/>
        <n v="-0.0616"/>
        <n v="-0.8987"/>
        <n v="-0.1683"/>
        <n v="0.5623"/>
        <n v="0.3108"/>
        <n v="-0.9016"/>
        <n v="-0.0291"/>
        <n v="-0.9724"/>
        <n v="0.0092"/>
        <n v="-0.4632"/>
        <n v="0.236"/>
        <n v="-0.6595"/>
        <n v="-0.0306"/>
        <n v="-0.6244"/>
        <n v="-0.6524"/>
        <n v="0.2252"/>
        <n v="-0.4683"/>
        <n v="-0.3495"/>
        <n v="-0.956"/>
        <n v="-0.7959"/>
        <n v="0.1059"/>
        <n v="0.0468"/>
        <n v="0.1456"/>
        <n v="0.0116"/>
        <n v="0.0057"/>
        <n v="0.0285"/>
        <n v="0.0412"/>
        <n v="0.6309"/>
        <n v="0.6405"/>
        <n v="-0.014"/>
        <n v="-0.7211"/>
        <n v="0.0338"/>
        <n v="-0.3091"/>
        <n v="0.406"/>
        <n v="-0.0968"/>
        <n v="-0.924"/>
        <n v="-0.7204"/>
        <n v="-0.0363"/>
        <n v="-0.1487"/>
        <n v="-0.0439"/>
        <n v="0.1684"/>
        <n v="-0.1489"/>
        <n v="-0.2348"/>
        <n v="0.2443"/>
        <n v="0.0537"/>
        <n v="0.4449"/>
        <n v="0.0142"/>
        <n v="-0.1017"/>
        <n v="0.6206"/>
        <n v="0.3352"/>
        <n v="-0.857"/>
        <n v="-0.596"/>
        <n v="0.9932"/>
        <n v="0.1732"/>
        <n v="0.3976"/>
        <n v="1.4011"/>
        <n v="0.1472"/>
        <n v="-0.0181"/>
        <n v="0.4219"/>
        <n v="0.3773"/>
        <n v="-0.0542"/>
        <n v="-0.0359"/>
        <n v="0.0801"/>
        <n v="-0.0221"/>
        <n v="0.0728"/>
        <n v="0.256"/>
        <n v="0.1133"/>
        <n v="0.0552"/>
        <n v="-0.1258"/>
        <n v="-0.616"/>
        <n v="2.3183"/>
        <n v="-0.0173"/>
        <n v="-0.4009"/>
        <n v="-0.0232"/>
        <n v="0.1349"/>
        <n v="-0.0871"/>
        <n v="0.0181"/>
        <n v="0.2771"/>
        <n v="0.2278"/>
        <n v="0.4028"/>
        <n v="-0.093"/>
        <n v="-0.2581"/>
        <n v="-0.0625"/>
        <n v="0.1183"/>
        <n v="-0.6324"/>
        <n v="0.0999"/>
        <n v="0.0585"/>
        <n v="-0.0112"/>
        <n v="6.7052"/>
        <n v="-0.8815"/>
        <n v="0.1971"/>
        <n v="0.027"/>
        <n v="0.213"/>
        <n v="0.0565"/>
        <n v="0.1418"/>
        <n v="0.0362"/>
        <n v="0.0563"/>
        <n v="-0.0442"/>
        <n v="0.0114"/>
        <n v="0.1791"/>
        <n v="-0.8302"/>
        <n v="-0.2558"/>
        <n v="-0.1856"/>
        <n v="0.0107"/>
        <n v="-0.7898"/>
        <n v="-0.9917"/>
        <n v="-0.9458"/>
        <n v="0.0052"/>
        <n v="-0.0364"/>
        <n v="-0.0599"/>
        <n v="-0.1144"/>
        <n v="0.0284"/>
        <n v="0.0118"/>
        <n v="0.0402"/>
        <n v="0.0714"/>
        <n v="0.0892"/>
        <n v="-0.0432"/>
        <n v="-0.2118"/>
        <n v="0.1686"/>
        <n v="0.2507"/>
        <n v="-0.0211"/>
        <n v="0.2263"/>
        <n v="57.7193"/>
        <n v="-0.0574"/>
        <n v="-0.4582"/>
        <n v="-0.2085"/>
        <n v="-0.3144"/>
        <n v="0.3304"/>
        <n v="-0.4277"/>
        <n v="-0.8011"/>
        <n v="-0.4554"/>
        <n v="-0.2394"/>
        <n v="7.2779"/>
        <n v="-0.6709"/>
        <n v="-0.374"/>
        <n v="0.1841"/>
        <n v="0.0639"/>
        <n v="0.1673"/>
        <n v="0.0474"/>
        <n v="-0.2101"/>
        <n v="-0.5182"/>
        <n v="0.6582"/>
        <n v="-0.3314"/>
        <n v="-0.2453"/>
        <n v="-0.2768"/>
        <n v="-0.6957"/>
        <n v="-0.9071"/>
        <n v="-0.6302"/>
        <n v="-0.0954"/>
        <n v="-0.7081"/>
        <n v="-0.8606"/>
        <n v="-0.8646"/>
        <n v="-0.9627"/>
        <n v="-0.7129"/>
        <n v="-0.4663"/>
        <n v="0.4801"/>
        <n v="-0.0318"/>
        <n v="-0.3245"/>
        <n v="-0.0101"/>
        <n v="0.159"/>
        <n v="-0.0212"/>
        <n v="-0.0177"/>
        <n v="0.0504"/>
        <n v="12.9793"/>
        <n v="-0.9932"/>
        <n v="-0.0357"/>
        <n v="-0.0756"/>
        <n v="0.0834"/>
        <n v="-0.0673"/>
        <n v="0.2523"/>
        <n v="-0.254"/>
        <n v="-0.2739"/>
        <n v="-0.1698"/>
        <n v="0.0065"/>
        <n v="-0.0164"/>
        <n v="0.2642"/>
        <n v="0.4957"/>
        <n v="-0.1512"/>
        <n v="-0.1113"/>
        <n v="-0.6631"/>
        <n v="53.4598"/>
        <n v="-0.9273"/>
        <n v="58743.813"/>
        <n v="0.0839"/>
        <n v="-0.7916"/>
        <n v="-0.9892"/>
        <n v="0.3577"/>
        <n v="-0.9362"/>
        <n v="-0.6989"/>
        <n v="0.5767"/>
        <n v="-0.1378"/>
        <n v="-0.1659"/>
        <n v="-0.0025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29">
  <r>
    <x v="0"/>
    <x v="0"/>
    <x v="0"/>
    <x v="0"/>
    <x v="0"/>
    <x v="0"/>
    <x v="0"/>
    <x v="0"/>
    <x v="0"/>
    <x v="0"/>
  </r>
  <r>
    <x v="1"/>
    <x v="1"/>
    <x v="1"/>
    <x v="1"/>
    <x v="1"/>
    <x v="1"/>
    <x v="1"/>
    <x v="1"/>
    <x v="1"/>
    <x v="1"/>
  </r>
  <r>
    <x v="1"/>
    <x v="1"/>
    <x v="2"/>
    <x v="2"/>
    <x v="2"/>
    <x v="2"/>
    <x v="2"/>
    <x v="2"/>
    <x v="2"/>
    <x v="2"/>
  </r>
  <r>
    <x v="1"/>
    <x v="1"/>
    <x v="3"/>
    <x v="3"/>
    <x v="3"/>
    <x v="3"/>
    <x v="3"/>
    <x v="3"/>
    <x v="3"/>
    <x v="3"/>
  </r>
  <r>
    <x v="1"/>
    <x v="1"/>
    <x v="4"/>
    <x v="4"/>
    <x v="4"/>
    <x v="4"/>
    <x v="4"/>
    <x v="4"/>
    <x v="4"/>
    <x v="4"/>
  </r>
  <r>
    <x v="2"/>
    <x v="2"/>
    <x v="0"/>
    <x v="5"/>
    <x v="5"/>
    <x v="5"/>
    <x v="5"/>
    <x v="5"/>
    <x v="5"/>
    <x v="5"/>
  </r>
  <r>
    <x v="3"/>
    <x v="3"/>
    <x v="1"/>
    <x v="6"/>
    <x v="6"/>
    <x v="6"/>
    <x v="6"/>
    <x v="6"/>
    <x v="6"/>
    <x v="6"/>
  </r>
  <r>
    <x v="3"/>
    <x v="3"/>
    <x v="2"/>
    <x v="7"/>
    <x v="7"/>
    <x v="7"/>
    <x v="7"/>
    <x v="0"/>
    <x v="0"/>
    <x v="0"/>
  </r>
  <r>
    <x v="3"/>
    <x v="3"/>
    <x v="3"/>
    <x v="8"/>
    <x v="8"/>
    <x v="8"/>
    <x v="8"/>
    <x v="7"/>
    <x v="7"/>
    <x v="7"/>
  </r>
  <r>
    <x v="3"/>
    <x v="3"/>
    <x v="4"/>
    <x v="9"/>
    <x v="9"/>
    <x v="9"/>
    <x v="9"/>
    <x v="8"/>
    <x v="8"/>
    <x v="8"/>
  </r>
  <r>
    <x v="2"/>
    <x v="4"/>
    <x v="2"/>
    <x v="10"/>
    <x v="10"/>
    <x v="10"/>
    <x v="10"/>
    <x v="9"/>
    <x v="9"/>
    <x v="9"/>
  </r>
  <r>
    <x v="3"/>
    <x v="5"/>
    <x v="1"/>
    <x v="11"/>
    <x v="11"/>
    <x v="11"/>
    <x v="11"/>
    <x v="10"/>
    <x v="10"/>
    <x v="10"/>
  </r>
  <r>
    <x v="3"/>
    <x v="5"/>
    <x v="2"/>
    <x v="12"/>
    <x v="12"/>
    <x v="6"/>
    <x v="12"/>
    <x v="6"/>
    <x v="11"/>
    <x v="11"/>
  </r>
  <r>
    <x v="3"/>
    <x v="5"/>
    <x v="3"/>
    <x v="13"/>
    <x v="13"/>
    <x v="12"/>
    <x v="13"/>
    <x v="11"/>
    <x v="12"/>
    <x v="12"/>
  </r>
  <r>
    <x v="3"/>
    <x v="5"/>
    <x v="4"/>
    <x v="14"/>
    <x v="14"/>
    <x v="13"/>
    <x v="14"/>
    <x v="12"/>
    <x v="13"/>
    <x v="13"/>
  </r>
  <r>
    <x v="2"/>
    <x v="6"/>
    <x v="0"/>
    <x v="15"/>
    <x v="15"/>
    <x v="14"/>
    <x v="15"/>
    <x v="13"/>
    <x v="14"/>
    <x v="14"/>
  </r>
  <r>
    <x v="3"/>
    <x v="7"/>
    <x v="1"/>
    <x v="16"/>
    <x v="16"/>
    <x v="6"/>
    <x v="6"/>
    <x v="6"/>
    <x v="6"/>
    <x v="6"/>
  </r>
  <r>
    <x v="3"/>
    <x v="7"/>
    <x v="2"/>
    <x v="17"/>
    <x v="17"/>
    <x v="6"/>
    <x v="6"/>
    <x v="6"/>
    <x v="6"/>
    <x v="6"/>
  </r>
  <r>
    <x v="3"/>
    <x v="7"/>
    <x v="3"/>
    <x v="18"/>
    <x v="18"/>
    <x v="15"/>
    <x v="6"/>
    <x v="6"/>
    <x v="6"/>
    <x v="6"/>
  </r>
  <r>
    <x v="3"/>
    <x v="7"/>
    <x v="4"/>
    <x v="19"/>
    <x v="19"/>
    <x v="15"/>
    <x v="6"/>
    <x v="6"/>
    <x v="6"/>
    <x v="6"/>
  </r>
  <r>
    <x v="2"/>
    <x v="8"/>
    <x v="0"/>
    <x v="20"/>
    <x v="20"/>
    <x v="16"/>
    <x v="16"/>
    <x v="14"/>
    <x v="15"/>
    <x v="15"/>
  </r>
  <r>
    <x v="3"/>
    <x v="9"/>
    <x v="1"/>
    <x v="21"/>
    <x v="21"/>
    <x v="17"/>
    <x v="17"/>
    <x v="15"/>
    <x v="16"/>
    <x v="16"/>
  </r>
  <r>
    <x v="3"/>
    <x v="9"/>
    <x v="2"/>
    <x v="22"/>
    <x v="22"/>
    <x v="18"/>
    <x v="18"/>
    <x v="6"/>
    <x v="17"/>
    <x v="17"/>
  </r>
  <r>
    <x v="3"/>
    <x v="9"/>
    <x v="3"/>
    <x v="23"/>
    <x v="23"/>
    <x v="19"/>
    <x v="19"/>
    <x v="16"/>
    <x v="18"/>
    <x v="18"/>
  </r>
  <r>
    <x v="3"/>
    <x v="9"/>
    <x v="4"/>
    <x v="24"/>
    <x v="24"/>
    <x v="20"/>
    <x v="20"/>
    <x v="17"/>
    <x v="19"/>
    <x v="19"/>
  </r>
  <r>
    <x v="4"/>
    <x v="1"/>
    <x v="0"/>
    <x v="25"/>
    <x v="25"/>
    <x v="21"/>
    <x v="21"/>
    <x v="18"/>
    <x v="20"/>
    <x v="20"/>
  </r>
  <r>
    <x v="3"/>
    <x v="10"/>
    <x v="1"/>
    <x v="26"/>
    <x v="26"/>
    <x v="22"/>
    <x v="22"/>
    <x v="19"/>
    <x v="21"/>
    <x v="6"/>
  </r>
  <r>
    <x v="3"/>
    <x v="10"/>
    <x v="2"/>
    <x v="27"/>
    <x v="27"/>
    <x v="22"/>
    <x v="22"/>
    <x v="19"/>
    <x v="21"/>
    <x v="6"/>
  </r>
  <r>
    <x v="3"/>
    <x v="10"/>
    <x v="3"/>
    <x v="28"/>
    <x v="28"/>
    <x v="22"/>
    <x v="22"/>
    <x v="19"/>
    <x v="21"/>
    <x v="6"/>
  </r>
  <r>
    <x v="3"/>
    <x v="10"/>
    <x v="4"/>
    <x v="27"/>
    <x v="29"/>
    <x v="22"/>
    <x v="22"/>
    <x v="19"/>
    <x v="21"/>
    <x v="6"/>
  </r>
  <r>
    <x v="2"/>
    <x v="11"/>
    <x v="0"/>
    <x v="29"/>
    <x v="30"/>
    <x v="23"/>
    <x v="23"/>
    <x v="20"/>
    <x v="22"/>
    <x v="21"/>
  </r>
  <r>
    <x v="3"/>
    <x v="12"/>
    <x v="1"/>
    <x v="30"/>
    <x v="31"/>
    <x v="24"/>
    <x v="24"/>
    <x v="21"/>
    <x v="23"/>
    <x v="22"/>
  </r>
  <r>
    <x v="3"/>
    <x v="12"/>
    <x v="2"/>
    <x v="31"/>
    <x v="32"/>
    <x v="25"/>
    <x v="25"/>
    <x v="22"/>
    <x v="24"/>
    <x v="23"/>
  </r>
  <r>
    <x v="3"/>
    <x v="12"/>
    <x v="3"/>
    <x v="32"/>
    <x v="33"/>
    <x v="26"/>
    <x v="26"/>
    <x v="23"/>
    <x v="25"/>
    <x v="24"/>
  </r>
  <r>
    <x v="3"/>
    <x v="12"/>
    <x v="4"/>
    <x v="33"/>
    <x v="34"/>
    <x v="27"/>
    <x v="27"/>
    <x v="24"/>
    <x v="26"/>
    <x v="25"/>
  </r>
  <r>
    <x v="2"/>
    <x v="13"/>
    <x v="0"/>
    <x v="34"/>
    <x v="35"/>
    <x v="28"/>
    <x v="28"/>
    <x v="25"/>
    <x v="27"/>
    <x v="26"/>
  </r>
  <r>
    <x v="3"/>
    <x v="14"/>
    <x v="1"/>
    <x v="35"/>
    <x v="36"/>
    <x v="6"/>
    <x v="6"/>
    <x v="6"/>
    <x v="6"/>
    <x v="6"/>
  </r>
  <r>
    <x v="3"/>
    <x v="14"/>
    <x v="2"/>
    <x v="36"/>
    <x v="37"/>
    <x v="6"/>
    <x v="6"/>
    <x v="6"/>
    <x v="6"/>
    <x v="6"/>
  </r>
  <r>
    <x v="3"/>
    <x v="14"/>
    <x v="3"/>
    <x v="37"/>
    <x v="38"/>
    <x v="29"/>
    <x v="29"/>
    <x v="6"/>
    <x v="28"/>
    <x v="27"/>
  </r>
  <r>
    <x v="3"/>
    <x v="14"/>
    <x v="4"/>
    <x v="38"/>
    <x v="39"/>
    <x v="15"/>
    <x v="30"/>
    <x v="6"/>
    <x v="6"/>
    <x v="28"/>
  </r>
  <r>
    <x v="5"/>
    <x v="15"/>
    <x v="0"/>
    <x v="39"/>
    <x v="40"/>
    <x v="30"/>
    <x v="31"/>
    <x v="26"/>
    <x v="29"/>
    <x v="29"/>
  </r>
  <r>
    <x v="3"/>
    <x v="16"/>
    <x v="1"/>
    <x v="40"/>
    <x v="41"/>
    <x v="31"/>
    <x v="32"/>
    <x v="27"/>
    <x v="30"/>
    <x v="30"/>
  </r>
  <r>
    <x v="3"/>
    <x v="16"/>
    <x v="2"/>
    <x v="41"/>
    <x v="42"/>
    <x v="32"/>
    <x v="33"/>
    <x v="6"/>
    <x v="28"/>
    <x v="31"/>
  </r>
  <r>
    <x v="3"/>
    <x v="16"/>
    <x v="3"/>
    <x v="42"/>
    <x v="43"/>
    <x v="33"/>
    <x v="34"/>
    <x v="28"/>
    <x v="31"/>
    <x v="32"/>
  </r>
  <r>
    <x v="3"/>
    <x v="16"/>
    <x v="4"/>
    <x v="43"/>
    <x v="44"/>
    <x v="34"/>
    <x v="35"/>
    <x v="29"/>
    <x v="32"/>
    <x v="33"/>
  </r>
  <r>
    <x v="2"/>
    <x v="17"/>
    <x v="0"/>
    <x v="44"/>
    <x v="45"/>
    <x v="35"/>
    <x v="36"/>
    <x v="30"/>
    <x v="33"/>
    <x v="34"/>
  </r>
  <r>
    <x v="3"/>
    <x v="18"/>
    <x v="1"/>
    <x v="45"/>
    <x v="46"/>
    <x v="6"/>
    <x v="6"/>
    <x v="6"/>
    <x v="6"/>
    <x v="6"/>
  </r>
  <r>
    <x v="3"/>
    <x v="18"/>
    <x v="2"/>
    <x v="46"/>
    <x v="47"/>
    <x v="6"/>
    <x v="6"/>
    <x v="6"/>
    <x v="6"/>
    <x v="6"/>
  </r>
  <r>
    <x v="3"/>
    <x v="18"/>
    <x v="3"/>
    <x v="47"/>
    <x v="48"/>
    <x v="6"/>
    <x v="6"/>
    <x v="6"/>
    <x v="6"/>
    <x v="6"/>
  </r>
  <r>
    <x v="3"/>
    <x v="18"/>
    <x v="4"/>
    <x v="48"/>
    <x v="49"/>
    <x v="6"/>
    <x v="6"/>
    <x v="6"/>
    <x v="6"/>
    <x v="6"/>
  </r>
  <r>
    <x v="0"/>
    <x v="19"/>
    <x v="0"/>
    <x v="49"/>
    <x v="50"/>
    <x v="36"/>
    <x v="37"/>
    <x v="0"/>
    <x v="0"/>
    <x v="0"/>
  </r>
  <r>
    <x v="3"/>
    <x v="20"/>
    <x v="1"/>
    <x v="50"/>
    <x v="51"/>
    <x v="37"/>
    <x v="38"/>
    <x v="31"/>
    <x v="34"/>
    <x v="35"/>
  </r>
  <r>
    <x v="3"/>
    <x v="20"/>
    <x v="2"/>
    <x v="51"/>
    <x v="52"/>
    <x v="6"/>
    <x v="39"/>
    <x v="6"/>
    <x v="17"/>
    <x v="11"/>
  </r>
  <r>
    <x v="3"/>
    <x v="20"/>
    <x v="3"/>
    <x v="52"/>
    <x v="53"/>
    <x v="38"/>
    <x v="40"/>
    <x v="32"/>
    <x v="35"/>
    <x v="36"/>
  </r>
  <r>
    <x v="3"/>
    <x v="20"/>
    <x v="4"/>
    <x v="53"/>
    <x v="54"/>
    <x v="39"/>
    <x v="41"/>
    <x v="33"/>
    <x v="36"/>
    <x v="37"/>
  </r>
  <r>
    <x v="2"/>
    <x v="21"/>
    <x v="0"/>
    <x v="54"/>
    <x v="55"/>
    <x v="40"/>
    <x v="42"/>
    <x v="34"/>
    <x v="37"/>
    <x v="38"/>
  </r>
  <r>
    <x v="3"/>
    <x v="22"/>
    <x v="1"/>
    <x v="55"/>
    <x v="56"/>
    <x v="41"/>
    <x v="43"/>
    <x v="35"/>
    <x v="38"/>
    <x v="39"/>
  </r>
  <r>
    <x v="3"/>
    <x v="22"/>
    <x v="2"/>
    <x v="56"/>
    <x v="57"/>
    <x v="6"/>
    <x v="44"/>
    <x v="6"/>
    <x v="28"/>
    <x v="11"/>
  </r>
  <r>
    <x v="3"/>
    <x v="22"/>
    <x v="3"/>
    <x v="57"/>
    <x v="58"/>
    <x v="42"/>
    <x v="45"/>
    <x v="36"/>
    <x v="39"/>
    <x v="40"/>
  </r>
  <r>
    <x v="3"/>
    <x v="22"/>
    <x v="4"/>
    <x v="58"/>
    <x v="59"/>
    <x v="43"/>
    <x v="46"/>
    <x v="37"/>
    <x v="40"/>
    <x v="41"/>
  </r>
  <r>
    <x v="1"/>
    <x v="1"/>
    <x v="0"/>
    <x v="59"/>
    <x v="60"/>
    <x v="44"/>
    <x v="47"/>
    <x v="38"/>
    <x v="41"/>
    <x v="42"/>
  </r>
  <r>
    <x v="3"/>
    <x v="23"/>
    <x v="1"/>
    <x v="60"/>
    <x v="61"/>
    <x v="45"/>
    <x v="48"/>
    <x v="39"/>
    <x v="42"/>
    <x v="43"/>
  </r>
  <r>
    <x v="3"/>
    <x v="23"/>
    <x v="2"/>
    <x v="61"/>
    <x v="62"/>
    <x v="6"/>
    <x v="30"/>
    <x v="6"/>
    <x v="17"/>
    <x v="11"/>
  </r>
  <r>
    <x v="3"/>
    <x v="23"/>
    <x v="3"/>
    <x v="62"/>
    <x v="63"/>
    <x v="46"/>
    <x v="49"/>
    <x v="40"/>
    <x v="43"/>
    <x v="44"/>
  </r>
  <r>
    <x v="3"/>
    <x v="23"/>
    <x v="4"/>
    <x v="63"/>
    <x v="64"/>
    <x v="47"/>
    <x v="50"/>
    <x v="41"/>
    <x v="44"/>
    <x v="45"/>
  </r>
  <r>
    <x v="2"/>
    <x v="24"/>
    <x v="0"/>
    <x v="64"/>
    <x v="65"/>
    <x v="48"/>
    <x v="51"/>
    <x v="42"/>
    <x v="45"/>
    <x v="46"/>
  </r>
  <r>
    <x v="3"/>
    <x v="25"/>
    <x v="1"/>
    <x v="65"/>
    <x v="66"/>
    <x v="49"/>
    <x v="52"/>
    <x v="43"/>
    <x v="46"/>
    <x v="47"/>
  </r>
  <r>
    <x v="3"/>
    <x v="25"/>
    <x v="2"/>
    <x v="66"/>
    <x v="67"/>
    <x v="50"/>
    <x v="53"/>
    <x v="44"/>
    <x v="47"/>
    <x v="48"/>
  </r>
  <r>
    <x v="3"/>
    <x v="25"/>
    <x v="3"/>
    <x v="67"/>
    <x v="68"/>
    <x v="51"/>
    <x v="54"/>
    <x v="45"/>
    <x v="48"/>
    <x v="49"/>
  </r>
  <r>
    <x v="3"/>
    <x v="25"/>
    <x v="4"/>
    <x v="68"/>
    <x v="69"/>
    <x v="52"/>
    <x v="55"/>
    <x v="46"/>
    <x v="49"/>
    <x v="50"/>
  </r>
  <r>
    <x v="2"/>
    <x v="26"/>
    <x v="0"/>
    <x v="69"/>
    <x v="70"/>
    <x v="53"/>
    <x v="56"/>
    <x v="47"/>
    <x v="50"/>
    <x v="51"/>
  </r>
  <r>
    <x v="3"/>
    <x v="27"/>
    <x v="1"/>
    <x v="70"/>
    <x v="71"/>
    <x v="54"/>
    <x v="57"/>
    <x v="48"/>
    <x v="51"/>
    <x v="52"/>
  </r>
  <r>
    <x v="3"/>
    <x v="27"/>
    <x v="2"/>
    <x v="71"/>
    <x v="72"/>
    <x v="55"/>
    <x v="58"/>
    <x v="6"/>
    <x v="28"/>
    <x v="53"/>
  </r>
  <r>
    <x v="3"/>
    <x v="27"/>
    <x v="3"/>
    <x v="72"/>
    <x v="73"/>
    <x v="56"/>
    <x v="59"/>
    <x v="49"/>
    <x v="52"/>
    <x v="54"/>
  </r>
  <r>
    <x v="3"/>
    <x v="27"/>
    <x v="4"/>
    <x v="73"/>
    <x v="74"/>
    <x v="57"/>
    <x v="60"/>
    <x v="50"/>
    <x v="53"/>
    <x v="55"/>
  </r>
  <r>
    <x v="2"/>
    <x v="28"/>
    <x v="0"/>
    <x v="74"/>
    <x v="75"/>
    <x v="58"/>
    <x v="61"/>
    <x v="51"/>
    <x v="54"/>
    <x v="56"/>
  </r>
  <r>
    <x v="3"/>
    <x v="29"/>
    <x v="1"/>
    <x v="75"/>
    <x v="76"/>
    <x v="18"/>
    <x v="6"/>
    <x v="52"/>
    <x v="6"/>
    <x v="6"/>
  </r>
  <r>
    <x v="3"/>
    <x v="29"/>
    <x v="2"/>
    <x v="76"/>
    <x v="77"/>
    <x v="6"/>
    <x v="6"/>
    <x v="6"/>
    <x v="6"/>
    <x v="6"/>
  </r>
  <r>
    <x v="3"/>
    <x v="29"/>
    <x v="3"/>
    <x v="77"/>
    <x v="78"/>
    <x v="59"/>
    <x v="62"/>
    <x v="53"/>
    <x v="55"/>
    <x v="57"/>
  </r>
  <r>
    <x v="3"/>
    <x v="29"/>
    <x v="4"/>
    <x v="78"/>
    <x v="79"/>
    <x v="18"/>
    <x v="6"/>
    <x v="6"/>
    <x v="6"/>
    <x v="6"/>
  </r>
  <r>
    <x v="6"/>
    <x v="30"/>
    <x v="0"/>
    <x v="79"/>
    <x v="80"/>
    <x v="60"/>
    <x v="63"/>
    <x v="54"/>
    <x v="56"/>
    <x v="58"/>
  </r>
  <r>
    <x v="3"/>
    <x v="31"/>
    <x v="1"/>
    <x v="80"/>
    <x v="81"/>
    <x v="6"/>
    <x v="6"/>
    <x v="6"/>
    <x v="6"/>
    <x v="6"/>
  </r>
  <r>
    <x v="3"/>
    <x v="31"/>
    <x v="2"/>
    <x v="81"/>
    <x v="82"/>
    <x v="6"/>
    <x v="6"/>
    <x v="6"/>
    <x v="6"/>
    <x v="6"/>
  </r>
  <r>
    <x v="3"/>
    <x v="31"/>
    <x v="3"/>
    <x v="82"/>
    <x v="83"/>
    <x v="6"/>
    <x v="6"/>
    <x v="6"/>
    <x v="6"/>
    <x v="6"/>
  </r>
  <r>
    <x v="3"/>
    <x v="31"/>
    <x v="4"/>
    <x v="83"/>
    <x v="84"/>
    <x v="6"/>
    <x v="64"/>
    <x v="6"/>
    <x v="6"/>
    <x v="11"/>
  </r>
  <r>
    <x v="2"/>
    <x v="32"/>
    <x v="0"/>
    <x v="84"/>
    <x v="85"/>
    <x v="61"/>
    <x v="65"/>
    <x v="55"/>
    <x v="57"/>
    <x v="59"/>
  </r>
  <r>
    <x v="3"/>
    <x v="33"/>
    <x v="1"/>
    <x v="85"/>
    <x v="86"/>
    <x v="62"/>
    <x v="66"/>
    <x v="56"/>
    <x v="58"/>
    <x v="60"/>
  </r>
  <r>
    <x v="3"/>
    <x v="33"/>
    <x v="2"/>
    <x v="86"/>
    <x v="87"/>
    <x v="6"/>
    <x v="6"/>
    <x v="6"/>
    <x v="6"/>
    <x v="6"/>
  </r>
  <r>
    <x v="3"/>
    <x v="33"/>
    <x v="3"/>
    <x v="87"/>
    <x v="88"/>
    <x v="63"/>
    <x v="67"/>
    <x v="57"/>
    <x v="59"/>
    <x v="61"/>
  </r>
  <r>
    <x v="3"/>
    <x v="33"/>
    <x v="4"/>
    <x v="88"/>
    <x v="89"/>
    <x v="64"/>
    <x v="68"/>
    <x v="58"/>
    <x v="60"/>
    <x v="62"/>
  </r>
  <r>
    <x v="2"/>
    <x v="4"/>
    <x v="0"/>
    <x v="89"/>
    <x v="90"/>
    <x v="65"/>
    <x v="69"/>
    <x v="59"/>
    <x v="61"/>
    <x v="63"/>
  </r>
  <r>
    <x v="3"/>
    <x v="34"/>
    <x v="1"/>
    <x v="90"/>
    <x v="91"/>
    <x v="66"/>
    <x v="70"/>
    <x v="60"/>
    <x v="62"/>
    <x v="64"/>
  </r>
  <r>
    <x v="3"/>
    <x v="34"/>
    <x v="2"/>
    <x v="91"/>
    <x v="92"/>
    <x v="6"/>
    <x v="71"/>
    <x v="6"/>
    <x v="63"/>
    <x v="11"/>
  </r>
  <r>
    <x v="3"/>
    <x v="34"/>
    <x v="3"/>
    <x v="92"/>
    <x v="93"/>
    <x v="67"/>
    <x v="72"/>
    <x v="61"/>
    <x v="64"/>
    <x v="65"/>
  </r>
  <r>
    <x v="3"/>
    <x v="34"/>
    <x v="4"/>
    <x v="93"/>
    <x v="94"/>
    <x v="68"/>
    <x v="73"/>
    <x v="44"/>
    <x v="28"/>
    <x v="66"/>
  </r>
  <r>
    <x v="3"/>
    <x v="35"/>
    <x v="0"/>
    <x v="94"/>
    <x v="95"/>
    <x v="69"/>
    <x v="74"/>
    <x v="62"/>
    <x v="65"/>
    <x v="67"/>
  </r>
  <r>
    <x v="3"/>
    <x v="36"/>
    <x v="1"/>
    <x v="95"/>
    <x v="96"/>
    <x v="6"/>
    <x v="6"/>
    <x v="6"/>
    <x v="6"/>
    <x v="6"/>
  </r>
  <r>
    <x v="3"/>
    <x v="36"/>
    <x v="2"/>
    <x v="96"/>
    <x v="97"/>
    <x v="6"/>
    <x v="6"/>
    <x v="6"/>
    <x v="6"/>
    <x v="6"/>
  </r>
  <r>
    <x v="3"/>
    <x v="36"/>
    <x v="3"/>
    <x v="97"/>
    <x v="98"/>
    <x v="6"/>
    <x v="6"/>
    <x v="6"/>
    <x v="6"/>
    <x v="6"/>
  </r>
  <r>
    <x v="3"/>
    <x v="36"/>
    <x v="4"/>
    <x v="98"/>
    <x v="99"/>
    <x v="6"/>
    <x v="6"/>
    <x v="6"/>
    <x v="6"/>
    <x v="6"/>
  </r>
  <r>
    <x v="2"/>
    <x v="37"/>
    <x v="0"/>
    <x v="99"/>
    <x v="100"/>
    <x v="70"/>
    <x v="75"/>
    <x v="63"/>
    <x v="66"/>
    <x v="68"/>
  </r>
  <r>
    <x v="3"/>
    <x v="35"/>
    <x v="1"/>
    <x v="100"/>
    <x v="101"/>
    <x v="71"/>
    <x v="76"/>
    <x v="64"/>
    <x v="67"/>
    <x v="69"/>
  </r>
  <r>
    <x v="3"/>
    <x v="35"/>
    <x v="2"/>
    <x v="101"/>
    <x v="102"/>
    <x v="72"/>
    <x v="77"/>
    <x v="6"/>
    <x v="28"/>
    <x v="70"/>
  </r>
  <r>
    <x v="3"/>
    <x v="35"/>
    <x v="3"/>
    <x v="102"/>
    <x v="103"/>
    <x v="73"/>
    <x v="78"/>
    <x v="65"/>
    <x v="68"/>
    <x v="71"/>
  </r>
  <r>
    <x v="3"/>
    <x v="35"/>
    <x v="4"/>
    <x v="103"/>
    <x v="104"/>
    <x v="74"/>
    <x v="79"/>
    <x v="66"/>
    <x v="69"/>
    <x v="72"/>
  </r>
  <r>
    <x v="0"/>
    <x v="38"/>
    <x v="0"/>
    <x v="104"/>
    <x v="105"/>
    <x v="75"/>
    <x v="80"/>
    <x v="0"/>
    <x v="0"/>
    <x v="0"/>
  </r>
  <r>
    <x v="2"/>
    <x v="39"/>
    <x v="1"/>
    <x v="105"/>
    <x v="106"/>
    <x v="76"/>
    <x v="81"/>
    <x v="67"/>
    <x v="70"/>
    <x v="73"/>
  </r>
  <r>
    <x v="2"/>
    <x v="39"/>
    <x v="2"/>
    <x v="106"/>
    <x v="107"/>
    <x v="77"/>
    <x v="82"/>
    <x v="68"/>
    <x v="71"/>
    <x v="74"/>
  </r>
  <r>
    <x v="2"/>
    <x v="39"/>
    <x v="3"/>
    <x v="107"/>
    <x v="108"/>
    <x v="78"/>
    <x v="83"/>
    <x v="69"/>
    <x v="72"/>
    <x v="75"/>
  </r>
  <r>
    <x v="2"/>
    <x v="39"/>
    <x v="4"/>
    <x v="108"/>
    <x v="109"/>
    <x v="79"/>
    <x v="84"/>
    <x v="70"/>
    <x v="73"/>
    <x v="76"/>
  </r>
  <r>
    <x v="6"/>
    <x v="40"/>
    <x v="0"/>
    <x v="109"/>
    <x v="110"/>
    <x v="80"/>
    <x v="85"/>
    <x v="71"/>
    <x v="74"/>
    <x v="77"/>
  </r>
  <r>
    <x v="2"/>
    <x v="32"/>
    <x v="1"/>
    <x v="110"/>
    <x v="111"/>
    <x v="81"/>
    <x v="86"/>
    <x v="72"/>
    <x v="75"/>
    <x v="78"/>
  </r>
  <r>
    <x v="2"/>
    <x v="32"/>
    <x v="2"/>
    <x v="111"/>
    <x v="112"/>
    <x v="82"/>
    <x v="87"/>
    <x v="73"/>
    <x v="76"/>
    <x v="79"/>
  </r>
  <r>
    <x v="2"/>
    <x v="32"/>
    <x v="3"/>
    <x v="112"/>
    <x v="113"/>
    <x v="83"/>
    <x v="88"/>
    <x v="74"/>
    <x v="77"/>
    <x v="80"/>
  </r>
  <r>
    <x v="2"/>
    <x v="32"/>
    <x v="4"/>
    <x v="113"/>
    <x v="114"/>
    <x v="84"/>
    <x v="89"/>
    <x v="75"/>
    <x v="78"/>
    <x v="81"/>
  </r>
  <r>
    <x v="2"/>
    <x v="41"/>
    <x v="0"/>
    <x v="114"/>
    <x v="115"/>
    <x v="85"/>
    <x v="90"/>
    <x v="76"/>
    <x v="79"/>
    <x v="82"/>
  </r>
  <r>
    <x v="2"/>
    <x v="42"/>
    <x v="1"/>
    <x v="115"/>
    <x v="116"/>
    <x v="6"/>
    <x v="6"/>
    <x v="6"/>
    <x v="6"/>
    <x v="6"/>
  </r>
  <r>
    <x v="2"/>
    <x v="42"/>
    <x v="2"/>
    <x v="116"/>
    <x v="117"/>
    <x v="6"/>
    <x v="6"/>
    <x v="6"/>
    <x v="6"/>
    <x v="6"/>
  </r>
  <r>
    <x v="2"/>
    <x v="42"/>
    <x v="3"/>
    <x v="117"/>
    <x v="118"/>
    <x v="86"/>
    <x v="6"/>
    <x v="77"/>
    <x v="6"/>
    <x v="6"/>
  </r>
  <r>
    <x v="2"/>
    <x v="42"/>
    <x v="4"/>
    <x v="118"/>
    <x v="119"/>
    <x v="6"/>
    <x v="6"/>
    <x v="6"/>
    <x v="6"/>
    <x v="6"/>
  </r>
  <r>
    <x v="0"/>
    <x v="43"/>
    <x v="0"/>
    <x v="119"/>
    <x v="120"/>
    <x v="87"/>
    <x v="91"/>
    <x v="0"/>
    <x v="0"/>
    <x v="0"/>
  </r>
  <r>
    <x v="2"/>
    <x v="44"/>
    <x v="1"/>
    <x v="120"/>
    <x v="121"/>
    <x v="88"/>
    <x v="92"/>
    <x v="78"/>
    <x v="80"/>
    <x v="83"/>
  </r>
  <r>
    <x v="2"/>
    <x v="44"/>
    <x v="2"/>
    <x v="121"/>
    <x v="122"/>
    <x v="89"/>
    <x v="93"/>
    <x v="6"/>
    <x v="17"/>
    <x v="84"/>
  </r>
  <r>
    <x v="2"/>
    <x v="44"/>
    <x v="3"/>
    <x v="122"/>
    <x v="123"/>
    <x v="90"/>
    <x v="94"/>
    <x v="79"/>
    <x v="81"/>
    <x v="85"/>
  </r>
  <r>
    <x v="2"/>
    <x v="0"/>
    <x v="1"/>
    <x v="123"/>
    <x v="124"/>
    <x v="91"/>
    <x v="95"/>
    <x v="80"/>
    <x v="22"/>
    <x v="86"/>
  </r>
  <r>
    <x v="3"/>
    <x v="16"/>
    <x v="0"/>
    <x v="124"/>
    <x v="125"/>
    <x v="92"/>
    <x v="96"/>
    <x v="81"/>
    <x v="82"/>
    <x v="87"/>
  </r>
  <r>
    <x v="2"/>
    <x v="4"/>
    <x v="1"/>
    <x v="125"/>
    <x v="126"/>
    <x v="93"/>
    <x v="97"/>
    <x v="82"/>
    <x v="83"/>
    <x v="88"/>
  </r>
  <r>
    <x v="2"/>
    <x v="44"/>
    <x v="4"/>
    <x v="126"/>
    <x v="127"/>
    <x v="94"/>
    <x v="98"/>
    <x v="83"/>
    <x v="84"/>
    <x v="89"/>
  </r>
  <r>
    <x v="2"/>
    <x v="4"/>
    <x v="3"/>
    <x v="127"/>
    <x v="128"/>
    <x v="95"/>
    <x v="99"/>
    <x v="84"/>
    <x v="85"/>
    <x v="90"/>
  </r>
  <r>
    <x v="2"/>
    <x v="4"/>
    <x v="4"/>
    <x v="128"/>
    <x v="129"/>
    <x v="96"/>
    <x v="100"/>
    <x v="85"/>
    <x v="86"/>
    <x v="91"/>
  </r>
  <r>
    <x v="2"/>
    <x v="39"/>
    <x v="0"/>
    <x v="129"/>
    <x v="130"/>
    <x v="97"/>
    <x v="101"/>
    <x v="86"/>
    <x v="87"/>
    <x v="92"/>
  </r>
  <r>
    <x v="2"/>
    <x v="45"/>
    <x v="1"/>
    <x v="130"/>
    <x v="131"/>
    <x v="6"/>
    <x v="6"/>
    <x v="6"/>
    <x v="6"/>
    <x v="6"/>
  </r>
  <r>
    <x v="2"/>
    <x v="45"/>
    <x v="2"/>
    <x v="131"/>
    <x v="132"/>
    <x v="98"/>
    <x v="6"/>
    <x v="6"/>
    <x v="6"/>
    <x v="6"/>
  </r>
  <r>
    <x v="2"/>
    <x v="45"/>
    <x v="3"/>
    <x v="132"/>
    <x v="133"/>
    <x v="99"/>
    <x v="6"/>
    <x v="87"/>
    <x v="6"/>
    <x v="6"/>
  </r>
  <r>
    <x v="2"/>
    <x v="45"/>
    <x v="4"/>
    <x v="133"/>
    <x v="134"/>
    <x v="6"/>
    <x v="6"/>
    <x v="6"/>
    <x v="6"/>
    <x v="6"/>
  </r>
  <r>
    <x v="3"/>
    <x v="25"/>
    <x v="0"/>
    <x v="134"/>
    <x v="135"/>
    <x v="100"/>
    <x v="102"/>
    <x v="88"/>
    <x v="88"/>
    <x v="93"/>
  </r>
  <r>
    <x v="2"/>
    <x v="24"/>
    <x v="1"/>
    <x v="135"/>
    <x v="136"/>
    <x v="101"/>
    <x v="103"/>
    <x v="89"/>
    <x v="89"/>
    <x v="94"/>
  </r>
  <r>
    <x v="2"/>
    <x v="24"/>
    <x v="2"/>
    <x v="136"/>
    <x v="137"/>
    <x v="102"/>
    <x v="104"/>
    <x v="90"/>
    <x v="90"/>
    <x v="95"/>
  </r>
  <r>
    <x v="2"/>
    <x v="24"/>
    <x v="3"/>
    <x v="137"/>
    <x v="138"/>
    <x v="103"/>
    <x v="105"/>
    <x v="91"/>
    <x v="91"/>
    <x v="96"/>
  </r>
  <r>
    <x v="2"/>
    <x v="24"/>
    <x v="4"/>
    <x v="138"/>
    <x v="139"/>
    <x v="104"/>
    <x v="106"/>
    <x v="92"/>
    <x v="92"/>
    <x v="97"/>
  </r>
  <r>
    <x v="0"/>
    <x v="46"/>
    <x v="0"/>
    <x v="139"/>
    <x v="140"/>
    <x v="105"/>
    <x v="107"/>
    <x v="0"/>
    <x v="0"/>
    <x v="0"/>
  </r>
  <r>
    <x v="2"/>
    <x v="13"/>
    <x v="1"/>
    <x v="140"/>
    <x v="141"/>
    <x v="106"/>
    <x v="108"/>
    <x v="93"/>
    <x v="93"/>
    <x v="98"/>
  </r>
  <r>
    <x v="2"/>
    <x v="13"/>
    <x v="2"/>
    <x v="141"/>
    <x v="142"/>
    <x v="107"/>
    <x v="109"/>
    <x v="94"/>
    <x v="94"/>
    <x v="99"/>
  </r>
  <r>
    <x v="2"/>
    <x v="13"/>
    <x v="3"/>
    <x v="142"/>
    <x v="143"/>
    <x v="108"/>
    <x v="110"/>
    <x v="95"/>
    <x v="95"/>
    <x v="100"/>
  </r>
  <r>
    <x v="2"/>
    <x v="13"/>
    <x v="4"/>
    <x v="143"/>
    <x v="144"/>
    <x v="109"/>
    <x v="111"/>
    <x v="96"/>
    <x v="96"/>
    <x v="101"/>
  </r>
  <r>
    <x v="7"/>
    <x v="1"/>
    <x v="0"/>
    <x v="144"/>
    <x v="145"/>
    <x v="110"/>
    <x v="112"/>
    <x v="97"/>
    <x v="63"/>
    <x v="102"/>
  </r>
  <r>
    <x v="2"/>
    <x v="10"/>
    <x v="1"/>
    <x v="145"/>
    <x v="146"/>
    <x v="55"/>
    <x v="113"/>
    <x v="98"/>
    <x v="97"/>
    <x v="103"/>
  </r>
  <r>
    <x v="8"/>
    <x v="47"/>
    <x v="1"/>
    <x v="146"/>
    <x v="147"/>
    <x v="111"/>
    <x v="114"/>
    <x v="99"/>
    <x v="98"/>
    <x v="104"/>
  </r>
  <r>
    <x v="2"/>
    <x v="10"/>
    <x v="3"/>
    <x v="147"/>
    <x v="148"/>
    <x v="112"/>
    <x v="115"/>
    <x v="100"/>
    <x v="99"/>
    <x v="105"/>
  </r>
  <r>
    <x v="2"/>
    <x v="10"/>
    <x v="4"/>
    <x v="148"/>
    <x v="149"/>
    <x v="113"/>
    <x v="116"/>
    <x v="101"/>
    <x v="100"/>
    <x v="106"/>
  </r>
  <r>
    <x v="0"/>
    <x v="48"/>
    <x v="0"/>
    <x v="149"/>
    <x v="150"/>
    <x v="114"/>
    <x v="117"/>
    <x v="0"/>
    <x v="0"/>
    <x v="0"/>
  </r>
  <r>
    <x v="2"/>
    <x v="8"/>
    <x v="1"/>
    <x v="150"/>
    <x v="151"/>
    <x v="115"/>
    <x v="118"/>
    <x v="102"/>
    <x v="101"/>
    <x v="107"/>
  </r>
  <r>
    <x v="2"/>
    <x v="8"/>
    <x v="2"/>
    <x v="151"/>
    <x v="152"/>
    <x v="116"/>
    <x v="119"/>
    <x v="103"/>
    <x v="102"/>
    <x v="108"/>
  </r>
  <r>
    <x v="2"/>
    <x v="8"/>
    <x v="3"/>
    <x v="152"/>
    <x v="153"/>
    <x v="117"/>
    <x v="120"/>
    <x v="104"/>
    <x v="103"/>
    <x v="109"/>
  </r>
  <r>
    <x v="2"/>
    <x v="8"/>
    <x v="4"/>
    <x v="153"/>
    <x v="154"/>
    <x v="118"/>
    <x v="121"/>
    <x v="105"/>
    <x v="104"/>
    <x v="110"/>
  </r>
  <r>
    <x v="2"/>
    <x v="49"/>
    <x v="0"/>
    <x v="154"/>
    <x v="155"/>
    <x v="119"/>
    <x v="122"/>
    <x v="106"/>
    <x v="105"/>
    <x v="111"/>
  </r>
  <r>
    <x v="2"/>
    <x v="50"/>
    <x v="1"/>
    <x v="155"/>
    <x v="156"/>
    <x v="120"/>
    <x v="123"/>
    <x v="107"/>
    <x v="106"/>
    <x v="112"/>
  </r>
  <r>
    <x v="2"/>
    <x v="50"/>
    <x v="2"/>
    <x v="156"/>
    <x v="157"/>
    <x v="121"/>
    <x v="124"/>
    <x v="108"/>
    <x v="107"/>
    <x v="113"/>
  </r>
  <r>
    <x v="2"/>
    <x v="50"/>
    <x v="3"/>
    <x v="157"/>
    <x v="158"/>
    <x v="122"/>
    <x v="125"/>
    <x v="109"/>
    <x v="108"/>
    <x v="114"/>
  </r>
  <r>
    <x v="2"/>
    <x v="50"/>
    <x v="4"/>
    <x v="158"/>
    <x v="159"/>
    <x v="123"/>
    <x v="126"/>
    <x v="110"/>
    <x v="109"/>
    <x v="115"/>
  </r>
  <r>
    <x v="3"/>
    <x v="9"/>
    <x v="0"/>
    <x v="159"/>
    <x v="160"/>
    <x v="124"/>
    <x v="127"/>
    <x v="111"/>
    <x v="110"/>
    <x v="116"/>
  </r>
  <r>
    <x v="2"/>
    <x v="11"/>
    <x v="1"/>
    <x v="160"/>
    <x v="161"/>
    <x v="125"/>
    <x v="128"/>
    <x v="112"/>
    <x v="111"/>
    <x v="117"/>
  </r>
  <r>
    <x v="2"/>
    <x v="11"/>
    <x v="2"/>
    <x v="161"/>
    <x v="162"/>
    <x v="126"/>
    <x v="129"/>
    <x v="113"/>
    <x v="112"/>
    <x v="118"/>
  </r>
  <r>
    <x v="2"/>
    <x v="11"/>
    <x v="3"/>
    <x v="162"/>
    <x v="163"/>
    <x v="127"/>
    <x v="130"/>
    <x v="114"/>
    <x v="113"/>
    <x v="119"/>
  </r>
  <r>
    <x v="2"/>
    <x v="11"/>
    <x v="4"/>
    <x v="163"/>
    <x v="164"/>
    <x v="128"/>
    <x v="131"/>
    <x v="115"/>
    <x v="114"/>
    <x v="120"/>
  </r>
  <r>
    <x v="3"/>
    <x v="27"/>
    <x v="0"/>
    <x v="164"/>
    <x v="165"/>
    <x v="129"/>
    <x v="132"/>
    <x v="116"/>
    <x v="115"/>
    <x v="121"/>
  </r>
  <r>
    <x v="2"/>
    <x v="10"/>
    <x v="2"/>
    <x v="165"/>
    <x v="166"/>
    <x v="130"/>
    <x v="133"/>
    <x v="117"/>
    <x v="4"/>
    <x v="122"/>
  </r>
  <r>
    <x v="2"/>
    <x v="51"/>
    <x v="2"/>
    <x v="166"/>
    <x v="167"/>
    <x v="6"/>
    <x v="6"/>
    <x v="6"/>
    <x v="6"/>
    <x v="6"/>
  </r>
  <r>
    <x v="2"/>
    <x v="51"/>
    <x v="3"/>
    <x v="167"/>
    <x v="168"/>
    <x v="131"/>
    <x v="134"/>
    <x v="118"/>
    <x v="116"/>
    <x v="123"/>
  </r>
  <r>
    <x v="2"/>
    <x v="51"/>
    <x v="4"/>
    <x v="168"/>
    <x v="169"/>
    <x v="6"/>
    <x v="6"/>
    <x v="6"/>
    <x v="6"/>
    <x v="6"/>
  </r>
  <r>
    <x v="0"/>
    <x v="52"/>
    <x v="0"/>
    <x v="169"/>
    <x v="170"/>
    <x v="132"/>
    <x v="135"/>
    <x v="0"/>
    <x v="0"/>
    <x v="0"/>
  </r>
  <r>
    <x v="2"/>
    <x v="21"/>
    <x v="1"/>
    <x v="170"/>
    <x v="171"/>
    <x v="133"/>
    <x v="136"/>
    <x v="119"/>
    <x v="117"/>
    <x v="124"/>
  </r>
  <r>
    <x v="2"/>
    <x v="21"/>
    <x v="2"/>
    <x v="171"/>
    <x v="172"/>
    <x v="134"/>
    <x v="137"/>
    <x v="120"/>
    <x v="118"/>
    <x v="125"/>
  </r>
  <r>
    <x v="2"/>
    <x v="21"/>
    <x v="3"/>
    <x v="172"/>
    <x v="173"/>
    <x v="135"/>
    <x v="138"/>
    <x v="121"/>
    <x v="119"/>
    <x v="126"/>
  </r>
  <r>
    <x v="2"/>
    <x v="21"/>
    <x v="4"/>
    <x v="173"/>
    <x v="174"/>
    <x v="136"/>
    <x v="139"/>
    <x v="122"/>
    <x v="120"/>
    <x v="127"/>
  </r>
  <r>
    <x v="3"/>
    <x v="34"/>
    <x v="0"/>
    <x v="174"/>
    <x v="175"/>
    <x v="137"/>
    <x v="140"/>
    <x v="123"/>
    <x v="121"/>
    <x v="128"/>
  </r>
  <r>
    <x v="2"/>
    <x v="6"/>
    <x v="1"/>
    <x v="175"/>
    <x v="176"/>
    <x v="138"/>
    <x v="141"/>
    <x v="124"/>
    <x v="122"/>
    <x v="129"/>
  </r>
  <r>
    <x v="2"/>
    <x v="6"/>
    <x v="2"/>
    <x v="176"/>
    <x v="177"/>
    <x v="139"/>
    <x v="142"/>
    <x v="125"/>
    <x v="123"/>
    <x v="130"/>
  </r>
  <r>
    <x v="2"/>
    <x v="6"/>
    <x v="3"/>
    <x v="177"/>
    <x v="178"/>
    <x v="140"/>
    <x v="143"/>
    <x v="126"/>
    <x v="124"/>
    <x v="131"/>
  </r>
  <r>
    <x v="2"/>
    <x v="6"/>
    <x v="4"/>
    <x v="178"/>
    <x v="179"/>
    <x v="141"/>
    <x v="144"/>
    <x v="127"/>
    <x v="125"/>
    <x v="132"/>
  </r>
  <r>
    <x v="0"/>
    <x v="53"/>
    <x v="0"/>
    <x v="179"/>
    <x v="180"/>
    <x v="142"/>
    <x v="145"/>
    <x v="0"/>
    <x v="0"/>
    <x v="0"/>
  </r>
  <r>
    <x v="2"/>
    <x v="49"/>
    <x v="1"/>
    <x v="180"/>
    <x v="181"/>
    <x v="143"/>
    <x v="146"/>
    <x v="21"/>
    <x v="126"/>
    <x v="133"/>
  </r>
  <r>
    <x v="2"/>
    <x v="49"/>
    <x v="2"/>
    <x v="181"/>
    <x v="182"/>
    <x v="144"/>
    <x v="147"/>
    <x v="77"/>
    <x v="127"/>
    <x v="134"/>
  </r>
  <r>
    <x v="2"/>
    <x v="49"/>
    <x v="3"/>
    <x v="182"/>
    <x v="183"/>
    <x v="145"/>
    <x v="148"/>
    <x v="128"/>
    <x v="128"/>
    <x v="135"/>
  </r>
  <r>
    <x v="2"/>
    <x v="49"/>
    <x v="4"/>
    <x v="183"/>
    <x v="184"/>
    <x v="146"/>
    <x v="149"/>
    <x v="129"/>
    <x v="129"/>
    <x v="136"/>
  </r>
  <r>
    <x v="2"/>
    <x v="50"/>
    <x v="0"/>
    <x v="184"/>
    <x v="185"/>
    <x v="147"/>
    <x v="150"/>
    <x v="130"/>
    <x v="130"/>
    <x v="137"/>
  </r>
  <r>
    <x v="2"/>
    <x v="54"/>
    <x v="1"/>
    <x v="185"/>
    <x v="186"/>
    <x v="148"/>
    <x v="151"/>
    <x v="131"/>
    <x v="131"/>
    <x v="138"/>
  </r>
  <r>
    <x v="2"/>
    <x v="54"/>
    <x v="2"/>
    <x v="186"/>
    <x v="187"/>
    <x v="6"/>
    <x v="152"/>
    <x v="6"/>
    <x v="132"/>
    <x v="11"/>
  </r>
  <r>
    <x v="2"/>
    <x v="54"/>
    <x v="3"/>
    <x v="187"/>
    <x v="188"/>
    <x v="149"/>
    <x v="153"/>
    <x v="44"/>
    <x v="133"/>
    <x v="139"/>
  </r>
  <r>
    <x v="2"/>
    <x v="54"/>
    <x v="4"/>
    <x v="188"/>
    <x v="189"/>
    <x v="150"/>
    <x v="154"/>
    <x v="132"/>
    <x v="134"/>
    <x v="140"/>
  </r>
  <r>
    <x v="3"/>
    <x v="23"/>
    <x v="0"/>
    <x v="189"/>
    <x v="190"/>
    <x v="151"/>
    <x v="155"/>
    <x v="7"/>
    <x v="135"/>
    <x v="141"/>
  </r>
  <r>
    <x v="2"/>
    <x v="2"/>
    <x v="1"/>
    <x v="190"/>
    <x v="191"/>
    <x v="152"/>
    <x v="156"/>
    <x v="133"/>
    <x v="136"/>
    <x v="142"/>
  </r>
  <r>
    <x v="2"/>
    <x v="2"/>
    <x v="2"/>
    <x v="191"/>
    <x v="192"/>
    <x v="153"/>
    <x v="157"/>
    <x v="134"/>
    <x v="137"/>
    <x v="143"/>
  </r>
  <r>
    <x v="2"/>
    <x v="2"/>
    <x v="3"/>
    <x v="192"/>
    <x v="193"/>
    <x v="154"/>
    <x v="158"/>
    <x v="135"/>
    <x v="138"/>
    <x v="144"/>
  </r>
  <r>
    <x v="2"/>
    <x v="2"/>
    <x v="4"/>
    <x v="193"/>
    <x v="194"/>
    <x v="155"/>
    <x v="159"/>
    <x v="136"/>
    <x v="139"/>
    <x v="145"/>
  </r>
  <r>
    <x v="3"/>
    <x v="20"/>
    <x v="0"/>
    <x v="194"/>
    <x v="195"/>
    <x v="156"/>
    <x v="160"/>
    <x v="137"/>
    <x v="140"/>
    <x v="146"/>
  </r>
  <r>
    <x v="2"/>
    <x v="28"/>
    <x v="1"/>
    <x v="195"/>
    <x v="196"/>
    <x v="157"/>
    <x v="161"/>
    <x v="138"/>
    <x v="141"/>
    <x v="147"/>
  </r>
  <r>
    <x v="2"/>
    <x v="28"/>
    <x v="2"/>
    <x v="196"/>
    <x v="197"/>
    <x v="158"/>
    <x v="162"/>
    <x v="139"/>
    <x v="142"/>
    <x v="148"/>
  </r>
  <r>
    <x v="2"/>
    <x v="28"/>
    <x v="3"/>
    <x v="197"/>
    <x v="198"/>
    <x v="159"/>
    <x v="163"/>
    <x v="140"/>
    <x v="143"/>
    <x v="149"/>
  </r>
  <r>
    <x v="2"/>
    <x v="28"/>
    <x v="4"/>
    <x v="198"/>
    <x v="199"/>
    <x v="160"/>
    <x v="164"/>
    <x v="141"/>
    <x v="144"/>
    <x v="4"/>
  </r>
  <r>
    <x v="8"/>
    <x v="47"/>
    <x v="0"/>
    <x v="199"/>
    <x v="200"/>
    <x v="161"/>
    <x v="165"/>
    <x v="142"/>
    <x v="145"/>
    <x v="150"/>
  </r>
  <r>
    <x v="2"/>
    <x v="55"/>
    <x v="1"/>
    <x v="200"/>
    <x v="201"/>
    <x v="6"/>
    <x v="6"/>
    <x v="6"/>
    <x v="6"/>
    <x v="6"/>
  </r>
  <r>
    <x v="2"/>
    <x v="55"/>
    <x v="2"/>
    <x v="201"/>
    <x v="27"/>
    <x v="6"/>
    <x v="6"/>
    <x v="6"/>
    <x v="146"/>
    <x v="6"/>
  </r>
  <r>
    <x v="2"/>
    <x v="55"/>
    <x v="3"/>
    <x v="202"/>
    <x v="202"/>
    <x v="6"/>
    <x v="166"/>
    <x v="6"/>
    <x v="147"/>
    <x v="11"/>
  </r>
  <r>
    <x v="2"/>
    <x v="55"/>
    <x v="4"/>
    <x v="203"/>
    <x v="203"/>
    <x v="6"/>
    <x v="6"/>
    <x v="6"/>
    <x v="6"/>
    <x v="6"/>
  </r>
  <r>
    <x v="2"/>
    <x v="56"/>
    <x v="0"/>
    <x v="204"/>
    <x v="204"/>
    <x v="162"/>
    <x v="167"/>
    <x v="143"/>
    <x v="148"/>
    <x v="151"/>
  </r>
  <r>
    <x v="2"/>
    <x v="37"/>
    <x v="1"/>
    <x v="205"/>
    <x v="205"/>
    <x v="163"/>
    <x v="168"/>
    <x v="144"/>
    <x v="149"/>
    <x v="152"/>
  </r>
  <r>
    <x v="2"/>
    <x v="37"/>
    <x v="2"/>
    <x v="206"/>
    <x v="206"/>
    <x v="164"/>
    <x v="169"/>
    <x v="145"/>
    <x v="150"/>
    <x v="153"/>
  </r>
  <r>
    <x v="2"/>
    <x v="37"/>
    <x v="3"/>
    <x v="207"/>
    <x v="207"/>
    <x v="165"/>
    <x v="170"/>
    <x v="146"/>
    <x v="151"/>
    <x v="154"/>
  </r>
  <r>
    <x v="2"/>
    <x v="37"/>
    <x v="4"/>
    <x v="208"/>
    <x v="208"/>
    <x v="166"/>
    <x v="171"/>
    <x v="147"/>
    <x v="152"/>
    <x v="155"/>
  </r>
  <r>
    <x v="3"/>
    <x v="5"/>
    <x v="0"/>
    <x v="209"/>
    <x v="209"/>
    <x v="167"/>
    <x v="172"/>
    <x v="148"/>
    <x v="153"/>
    <x v="156"/>
  </r>
  <r>
    <x v="2"/>
    <x v="17"/>
    <x v="1"/>
    <x v="210"/>
    <x v="210"/>
    <x v="168"/>
    <x v="173"/>
    <x v="149"/>
    <x v="154"/>
    <x v="157"/>
  </r>
  <r>
    <x v="2"/>
    <x v="17"/>
    <x v="2"/>
    <x v="211"/>
    <x v="211"/>
    <x v="169"/>
    <x v="174"/>
    <x v="150"/>
    <x v="155"/>
    <x v="158"/>
  </r>
  <r>
    <x v="2"/>
    <x v="17"/>
    <x v="3"/>
    <x v="212"/>
    <x v="212"/>
    <x v="170"/>
    <x v="175"/>
    <x v="151"/>
    <x v="156"/>
    <x v="159"/>
  </r>
  <r>
    <x v="2"/>
    <x v="17"/>
    <x v="4"/>
    <x v="213"/>
    <x v="213"/>
    <x v="171"/>
    <x v="176"/>
    <x v="152"/>
    <x v="157"/>
    <x v="160"/>
  </r>
  <r>
    <x v="0"/>
    <x v="57"/>
    <x v="0"/>
    <x v="214"/>
    <x v="214"/>
    <x v="172"/>
    <x v="22"/>
    <x v="0"/>
    <x v="21"/>
    <x v="6"/>
  </r>
  <r>
    <x v="2"/>
    <x v="26"/>
    <x v="1"/>
    <x v="215"/>
    <x v="215"/>
    <x v="173"/>
    <x v="177"/>
    <x v="153"/>
    <x v="158"/>
    <x v="161"/>
  </r>
  <r>
    <x v="2"/>
    <x v="26"/>
    <x v="2"/>
    <x v="216"/>
    <x v="216"/>
    <x v="174"/>
    <x v="178"/>
    <x v="154"/>
    <x v="159"/>
    <x v="162"/>
  </r>
  <r>
    <x v="2"/>
    <x v="26"/>
    <x v="3"/>
    <x v="217"/>
    <x v="217"/>
    <x v="175"/>
    <x v="179"/>
    <x v="155"/>
    <x v="160"/>
    <x v="163"/>
  </r>
  <r>
    <x v="2"/>
    <x v="26"/>
    <x v="4"/>
    <x v="218"/>
    <x v="218"/>
    <x v="176"/>
    <x v="180"/>
    <x v="156"/>
    <x v="161"/>
    <x v="164"/>
  </r>
  <r>
    <x v="0"/>
    <x v="58"/>
    <x v="0"/>
    <x v="219"/>
    <x v="219"/>
    <x v="177"/>
    <x v="181"/>
    <x v="0"/>
    <x v="0"/>
    <x v="0"/>
  </r>
  <r>
    <x v="2"/>
    <x v="59"/>
    <x v="1"/>
    <x v="27"/>
    <x v="220"/>
    <x v="22"/>
    <x v="22"/>
    <x v="19"/>
    <x v="21"/>
    <x v="6"/>
  </r>
  <r>
    <x v="2"/>
    <x v="59"/>
    <x v="2"/>
    <x v="220"/>
    <x v="221"/>
    <x v="22"/>
    <x v="22"/>
    <x v="19"/>
    <x v="21"/>
    <x v="6"/>
  </r>
  <r>
    <x v="2"/>
    <x v="59"/>
    <x v="3"/>
    <x v="221"/>
    <x v="222"/>
    <x v="22"/>
    <x v="22"/>
    <x v="19"/>
    <x v="21"/>
    <x v="6"/>
  </r>
  <r>
    <x v="2"/>
    <x v="59"/>
    <x v="4"/>
    <x v="222"/>
    <x v="223"/>
    <x v="22"/>
    <x v="22"/>
    <x v="19"/>
    <x v="21"/>
    <x v="6"/>
  </r>
  <r>
    <x v="3"/>
    <x v="12"/>
    <x v="0"/>
    <x v="223"/>
    <x v="224"/>
    <x v="178"/>
    <x v="182"/>
    <x v="157"/>
    <x v="137"/>
    <x v="165"/>
  </r>
  <r>
    <x v="2"/>
    <x v="51"/>
    <x v="1"/>
    <x v="224"/>
    <x v="225"/>
    <x v="89"/>
    <x v="30"/>
    <x v="158"/>
    <x v="162"/>
    <x v="166"/>
  </r>
  <r>
    <x v="2"/>
    <x v="0"/>
    <x v="2"/>
    <x v="225"/>
    <x v="226"/>
    <x v="6"/>
    <x v="6"/>
    <x v="6"/>
    <x v="6"/>
    <x v="6"/>
  </r>
  <r>
    <x v="2"/>
    <x v="0"/>
    <x v="3"/>
    <x v="226"/>
    <x v="227"/>
    <x v="179"/>
    <x v="183"/>
    <x v="159"/>
    <x v="163"/>
    <x v="167"/>
  </r>
  <r>
    <x v="2"/>
    <x v="0"/>
    <x v="4"/>
    <x v="227"/>
    <x v="228"/>
    <x v="180"/>
    <x v="184"/>
    <x v="160"/>
    <x v="164"/>
    <x v="168"/>
  </r>
  <r>
    <x v="8"/>
    <x v="60"/>
    <x v="0"/>
    <x v="228"/>
    <x v="229"/>
    <x v="181"/>
    <x v="185"/>
    <x v="155"/>
    <x v="165"/>
    <x v="169"/>
  </r>
  <r>
    <x v="2"/>
    <x v="41"/>
    <x v="1"/>
    <x v="229"/>
    <x v="230"/>
    <x v="182"/>
    <x v="186"/>
    <x v="161"/>
    <x v="166"/>
    <x v="170"/>
  </r>
  <r>
    <x v="2"/>
    <x v="41"/>
    <x v="2"/>
    <x v="230"/>
    <x v="231"/>
    <x v="183"/>
    <x v="187"/>
    <x v="162"/>
    <x v="167"/>
    <x v="171"/>
  </r>
  <r>
    <x v="2"/>
    <x v="41"/>
    <x v="3"/>
    <x v="231"/>
    <x v="232"/>
    <x v="184"/>
    <x v="188"/>
    <x v="163"/>
    <x v="168"/>
    <x v="172"/>
  </r>
  <r>
    <x v="2"/>
    <x v="41"/>
    <x v="4"/>
    <x v="232"/>
    <x v="233"/>
    <x v="185"/>
    <x v="189"/>
    <x v="164"/>
    <x v="169"/>
    <x v="173"/>
  </r>
  <r>
    <x v="2"/>
    <x v="44"/>
    <x v="0"/>
    <x v="233"/>
    <x v="234"/>
    <x v="186"/>
    <x v="190"/>
    <x v="165"/>
    <x v="170"/>
    <x v="174"/>
  </r>
  <r>
    <x v="2"/>
    <x v="61"/>
    <x v="1"/>
    <x v="234"/>
    <x v="235"/>
    <x v="6"/>
    <x v="6"/>
    <x v="6"/>
    <x v="6"/>
    <x v="6"/>
  </r>
  <r>
    <x v="2"/>
    <x v="61"/>
    <x v="2"/>
    <x v="235"/>
    <x v="236"/>
    <x v="6"/>
    <x v="6"/>
    <x v="6"/>
    <x v="6"/>
    <x v="6"/>
  </r>
  <r>
    <x v="2"/>
    <x v="61"/>
    <x v="3"/>
    <x v="236"/>
    <x v="237"/>
    <x v="6"/>
    <x v="6"/>
    <x v="6"/>
    <x v="6"/>
    <x v="6"/>
  </r>
  <r>
    <x v="2"/>
    <x v="61"/>
    <x v="4"/>
    <x v="237"/>
    <x v="238"/>
    <x v="6"/>
    <x v="6"/>
    <x v="6"/>
    <x v="6"/>
    <x v="6"/>
  </r>
  <r>
    <x v="8"/>
    <x v="62"/>
    <x v="0"/>
    <x v="238"/>
    <x v="239"/>
    <x v="187"/>
    <x v="191"/>
    <x v="166"/>
    <x v="171"/>
    <x v="175"/>
  </r>
  <r>
    <x v="2"/>
    <x v="63"/>
    <x v="1"/>
    <x v="239"/>
    <x v="240"/>
    <x v="6"/>
    <x v="6"/>
    <x v="6"/>
    <x v="6"/>
    <x v="6"/>
  </r>
  <r>
    <x v="2"/>
    <x v="63"/>
    <x v="2"/>
    <x v="240"/>
    <x v="241"/>
    <x v="6"/>
    <x v="6"/>
    <x v="6"/>
    <x v="6"/>
    <x v="6"/>
  </r>
  <r>
    <x v="2"/>
    <x v="63"/>
    <x v="3"/>
    <x v="241"/>
    <x v="242"/>
    <x v="6"/>
    <x v="6"/>
    <x v="6"/>
    <x v="6"/>
    <x v="6"/>
  </r>
  <r>
    <x v="2"/>
    <x v="63"/>
    <x v="4"/>
    <x v="242"/>
    <x v="243"/>
    <x v="6"/>
    <x v="6"/>
    <x v="6"/>
    <x v="6"/>
    <x v="6"/>
  </r>
  <r>
    <x v="0"/>
    <x v="64"/>
    <x v="0"/>
    <x v="243"/>
    <x v="244"/>
    <x v="188"/>
    <x v="192"/>
    <x v="0"/>
    <x v="0"/>
    <x v="0"/>
  </r>
  <r>
    <x v="2"/>
    <x v="65"/>
    <x v="1"/>
    <x v="27"/>
    <x v="27"/>
    <x v="6"/>
    <x v="6"/>
    <x v="167"/>
    <x v="146"/>
    <x v="6"/>
  </r>
  <r>
    <x v="2"/>
    <x v="65"/>
    <x v="2"/>
    <x v="244"/>
    <x v="245"/>
    <x v="6"/>
    <x v="6"/>
    <x v="6"/>
    <x v="6"/>
    <x v="6"/>
  </r>
  <r>
    <x v="2"/>
    <x v="65"/>
    <x v="3"/>
    <x v="245"/>
    <x v="246"/>
    <x v="6"/>
    <x v="6"/>
    <x v="6"/>
    <x v="6"/>
    <x v="6"/>
  </r>
  <r>
    <x v="2"/>
    <x v="65"/>
    <x v="4"/>
    <x v="246"/>
    <x v="247"/>
    <x v="6"/>
    <x v="6"/>
    <x v="6"/>
    <x v="6"/>
    <x v="6"/>
  </r>
  <r>
    <x v="5"/>
    <x v="66"/>
    <x v="0"/>
    <x v="247"/>
    <x v="248"/>
    <x v="189"/>
    <x v="6"/>
    <x v="168"/>
    <x v="6"/>
    <x v="6"/>
  </r>
  <r>
    <x v="2"/>
    <x v="56"/>
    <x v="1"/>
    <x v="248"/>
    <x v="249"/>
    <x v="190"/>
    <x v="193"/>
    <x v="169"/>
    <x v="172"/>
    <x v="176"/>
  </r>
  <r>
    <x v="2"/>
    <x v="56"/>
    <x v="2"/>
    <x v="249"/>
    <x v="250"/>
    <x v="191"/>
    <x v="194"/>
    <x v="170"/>
    <x v="173"/>
    <x v="177"/>
  </r>
  <r>
    <x v="2"/>
    <x v="56"/>
    <x v="3"/>
    <x v="250"/>
    <x v="251"/>
    <x v="192"/>
    <x v="195"/>
    <x v="171"/>
    <x v="174"/>
    <x v="178"/>
  </r>
  <r>
    <x v="2"/>
    <x v="56"/>
    <x v="4"/>
    <x v="251"/>
    <x v="252"/>
    <x v="193"/>
    <x v="196"/>
    <x v="172"/>
    <x v="175"/>
    <x v="179"/>
  </r>
  <r>
    <x v="2"/>
    <x v="42"/>
    <x v="0"/>
    <x v="252"/>
    <x v="253"/>
    <x v="194"/>
    <x v="6"/>
    <x v="173"/>
    <x v="6"/>
    <x v="6"/>
  </r>
  <r>
    <x v="9"/>
    <x v="67"/>
    <x v="1"/>
    <x v="253"/>
    <x v="254"/>
    <x v="195"/>
    <x v="197"/>
    <x v="174"/>
    <x v="176"/>
    <x v="180"/>
  </r>
  <r>
    <x v="9"/>
    <x v="67"/>
    <x v="2"/>
    <x v="254"/>
    <x v="255"/>
    <x v="22"/>
    <x v="22"/>
    <x v="19"/>
    <x v="21"/>
    <x v="6"/>
  </r>
  <r>
    <x v="9"/>
    <x v="67"/>
    <x v="3"/>
    <x v="255"/>
    <x v="256"/>
    <x v="196"/>
    <x v="198"/>
    <x v="175"/>
    <x v="177"/>
    <x v="181"/>
  </r>
  <r>
    <x v="9"/>
    <x v="67"/>
    <x v="4"/>
    <x v="256"/>
    <x v="257"/>
    <x v="197"/>
    <x v="199"/>
    <x v="176"/>
    <x v="178"/>
    <x v="182"/>
  </r>
  <r>
    <x v="2"/>
    <x v="54"/>
    <x v="0"/>
    <x v="257"/>
    <x v="258"/>
    <x v="198"/>
    <x v="200"/>
    <x v="87"/>
    <x v="84"/>
    <x v="183"/>
  </r>
  <r>
    <x v="9"/>
    <x v="68"/>
    <x v="1"/>
    <x v="258"/>
    <x v="259"/>
    <x v="22"/>
    <x v="22"/>
    <x v="19"/>
    <x v="21"/>
    <x v="6"/>
  </r>
  <r>
    <x v="9"/>
    <x v="68"/>
    <x v="2"/>
    <x v="259"/>
    <x v="260"/>
    <x v="22"/>
    <x v="22"/>
    <x v="19"/>
    <x v="21"/>
    <x v="6"/>
  </r>
  <r>
    <x v="9"/>
    <x v="68"/>
    <x v="3"/>
    <x v="260"/>
    <x v="261"/>
    <x v="22"/>
    <x v="22"/>
    <x v="19"/>
    <x v="21"/>
    <x v="6"/>
  </r>
  <r>
    <x v="9"/>
    <x v="68"/>
    <x v="4"/>
    <x v="261"/>
    <x v="262"/>
    <x v="199"/>
    <x v="201"/>
    <x v="177"/>
    <x v="179"/>
    <x v="184"/>
  </r>
  <r>
    <x v="5"/>
    <x v="69"/>
    <x v="0"/>
    <x v="262"/>
    <x v="263"/>
    <x v="200"/>
    <x v="6"/>
    <x v="178"/>
    <x v="6"/>
    <x v="6"/>
  </r>
  <r>
    <x v="9"/>
    <x v="70"/>
    <x v="1"/>
    <x v="263"/>
    <x v="264"/>
    <x v="22"/>
    <x v="22"/>
    <x v="19"/>
    <x v="21"/>
    <x v="6"/>
  </r>
  <r>
    <x v="9"/>
    <x v="70"/>
    <x v="2"/>
    <x v="264"/>
    <x v="265"/>
    <x v="22"/>
    <x v="22"/>
    <x v="19"/>
    <x v="21"/>
    <x v="6"/>
  </r>
  <r>
    <x v="9"/>
    <x v="70"/>
    <x v="3"/>
    <x v="265"/>
    <x v="266"/>
    <x v="22"/>
    <x v="22"/>
    <x v="19"/>
    <x v="21"/>
    <x v="6"/>
  </r>
  <r>
    <x v="9"/>
    <x v="70"/>
    <x v="4"/>
    <x v="266"/>
    <x v="267"/>
    <x v="201"/>
    <x v="202"/>
    <x v="174"/>
    <x v="97"/>
    <x v="185"/>
  </r>
  <r>
    <x v="0"/>
    <x v="71"/>
    <x v="0"/>
    <x v="267"/>
    <x v="268"/>
    <x v="202"/>
    <x v="203"/>
    <x v="0"/>
    <x v="0"/>
    <x v="0"/>
  </r>
  <r>
    <x v="10"/>
    <x v="72"/>
    <x v="1"/>
    <x v="268"/>
    <x v="269"/>
    <x v="22"/>
    <x v="22"/>
    <x v="19"/>
    <x v="21"/>
    <x v="6"/>
  </r>
  <r>
    <x v="10"/>
    <x v="72"/>
    <x v="2"/>
    <x v="269"/>
    <x v="270"/>
    <x v="22"/>
    <x v="22"/>
    <x v="19"/>
    <x v="21"/>
    <x v="6"/>
  </r>
  <r>
    <x v="10"/>
    <x v="72"/>
    <x v="3"/>
    <x v="270"/>
    <x v="271"/>
    <x v="203"/>
    <x v="204"/>
    <x v="44"/>
    <x v="180"/>
    <x v="186"/>
  </r>
  <r>
    <x v="10"/>
    <x v="72"/>
    <x v="4"/>
    <x v="271"/>
    <x v="272"/>
    <x v="204"/>
    <x v="22"/>
    <x v="6"/>
    <x v="21"/>
    <x v="6"/>
  </r>
  <r>
    <x v="0"/>
    <x v="1"/>
    <x v="3"/>
    <x v="272"/>
    <x v="273"/>
    <x v="205"/>
    <x v="205"/>
    <x v="0"/>
    <x v="0"/>
    <x v="0"/>
  </r>
  <r>
    <x v="0"/>
    <x v="1"/>
    <x v="4"/>
    <x v="273"/>
    <x v="274"/>
    <x v="206"/>
    <x v="206"/>
    <x v="0"/>
    <x v="0"/>
    <x v="0"/>
  </r>
  <r>
    <x v="0"/>
    <x v="73"/>
    <x v="4"/>
    <x v="274"/>
    <x v="214"/>
    <x v="207"/>
    <x v="22"/>
    <x v="0"/>
    <x v="21"/>
    <x v="6"/>
  </r>
  <r>
    <x v="2"/>
    <x v="10"/>
    <x v="0"/>
    <x v="275"/>
    <x v="275"/>
    <x v="208"/>
    <x v="207"/>
    <x v="52"/>
    <x v="97"/>
    <x v="187"/>
  </r>
  <r>
    <x v="0"/>
    <x v="48"/>
    <x v="3"/>
    <x v="276"/>
    <x v="214"/>
    <x v="209"/>
    <x v="22"/>
    <x v="0"/>
    <x v="21"/>
    <x v="6"/>
  </r>
  <r>
    <x v="0"/>
    <x v="48"/>
    <x v="4"/>
    <x v="277"/>
    <x v="214"/>
    <x v="210"/>
    <x v="22"/>
    <x v="0"/>
    <x v="21"/>
    <x v="6"/>
  </r>
  <r>
    <x v="0"/>
    <x v="74"/>
    <x v="0"/>
    <x v="278"/>
    <x v="276"/>
    <x v="211"/>
    <x v="208"/>
    <x v="0"/>
    <x v="0"/>
    <x v="0"/>
  </r>
  <r>
    <x v="0"/>
    <x v="71"/>
    <x v="4"/>
    <x v="279"/>
    <x v="214"/>
    <x v="212"/>
    <x v="22"/>
    <x v="0"/>
    <x v="21"/>
    <x v="6"/>
  </r>
  <r>
    <x v="0"/>
    <x v="75"/>
    <x v="0"/>
    <x v="280"/>
    <x v="277"/>
    <x v="213"/>
    <x v="209"/>
    <x v="0"/>
    <x v="0"/>
    <x v="0"/>
  </r>
  <r>
    <x v="0"/>
    <x v="19"/>
    <x v="3"/>
    <x v="281"/>
    <x v="278"/>
    <x v="214"/>
    <x v="210"/>
    <x v="0"/>
    <x v="0"/>
    <x v="0"/>
  </r>
  <r>
    <x v="0"/>
    <x v="19"/>
    <x v="4"/>
    <x v="282"/>
    <x v="279"/>
    <x v="215"/>
    <x v="211"/>
    <x v="0"/>
    <x v="0"/>
    <x v="0"/>
  </r>
  <r>
    <x v="0"/>
    <x v="76"/>
    <x v="0"/>
    <x v="283"/>
    <x v="280"/>
    <x v="216"/>
    <x v="212"/>
    <x v="0"/>
    <x v="0"/>
    <x v="0"/>
  </r>
  <r>
    <x v="0"/>
    <x v="46"/>
    <x v="3"/>
    <x v="284"/>
    <x v="281"/>
    <x v="217"/>
    <x v="213"/>
    <x v="0"/>
    <x v="0"/>
    <x v="0"/>
  </r>
  <r>
    <x v="0"/>
    <x v="46"/>
    <x v="4"/>
    <x v="285"/>
    <x v="214"/>
    <x v="218"/>
    <x v="22"/>
    <x v="0"/>
    <x v="21"/>
    <x v="6"/>
  </r>
  <r>
    <x v="0"/>
    <x v="72"/>
    <x v="3"/>
    <x v="286"/>
    <x v="282"/>
    <x v="219"/>
    <x v="214"/>
    <x v="0"/>
    <x v="0"/>
    <x v="0"/>
  </r>
  <r>
    <x v="0"/>
    <x v="77"/>
    <x v="3"/>
    <x v="287"/>
    <x v="283"/>
    <x v="220"/>
    <x v="215"/>
    <x v="0"/>
    <x v="0"/>
    <x v="0"/>
  </r>
  <r>
    <x v="11"/>
    <x v="78"/>
    <x v="0"/>
    <x v="288"/>
    <x v="284"/>
    <x v="221"/>
    <x v="216"/>
    <x v="52"/>
    <x v="181"/>
    <x v="188"/>
  </r>
  <r>
    <x v="0"/>
    <x v="74"/>
    <x v="4"/>
    <x v="289"/>
    <x v="214"/>
    <x v="222"/>
    <x v="22"/>
    <x v="0"/>
    <x v="21"/>
    <x v="6"/>
  </r>
  <r>
    <x v="0"/>
    <x v="79"/>
    <x v="3"/>
    <x v="290"/>
    <x v="214"/>
    <x v="223"/>
    <x v="22"/>
    <x v="0"/>
    <x v="21"/>
    <x v="6"/>
  </r>
  <r>
    <x v="0"/>
    <x v="80"/>
    <x v="0"/>
    <x v="291"/>
    <x v="285"/>
    <x v="224"/>
    <x v="217"/>
    <x v="0"/>
    <x v="0"/>
    <x v="0"/>
  </r>
  <r>
    <x v="0"/>
    <x v="57"/>
    <x v="4"/>
    <x v="292"/>
    <x v="214"/>
    <x v="225"/>
    <x v="22"/>
    <x v="0"/>
    <x v="21"/>
    <x v="6"/>
  </r>
  <r>
    <x v="0"/>
    <x v="81"/>
    <x v="3"/>
    <x v="293"/>
    <x v="286"/>
    <x v="226"/>
    <x v="218"/>
    <x v="0"/>
    <x v="0"/>
    <x v="0"/>
  </r>
  <r>
    <x v="0"/>
    <x v="82"/>
    <x v="3"/>
    <x v="294"/>
    <x v="214"/>
    <x v="227"/>
    <x v="22"/>
    <x v="0"/>
    <x v="21"/>
    <x v="6"/>
  </r>
  <r>
    <x v="0"/>
    <x v="82"/>
    <x v="4"/>
    <x v="295"/>
    <x v="214"/>
    <x v="228"/>
    <x v="22"/>
    <x v="0"/>
    <x v="21"/>
    <x v="6"/>
  </r>
  <r>
    <x v="0"/>
    <x v="83"/>
    <x v="0"/>
    <x v="296"/>
    <x v="214"/>
    <x v="229"/>
    <x v="22"/>
    <x v="0"/>
    <x v="21"/>
    <x v="6"/>
  </r>
  <r>
    <x v="0"/>
    <x v="58"/>
    <x v="3"/>
    <x v="297"/>
    <x v="287"/>
    <x v="230"/>
    <x v="219"/>
    <x v="0"/>
    <x v="0"/>
    <x v="0"/>
  </r>
  <r>
    <x v="2"/>
    <x v="0"/>
    <x v="0"/>
    <x v="298"/>
    <x v="288"/>
    <x v="98"/>
    <x v="220"/>
    <x v="44"/>
    <x v="28"/>
    <x v="189"/>
  </r>
  <r>
    <x v="0"/>
    <x v="38"/>
    <x v="4"/>
    <x v="299"/>
    <x v="214"/>
    <x v="231"/>
    <x v="22"/>
    <x v="0"/>
    <x v="21"/>
    <x v="6"/>
  </r>
  <r>
    <x v="3"/>
    <x v="3"/>
    <x v="0"/>
    <x v="27"/>
    <x v="27"/>
    <x v="6"/>
    <x v="6"/>
    <x v="167"/>
    <x v="146"/>
    <x v="6"/>
  </r>
  <r>
    <x v="0"/>
    <x v="0"/>
    <x v="3"/>
    <x v="300"/>
    <x v="289"/>
    <x v="232"/>
    <x v="221"/>
    <x v="0"/>
    <x v="0"/>
    <x v="0"/>
  </r>
  <r>
    <x v="0"/>
    <x v="0"/>
    <x v="4"/>
    <x v="301"/>
    <x v="290"/>
    <x v="233"/>
    <x v="222"/>
    <x v="0"/>
    <x v="0"/>
    <x v="0"/>
  </r>
  <r>
    <x v="3"/>
    <x v="7"/>
    <x v="0"/>
    <x v="203"/>
    <x v="291"/>
    <x v="6"/>
    <x v="6"/>
    <x v="6"/>
    <x v="6"/>
    <x v="6"/>
  </r>
  <r>
    <x v="0"/>
    <x v="75"/>
    <x v="3"/>
    <x v="302"/>
    <x v="292"/>
    <x v="234"/>
    <x v="223"/>
    <x v="0"/>
    <x v="0"/>
    <x v="0"/>
  </r>
  <r>
    <x v="0"/>
    <x v="75"/>
    <x v="4"/>
    <x v="303"/>
    <x v="214"/>
    <x v="235"/>
    <x v="22"/>
    <x v="0"/>
    <x v="21"/>
    <x v="6"/>
  </r>
  <r>
    <x v="3"/>
    <x v="14"/>
    <x v="0"/>
    <x v="304"/>
    <x v="293"/>
    <x v="6"/>
    <x v="224"/>
    <x v="6"/>
    <x v="17"/>
    <x v="11"/>
  </r>
  <r>
    <x v="0"/>
    <x v="76"/>
    <x v="4"/>
    <x v="27"/>
    <x v="214"/>
    <x v="6"/>
    <x v="22"/>
    <x v="167"/>
    <x v="21"/>
    <x v="6"/>
  </r>
  <r>
    <x v="0"/>
    <x v="84"/>
    <x v="4"/>
    <x v="27"/>
    <x v="214"/>
    <x v="6"/>
    <x v="22"/>
    <x v="167"/>
    <x v="21"/>
    <x v="6"/>
  </r>
  <r>
    <x v="3"/>
    <x v="18"/>
    <x v="0"/>
    <x v="27"/>
    <x v="294"/>
    <x v="6"/>
    <x v="6"/>
    <x v="167"/>
    <x v="6"/>
    <x v="6"/>
  </r>
  <r>
    <x v="0"/>
    <x v="43"/>
    <x v="3"/>
    <x v="305"/>
    <x v="295"/>
    <x v="236"/>
    <x v="225"/>
    <x v="0"/>
    <x v="0"/>
    <x v="0"/>
  </r>
  <r>
    <x v="0"/>
    <x v="43"/>
    <x v="4"/>
    <x v="306"/>
    <x v="214"/>
    <x v="237"/>
    <x v="22"/>
    <x v="0"/>
    <x v="21"/>
    <x v="6"/>
  </r>
  <r>
    <x v="3"/>
    <x v="22"/>
    <x v="0"/>
    <x v="307"/>
    <x v="296"/>
    <x v="6"/>
    <x v="64"/>
    <x v="6"/>
    <x v="182"/>
    <x v="11"/>
  </r>
  <r>
    <x v="0"/>
    <x v="52"/>
    <x v="3"/>
    <x v="308"/>
    <x v="297"/>
    <x v="238"/>
    <x v="226"/>
    <x v="0"/>
    <x v="0"/>
    <x v="0"/>
  </r>
  <r>
    <x v="0"/>
    <x v="52"/>
    <x v="4"/>
    <x v="309"/>
    <x v="214"/>
    <x v="239"/>
    <x v="22"/>
    <x v="0"/>
    <x v="21"/>
    <x v="6"/>
  </r>
  <r>
    <x v="3"/>
    <x v="29"/>
    <x v="0"/>
    <x v="310"/>
    <x v="298"/>
    <x v="6"/>
    <x v="227"/>
    <x v="6"/>
    <x v="28"/>
    <x v="11"/>
  </r>
  <r>
    <x v="0"/>
    <x v="53"/>
    <x v="3"/>
    <x v="311"/>
    <x v="299"/>
    <x v="240"/>
    <x v="228"/>
    <x v="0"/>
    <x v="0"/>
    <x v="0"/>
  </r>
  <r>
    <x v="3"/>
    <x v="31"/>
    <x v="0"/>
    <x v="312"/>
    <x v="300"/>
    <x v="6"/>
    <x v="6"/>
    <x v="6"/>
    <x v="6"/>
    <x v="6"/>
  </r>
  <r>
    <x v="0"/>
    <x v="80"/>
    <x v="3"/>
    <x v="313"/>
    <x v="301"/>
    <x v="241"/>
    <x v="229"/>
    <x v="0"/>
    <x v="0"/>
    <x v="0"/>
  </r>
  <r>
    <x v="0"/>
    <x v="85"/>
    <x v="4"/>
    <x v="27"/>
    <x v="214"/>
    <x v="6"/>
    <x v="22"/>
    <x v="167"/>
    <x v="21"/>
    <x v="6"/>
  </r>
  <r>
    <x v="3"/>
    <x v="33"/>
    <x v="0"/>
    <x v="314"/>
    <x v="302"/>
    <x v="6"/>
    <x v="6"/>
    <x v="6"/>
    <x v="6"/>
    <x v="6"/>
  </r>
  <r>
    <x v="3"/>
    <x v="36"/>
    <x v="0"/>
    <x v="315"/>
    <x v="303"/>
    <x v="6"/>
    <x v="6"/>
    <x v="6"/>
    <x v="6"/>
    <x v="6"/>
  </r>
  <r>
    <x v="2"/>
    <x v="45"/>
    <x v="0"/>
    <x v="316"/>
    <x v="304"/>
    <x v="6"/>
    <x v="6"/>
    <x v="6"/>
    <x v="6"/>
    <x v="6"/>
  </r>
  <r>
    <x v="4"/>
    <x v="1"/>
    <x v="1"/>
    <x v="317"/>
    <x v="305"/>
    <x v="242"/>
    <x v="230"/>
    <x v="179"/>
    <x v="183"/>
    <x v="190"/>
  </r>
  <r>
    <x v="4"/>
    <x v="1"/>
    <x v="2"/>
    <x v="318"/>
    <x v="306"/>
    <x v="243"/>
    <x v="231"/>
    <x v="180"/>
    <x v="184"/>
    <x v="191"/>
  </r>
  <r>
    <x v="4"/>
    <x v="1"/>
    <x v="3"/>
    <x v="319"/>
    <x v="307"/>
    <x v="244"/>
    <x v="232"/>
    <x v="181"/>
    <x v="185"/>
    <x v="192"/>
  </r>
  <r>
    <x v="4"/>
    <x v="1"/>
    <x v="4"/>
    <x v="320"/>
    <x v="308"/>
    <x v="245"/>
    <x v="233"/>
    <x v="182"/>
    <x v="186"/>
    <x v="60"/>
  </r>
  <r>
    <x v="2"/>
    <x v="51"/>
    <x v="0"/>
    <x v="321"/>
    <x v="309"/>
    <x v="6"/>
    <x v="234"/>
    <x v="6"/>
    <x v="187"/>
    <x v="11"/>
  </r>
  <r>
    <x v="5"/>
    <x v="86"/>
    <x v="1"/>
    <x v="322"/>
    <x v="310"/>
    <x v="22"/>
    <x v="22"/>
    <x v="19"/>
    <x v="21"/>
    <x v="6"/>
  </r>
  <r>
    <x v="5"/>
    <x v="86"/>
    <x v="2"/>
    <x v="323"/>
    <x v="311"/>
    <x v="22"/>
    <x v="22"/>
    <x v="19"/>
    <x v="21"/>
    <x v="6"/>
  </r>
  <r>
    <x v="5"/>
    <x v="86"/>
    <x v="3"/>
    <x v="324"/>
    <x v="312"/>
    <x v="22"/>
    <x v="22"/>
    <x v="19"/>
    <x v="21"/>
    <x v="6"/>
  </r>
  <r>
    <x v="5"/>
    <x v="86"/>
    <x v="4"/>
    <x v="325"/>
    <x v="313"/>
    <x v="22"/>
    <x v="22"/>
    <x v="19"/>
    <x v="21"/>
    <x v="6"/>
  </r>
  <r>
    <x v="2"/>
    <x v="55"/>
    <x v="0"/>
    <x v="326"/>
    <x v="314"/>
    <x v="6"/>
    <x v="227"/>
    <x v="6"/>
    <x v="188"/>
    <x v="11"/>
  </r>
  <r>
    <x v="5"/>
    <x v="15"/>
    <x v="1"/>
    <x v="327"/>
    <x v="315"/>
    <x v="246"/>
    <x v="235"/>
    <x v="183"/>
    <x v="25"/>
    <x v="193"/>
  </r>
  <r>
    <x v="5"/>
    <x v="15"/>
    <x v="2"/>
    <x v="328"/>
    <x v="316"/>
    <x v="247"/>
    <x v="236"/>
    <x v="184"/>
    <x v="189"/>
    <x v="194"/>
  </r>
  <r>
    <x v="5"/>
    <x v="15"/>
    <x v="3"/>
    <x v="329"/>
    <x v="317"/>
    <x v="248"/>
    <x v="237"/>
    <x v="185"/>
    <x v="190"/>
    <x v="195"/>
  </r>
  <r>
    <x v="5"/>
    <x v="15"/>
    <x v="4"/>
    <x v="330"/>
    <x v="318"/>
    <x v="249"/>
    <x v="238"/>
    <x v="186"/>
    <x v="191"/>
    <x v="196"/>
  </r>
  <r>
    <x v="2"/>
    <x v="61"/>
    <x v="0"/>
    <x v="331"/>
    <x v="319"/>
    <x v="6"/>
    <x v="6"/>
    <x v="6"/>
    <x v="6"/>
    <x v="6"/>
  </r>
  <r>
    <x v="5"/>
    <x v="66"/>
    <x v="1"/>
    <x v="332"/>
    <x v="320"/>
    <x v="250"/>
    <x v="6"/>
    <x v="97"/>
    <x v="6"/>
    <x v="6"/>
  </r>
  <r>
    <x v="5"/>
    <x v="66"/>
    <x v="2"/>
    <x v="333"/>
    <x v="321"/>
    <x v="251"/>
    <x v="6"/>
    <x v="187"/>
    <x v="6"/>
    <x v="6"/>
  </r>
  <r>
    <x v="5"/>
    <x v="66"/>
    <x v="3"/>
    <x v="334"/>
    <x v="322"/>
    <x v="252"/>
    <x v="6"/>
    <x v="98"/>
    <x v="6"/>
    <x v="6"/>
  </r>
  <r>
    <x v="8"/>
    <x v="60"/>
    <x v="1"/>
    <x v="335"/>
    <x v="323"/>
    <x v="253"/>
    <x v="239"/>
    <x v="188"/>
    <x v="24"/>
    <x v="197"/>
  </r>
  <r>
    <x v="2"/>
    <x v="63"/>
    <x v="0"/>
    <x v="336"/>
    <x v="324"/>
    <x v="6"/>
    <x v="6"/>
    <x v="6"/>
    <x v="6"/>
    <x v="6"/>
  </r>
  <r>
    <x v="5"/>
    <x v="87"/>
    <x v="1"/>
    <x v="337"/>
    <x v="325"/>
    <x v="22"/>
    <x v="22"/>
    <x v="19"/>
    <x v="21"/>
    <x v="6"/>
  </r>
  <r>
    <x v="5"/>
    <x v="87"/>
    <x v="2"/>
    <x v="338"/>
    <x v="326"/>
    <x v="22"/>
    <x v="22"/>
    <x v="19"/>
    <x v="21"/>
    <x v="6"/>
  </r>
  <r>
    <x v="5"/>
    <x v="87"/>
    <x v="3"/>
    <x v="339"/>
    <x v="327"/>
    <x v="22"/>
    <x v="22"/>
    <x v="19"/>
    <x v="21"/>
    <x v="6"/>
  </r>
  <r>
    <x v="5"/>
    <x v="87"/>
    <x v="4"/>
    <x v="340"/>
    <x v="328"/>
    <x v="22"/>
    <x v="22"/>
    <x v="19"/>
    <x v="21"/>
    <x v="6"/>
  </r>
  <r>
    <x v="2"/>
    <x v="65"/>
    <x v="0"/>
    <x v="341"/>
    <x v="329"/>
    <x v="6"/>
    <x v="6"/>
    <x v="6"/>
    <x v="6"/>
    <x v="6"/>
  </r>
  <r>
    <x v="5"/>
    <x v="69"/>
    <x v="1"/>
    <x v="342"/>
    <x v="330"/>
    <x v="6"/>
    <x v="6"/>
    <x v="6"/>
    <x v="6"/>
    <x v="6"/>
  </r>
  <r>
    <x v="5"/>
    <x v="69"/>
    <x v="2"/>
    <x v="343"/>
    <x v="331"/>
    <x v="6"/>
    <x v="6"/>
    <x v="6"/>
    <x v="6"/>
    <x v="6"/>
  </r>
  <r>
    <x v="5"/>
    <x v="69"/>
    <x v="3"/>
    <x v="344"/>
    <x v="332"/>
    <x v="254"/>
    <x v="6"/>
    <x v="22"/>
    <x v="6"/>
    <x v="6"/>
  </r>
  <r>
    <x v="5"/>
    <x v="69"/>
    <x v="4"/>
    <x v="345"/>
    <x v="333"/>
    <x v="6"/>
    <x v="6"/>
    <x v="6"/>
    <x v="6"/>
    <x v="6"/>
  </r>
  <r>
    <x v="12"/>
    <x v="88"/>
    <x v="0"/>
    <x v="346"/>
    <x v="334"/>
    <x v="6"/>
    <x v="6"/>
    <x v="6"/>
    <x v="6"/>
    <x v="6"/>
  </r>
  <r>
    <x v="13"/>
    <x v="1"/>
    <x v="1"/>
    <x v="347"/>
    <x v="335"/>
    <x v="22"/>
    <x v="22"/>
    <x v="19"/>
    <x v="21"/>
    <x v="6"/>
  </r>
  <r>
    <x v="13"/>
    <x v="1"/>
    <x v="2"/>
    <x v="348"/>
    <x v="336"/>
    <x v="22"/>
    <x v="22"/>
    <x v="19"/>
    <x v="21"/>
    <x v="6"/>
  </r>
  <r>
    <x v="13"/>
    <x v="1"/>
    <x v="3"/>
    <x v="349"/>
    <x v="337"/>
    <x v="255"/>
    <x v="240"/>
    <x v="6"/>
    <x v="192"/>
    <x v="198"/>
  </r>
  <r>
    <x v="13"/>
    <x v="1"/>
    <x v="4"/>
    <x v="350"/>
    <x v="338"/>
    <x v="22"/>
    <x v="22"/>
    <x v="19"/>
    <x v="21"/>
    <x v="6"/>
  </r>
  <r>
    <x v="3"/>
    <x v="10"/>
    <x v="0"/>
    <x v="27"/>
    <x v="27"/>
    <x v="22"/>
    <x v="22"/>
    <x v="19"/>
    <x v="21"/>
    <x v="6"/>
  </r>
  <r>
    <x v="6"/>
    <x v="30"/>
    <x v="1"/>
    <x v="351"/>
    <x v="339"/>
    <x v="256"/>
    <x v="241"/>
    <x v="189"/>
    <x v="193"/>
    <x v="199"/>
  </r>
  <r>
    <x v="6"/>
    <x v="30"/>
    <x v="2"/>
    <x v="352"/>
    <x v="340"/>
    <x v="257"/>
    <x v="242"/>
    <x v="190"/>
    <x v="194"/>
    <x v="200"/>
  </r>
  <r>
    <x v="6"/>
    <x v="30"/>
    <x v="3"/>
    <x v="353"/>
    <x v="341"/>
    <x v="258"/>
    <x v="243"/>
    <x v="191"/>
    <x v="195"/>
    <x v="201"/>
  </r>
  <r>
    <x v="6"/>
    <x v="30"/>
    <x v="4"/>
    <x v="354"/>
    <x v="342"/>
    <x v="259"/>
    <x v="244"/>
    <x v="192"/>
    <x v="196"/>
    <x v="202"/>
  </r>
  <r>
    <x v="2"/>
    <x v="59"/>
    <x v="0"/>
    <x v="355"/>
    <x v="343"/>
    <x v="22"/>
    <x v="22"/>
    <x v="19"/>
    <x v="21"/>
    <x v="6"/>
  </r>
  <r>
    <x v="6"/>
    <x v="40"/>
    <x v="1"/>
    <x v="356"/>
    <x v="344"/>
    <x v="260"/>
    <x v="245"/>
    <x v="1"/>
    <x v="197"/>
    <x v="203"/>
  </r>
  <r>
    <x v="6"/>
    <x v="40"/>
    <x v="2"/>
    <x v="357"/>
    <x v="345"/>
    <x v="261"/>
    <x v="246"/>
    <x v="193"/>
    <x v="198"/>
    <x v="204"/>
  </r>
  <r>
    <x v="6"/>
    <x v="40"/>
    <x v="3"/>
    <x v="358"/>
    <x v="346"/>
    <x v="262"/>
    <x v="247"/>
    <x v="182"/>
    <x v="199"/>
    <x v="205"/>
  </r>
  <r>
    <x v="6"/>
    <x v="40"/>
    <x v="4"/>
    <x v="359"/>
    <x v="347"/>
    <x v="263"/>
    <x v="248"/>
    <x v="194"/>
    <x v="200"/>
    <x v="206"/>
  </r>
  <r>
    <x v="9"/>
    <x v="67"/>
    <x v="0"/>
    <x v="360"/>
    <x v="348"/>
    <x v="22"/>
    <x v="22"/>
    <x v="19"/>
    <x v="21"/>
    <x v="6"/>
  </r>
  <r>
    <x v="6"/>
    <x v="89"/>
    <x v="1"/>
    <x v="361"/>
    <x v="349"/>
    <x v="22"/>
    <x v="22"/>
    <x v="19"/>
    <x v="21"/>
    <x v="6"/>
  </r>
  <r>
    <x v="6"/>
    <x v="89"/>
    <x v="2"/>
    <x v="362"/>
    <x v="350"/>
    <x v="22"/>
    <x v="22"/>
    <x v="19"/>
    <x v="21"/>
    <x v="6"/>
  </r>
  <r>
    <x v="6"/>
    <x v="89"/>
    <x v="3"/>
    <x v="363"/>
    <x v="351"/>
    <x v="22"/>
    <x v="22"/>
    <x v="19"/>
    <x v="21"/>
    <x v="6"/>
  </r>
  <r>
    <x v="6"/>
    <x v="89"/>
    <x v="4"/>
    <x v="364"/>
    <x v="352"/>
    <x v="22"/>
    <x v="22"/>
    <x v="19"/>
    <x v="21"/>
    <x v="6"/>
  </r>
  <r>
    <x v="9"/>
    <x v="68"/>
    <x v="0"/>
    <x v="365"/>
    <x v="353"/>
    <x v="22"/>
    <x v="22"/>
    <x v="19"/>
    <x v="21"/>
    <x v="6"/>
  </r>
  <r>
    <x v="12"/>
    <x v="88"/>
    <x v="1"/>
    <x v="366"/>
    <x v="221"/>
    <x v="6"/>
    <x v="6"/>
    <x v="6"/>
    <x v="6"/>
    <x v="6"/>
  </r>
  <r>
    <x v="12"/>
    <x v="88"/>
    <x v="2"/>
    <x v="367"/>
    <x v="354"/>
    <x v="6"/>
    <x v="6"/>
    <x v="6"/>
    <x v="6"/>
    <x v="6"/>
  </r>
  <r>
    <x v="12"/>
    <x v="88"/>
    <x v="3"/>
    <x v="368"/>
    <x v="355"/>
    <x v="6"/>
    <x v="6"/>
    <x v="6"/>
    <x v="6"/>
    <x v="6"/>
  </r>
  <r>
    <x v="12"/>
    <x v="88"/>
    <x v="4"/>
    <x v="369"/>
    <x v="356"/>
    <x v="6"/>
    <x v="6"/>
    <x v="6"/>
    <x v="6"/>
    <x v="6"/>
  </r>
  <r>
    <x v="9"/>
    <x v="70"/>
    <x v="0"/>
    <x v="370"/>
    <x v="357"/>
    <x v="22"/>
    <x v="22"/>
    <x v="19"/>
    <x v="21"/>
    <x v="6"/>
  </r>
  <r>
    <x v="11"/>
    <x v="78"/>
    <x v="1"/>
    <x v="371"/>
    <x v="358"/>
    <x v="264"/>
    <x v="249"/>
    <x v="195"/>
    <x v="201"/>
    <x v="207"/>
  </r>
  <r>
    <x v="11"/>
    <x v="78"/>
    <x v="2"/>
    <x v="372"/>
    <x v="359"/>
    <x v="265"/>
    <x v="250"/>
    <x v="196"/>
    <x v="202"/>
    <x v="208"/>
  </r>
  <r>
    <x v="11"/>
    <x v="78"/>
    <x v="3"/>
    <x v="373"/>
    <x v="360"/>
    <x v="266"/>
    <x v="22"/>
    <x v="6"/>
    <x v="21"/>
    <x v="6"/>
  </r>
  <r>
    <x v="11"/>
    <x v="78"/>
    <x v="4"/>
    <x v="374"/>
    <x v="361"/>
    <x v="267"/>
    <x v="251"/>
    <x v="197"/>
    <x v="203"/>
    <x v="209"/>
  </r>
  <r>
    <x v="10"/>
    <x v="72"/>
    <x v="0"/>
    <x v="375"/>
    <x v="362"/>
    <x v="22"/>
    <x v="22"/>
    <x v="19"/>
    <x v="21"/>
    <x v="6"/>
  </r>
  <r>
    <x v="11"/>
    <x v="90"/>
    <x v="1"/>
    <x v="376"/>
    <x v="363"/>
    <x v="268"/>
    <x v="252"/>
    <x v="198"/>
    <x v="204"/>
    <x v="210"/>
  </r>
  <r>
    <x v="11"/>
    <x v="90"/>
    <x v="2"/>
    <x v="377"/>
    <x v="364"/>
    <x v="22"/>
    <x v="22"/>
    <x v="19"/>
    <x v="21"/>
    <x v="6"/>
  </r>
  <r>
    <x v="11"/>
    <x v="90"/>
    <x v="3"/>
    <x v="378"/>
    <x v="365"/>
    <x v="22"/>
    <x v="22"/>
    <x v="19"/>
    <x v="21"/>
    <x v="6"/>
  </r>
  <r>
    <x v="11"/>
    <x v="90"/>
    <x v="4"/>
    <x v="379"/>
    <x v="366"/>
    <x v="22"/>
    <x v="22"/>
    <x v="19"/>
    <x v="21"/>
    <x v="6"/>
  </r>
  <r>
    <x v="5"/>
    <x v="86"/>
    <x v="0"/>
    <x v="380"/>
    <x v="367"/>
    <x v="22"/>
    <x v="22"/>
    <x v="19"/>
    <x v="21"/>
    <x v="6"/>
  </r>
  <r>
    <x v="8"/>
    <x v="62"/>
    <x v="1"/>
    <x v="381"/>
    <x v="368"/>
    <x v="269"/>
    <x v="253"/>
    <x v="199"/>
    <x v="205"/>
    <x v="211"/>
  </r>
  <r>
    <x v="8"/>
    <x v="62"/>
    <x v="2"/>
    <x v="382"/>
    <x v="369"/>
    <x v="22"/>
    <x v="22"/>
    <x v="19"/>
    <x v="21"/>
    <x v="6"/>
  </r>
  <r>
    <x v="8"/>
    <x v="62"/>
    <x v="3"/>
    <x v="383"/>
    <x v="370"/>
    <x v="270"/>
    <x v="254"/>
    <x v="200"/>
    <x v="206"/>
    <x v="212"/>
  </r>
  <r>
    <x v="8"/>
    <x v="62"/>
    <x v="4"/>
    <x v="384"/>
    <x v="371"/>
    <x v="271"/>
    <x v="255"/>
    <x v="179"/>
    <x v="207"/>
    <x v="213"/>
  </r>
  <r>
    <x v="5"/>
    <x v="87"/>
    <x v="0"/>
    <x v="385"/>
    <x v="372"/>
    <x v="22"/>
    <x v="22"/>
    <x v="19"/>
    <x v="21"/>
    <x v="6"/>
  </r>
  <r>
    <x v="8"/>
    <x v="60"/>
    <x v="3"/>
    <x v="386"/>
    <x v="373"/>
    <x v="272"/>
    <x v="256"/>
    <x v="201"/>
    <x v="28"/>
    <x v="214"/>
  </r>
  <r>
    <x v="8"/>
    <x v="60"/>
    <x v="2"/>
    <x v="387"/>
    <x v="374"/>
    <x v="22"/>
    <x v="22"/>
    <x v="19"/>
    <x v="21"/>
    <x v="6"/>
  </r>
  <r>
    <x v="13"/>
    <x v="1"/>
    <x v="0"/>
    <x v="388"/>
    <x v="375"/>
    <x v="22"/>
    <x v="22"/>
    <x v="19"/>
    <x v="21"/>
    <x v="6"/>
  </r>
  <r>
    <x v="8"/>
    <x v="60"/>
    <x v="4"/>
    <x v="389"/>
    <x v="376"/>
    <x v="273"/>
    <x v="257"/>
    <x v="6"/>
    <x v="6"/>
    <x v="215"/>
  </r>
  <r>
    <x v="6"/>
    <x v="89"/>
    <x v="0"/>
    <x v="390"/>
    <x v="377"/>
    <x v="22"/>
    <x v="22"/>
    <x v="19"/>
    <x v="21"/>
    <x v="6"/>
  </r>
  <r>
    <x v="5"/>
    <x v="66"/>
    <x v="4"/>
    <x v="391"/>
    <x v="378"/>
    <x v="274"/>
    <x v="220"/>
    <x v="202"/>
    <x v="6"/>
    <x v="216"/>
  </r>
  <r>
    <x v="8"/>
    <x v="47"/>
    <x v="2"/>
    <x v="392"/>
    <x v="379"/>
    <x v="275"/>
    <x v="258"/>
    <x v="203"/>
    <x v="208"/>
    <x v="217"/>
  </r>
  <r>
    <x v="8"/>
    <x v="47"/>
    <x v="3"/>
    <x v="393"/>
    <x v="380"/>
    <x v="276"/>
    <x v="259"/>
    <x v="204"/>
    <x v="209"/>
    <x v="218"/>
  </r>
  <r>
    <x v="8"/>
    <x v="47"/>
    <x v="4"/>
    <x v="394"/>
    <x v="381"/>
    <x v="22"/>
    <x v="22"/>
    <x v="19"/>
    <x v="21"/>
    <x v="6"/>
  </r>
  <r>
    <x v="11"/>
    <x v="90"/>
    <x v="0"/>
    <x v="395"/>
    <x v="382"/>
    <x v="22"/>
    <x v="22"/>
    <x v="19"/>
    <x v="21"/>
    <x v="6"/>
  </r>
  <r>
    <x v="8"/>
    <x v="91"/>
    <x v="1"/>
    <x v="396"/>
    <x v="383"/>
    <x v="22"/>
    <x v="22"/>
    <x v="19"/>
    <x v="21"/>
    <x v="6"/>
  </r>
  <r>
    <x v="8"/>
    <x v="91"/>
    <x v="2"/>
    <x v="397"/>
    <x v="384"/>
    <x v="22"/>
    <x v="22"/>
    <x v="19"/>
    <x v="21"/>
    <x v="6"/>
  </r>
  <r>
    <x v="8"/>
    <x v="91"/>
    <x v="3"/>
    <x v="398"/>
    <x v="385"/>
    <x v="22"/>
    <x v="22"/>
    <x v="19"/>
    <x v="21"/>
    <x v="6"/>
  </r>
  <r>
    <x v="8"/>
    <x v="91"/>
    <x v="4"/>
    <x v="399"/>
    <x v="386"/>
    <x v="22"/>
    <x v="22"/>
    <x v="19"/>
    <x v="21"/>
    <x v="6"/>
  </r>
  <r>
    <x v="8"/>
    <x v="91"/>
    <x v="0"/>
    <x v="400"/>
    <x v="387"/>
    <x v="22"/>
    <x v="22"/>
    <x v="19"/>
    <x v="21"/>
    <x v="6"/>
  </r>
  <r>
    <x v="8"/>
    <x v="92"/>
    <x v="1"/>
    <x v="401"/>
    <x v="388"/>
    <x v="22"/>
    <x v="22"/>
    <x v="19"/>
    <x v="21"/>
    <x v="6"/>
  </r>
  <r>
    <x v="8"/>
    <x v="92"/>
    <x v="2"/>
    <x v="402"/>
    <x v="389"/>
    <x v="22"/>
    <x v="22"/>
    <x v="19"/>
    <x v="21"/>
    <x v="6"/>
  </r>
  <r>
    <x v="8"/>
    <x v="92"/>
    <x v="3"/>
    <x v="403"/>
    <x v="390"/>
    <x v="277"/>
    <x v="260"/>
    <x v="174"/>
    <x v="199"/>
    <x v="219"/>
  </r>
  <r>
    <x v="8"/>
    <x v="92"/>
    <x v="4"/>
    <x v="404"/>
    <x v="391"/>
    <x v="278"/>
    <x v="261"/>
    <x v="6"/>
    <x v="6"/>
    <x v="220"/>
  </r>
  <r>
    <x v="8"/>
    <x v="92"/>
    <x v="0"/>
    <x v="405"/>
    <x v="392"/>
    <x v="22"/>
    <x v="22"/>
    <x v="19"/>
    <x v="21"/>
    <x v="6"/>
  </r>
  <r>
    <x v="8"/>
    <x v="93"/>
    <x v="1"/>
    <x v="406"/>
    <x v="393"/>
    <x v="22"/>
    <x v="22"/>
    <x v="19"/>
    <x v="21"/>
    <x v="6"/>
  </r>
  <r>
    <x v="8"/>
    <x v="93"/>
    <x v="2"/>
    <x v="407"/>
    <x v="394"/>
    <x v="22"/>
    <x v="22"/>
    <x v="19"/>
    <x v="21"/>
    <x v="6"/>
  </r>
  <r>
    <x v="8"/>
    <x v="93"/>
    <x v="3"/>
    <x v="408"/>
    <x v="395"/>
    <x v="279"/>
    <x v="262"/>
    <x v="205"/>
    <x v="210"/>
    <x v="221"/>
  </r>
  <r>
    <x v="8"/>
    <x v="93"/>
    <x v="4"/>
    <x v="409"/>
    <x v="396"/>
    <x v="280"/>
    <x v="263"/>
    <x v="6"/>
    <x v="28"/>
    <x v="222"/>
  </r>
  <r>
    <x v="8"/>
    <x v="93"/>
    <x v="0"/>
    <x v="410"/>
    <x v="397"/>
    <x v="22"/>
    <x v="22"/>
    <x v="19"/>
    <x v="21"/>
    <x v="6"/>
  </r>
  <r>
    <x v="7"/>
    <x v="1"/>
    <x v="1"/>
    <x v="411"/>
    <x v="398"/>
    <x v="281"/>
    <x v="264"/>
    <x v="206"/>
    <x v="181"/>
    <x v="223"/>
  </r>
  <r>
    <x v="7"/>
    <x v="1"/>
    <x v="2"/>
    <x v="412"/>
    <x v="399"/>
    <x v="282"/>
    <x v="265"/>
    <x v="178"/>
    <x v="11"/>
    <x v="224"/>
  </r>
  <r>
    <x v="7"/>
    <x v="1"/>
    <x v="3"/>
    <x v="413"/>
    <x v="400"/>
    <x v="283"/>
    <x v="266"/>
    <x v="207"/>
    <x v="63"/>
    <x v="225"/>
  </r>
  <r>
    <x v="7"/>
    <x v="1"/>
    <x v="4"/>
    <x v="414"/>
    <x v="401"/>
    <x v="284"/>
    <x v="267"/>
    <x v="208"/>
    <x v="211"/>
    <x v="226"/>
  </r>
  <r>
    <x v="14"/>
    <x v="1"/>
    <x v="5"/>
    <x v="415"/>
    <x v="214"/>
    <x v="285"/>
    <x v="268"/>
    <x v="19"/>
    <x v="21"/>
    <x v="6"/>
  </r>
  <r>
    <x v="14"/>
    <x v="1"/>
    <x v="5"/>
    <x v="415"/>
    <x v="214"/>
    <x v="22"/>
    <x v="22"/>
    <x v="19"/>
    <x v="21"/>
    <x v="6"/>
  </r>
  <r>
    <x v="14"/>
    <x v="1"/>
    <x v="5"/>
    <x v="415"/>
    <x v="214"/>
    <x v="22"/>
    <x v="22"/>
    <x v="19"/>
    <x v="21"/>
    <x v="6"/>
  </r>
  <r>
    <x v="14"/>
    <x v="1"/>
    <x v="5"/>
    <x v="415"/>
    <x v="214"/>
    <x v="22"/>
    <x v="22"/>
    <x v="19"/>
    <x v="21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dataOnRows="1" autoFormatId="1" applyNumberFormats="0" applyBorderFormats="0" applyFontFormats="0" applyPatternFormats="0" applyAlignmentFormats="0" applyWidthHeightFormats="1" dataCaption="Data" preserveFormatting="1" useAutoFormatting="1" compact="0" compactData="0" gridDropZones="1">
  <location ref="A3:I36" firstHeaderRow="1" firstDataRow="2" firstDataCol="2"/>
  <pivotFields count="10">
    <pivotField axis="axisRow" compact="0" outline="0" subtotalTop="0" showAll="0">
      <items count="16">
        <item x="1"/>
        <item x="3"/>
        <item x="2"/>
        <item x="9"/>
        <item x="10"/>
        <item x="0"/>
        <item x="4"/>
        <item x="5"/>
        <item x="13"/>
        <item x="6"/>
        <item x="12"/>
        <item x="11"/>
        <item x="8"/>
        <item x="7"/>
        <item x="14"/>
        <item t="default"/>
      </items>
    </pivotField>
    <pivotField compact="0" outline="0" subtotalTop="0" showAll="0"/>
    <pivotField axis="axisCol" compact="0" outline="0" subtotalTop="0" showAll="0">
      <items count="7">
        <item x="0"/>
        <item x="1"/>
        <item x="2"/>
        <item x="3"/>
        <item x="4"/>
        <item x="5"/>
        <item t="default"/>
      </items>
    </pivotField>
    <pivotField compact="0" outline="0" subtotalTop="0" showAll="0"/>
    <pivotField compact="0" outline="0" subtotalTop="0" showAll="0"/>
    <pivotField dataField="1" compact="0" outline="0" subtotalTop="0" showAll="0"/>
    <pivotField dataField="1" compact="0" outline="0" subtotalTop="0" showAll="0"/>
    <pivotField compact="0" outline="0" subtotalTop="0" showAll="0"/>
    <pivotField compact="0" outline="0" subtotalTop="0" showAll="0"/>
    <pivotField compact="0" outline="0" subtotalTop="0" showAll="0"/>
  </pivotFields>
  <rowFields count="2">
    <field x="0"/>
    <field x="-2"/>
  </rowFields>
  <rowItems count="32">
    <i>
      <x/>
      <x/>
    </i>
    <i r="1" i="1">
      <x/>
      <x v="1"/>
    </i>
    <i>
      <x v="1"/>
      <x/>
    </i>
    <i r="1" i="1">
      <x v="1"/>
      <x v="1"/>
    </i>
    <i>
      <x v="2"/>
      <x/>
    </i>
    <i r="1" i="1">
      <x v="2"/>
      <x v="1"/>
    </i>
    <i>
      <x v="3"/>
      <x/>
    </i>
    <i r="1" i="1">
      <x v="3"/>
      <x v="1"/>
    </i>
    <i>
      <x v="4"/>
      <x/>
    </i>
    <i r="1" i="1">
      <x v="4"/>
      <x v="1"/>
    </i>
    <i>
      <x v="5"/>
      <x/>
    </i>
    <i r="1" i="1">
      <x v="5"/>
      <x v="1"/>
    </i>
    <i>
      <x v="6"/>
      <x/>
    </i>
    <i r="1" i="1">
      <x v="6"/>
      <x v="1"/>
    </i>
    <i>
      <x v="7"/>
      <x/>
    </i>
    <i r="1" i="1">
      <x v="7"/>
      <x v="1"/>
    </i>
    <i>
      <x v="8"/>
      <x/>
    </i>
    <i r="1" i="1">
      <x v="8"/>
      <x v="1"/>
    </i>
    <i>
      <x v="9"/>
      <x/>
    </i>
    <i r="1" i="1">
      <x v="9"/>
      <x v="1"/>
    </i>
    <i>
      <x v="10"/>
      <x/>
    </i>
    <i r="1" i="1">
      <x v="10"/>
      <x v="1"/>
    </i>
    <i>
      <x v="11"/>
      <x/>
    </i>
    <i r="1" i="1">
      <x v="11"/>
      <x v="1"/>
    </i>
    <i>
      <x v="12"/>
      <x/>
    </i>
    <i r="1" i="1">
      <x v="12"/>
      <x v="1"/>
    </i>
    <i>
      <x v="13"/>
      <x/>
    </i>
    <i r="1" i="1">
      <x v="13"/>
      <x v="1"/>
    </i>
    <i>
      <x v="14"/>
      <x/>
    </i>
    <i r="1" i="1">
      <x v="14"/>
      <x v="1"/>
    </i>
    <i t="grand">
      <x/>
      <x v="1"/>
    </i>
    <i t="grand" i="1">
      <x/>
      <x v="1"/>
    </i>
  </rowItems>
  <colFields count="1">
    <field x="2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2">
    <dataField name="Sum of Revlon Total Sales" fld="5" baseField="0" baseItem="0"/>
    <dataField name="Sum of Revlon PY Sales" fld="6" baseField="0" baseItem="0"/>
  </dataFields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3:I36"/>
  <sheetViews>
    <sheetView topLeftCell="A23" workbookViewId="0">
      <selection activeCell="A3" sqref="A3:I36"/>
    </sheetView>
  </sheetViews>
  <sheetFormatPr defaultColWidth="9.14285714285714" defaultRowHeight="15"/>
  <cols>
    <col min="1" max="1" width="22.5714285714286" customWidth="1"/>
    <col min="2" max="2" width="25.8571428571429" customWidth="1"/>
    <col min="3" max="7" width="12.8571428571429" customWidth="1"/>
    <col min="8" max="8" width="12.8571428571429" hidden="1" customWidth="1"/>
    <col min="9" max="9" width="12.8571428571429" customWidth="1"/>
    <col min="10" max="17" width="22.5714285714286" customWidth="1"/>
  </cols>
  <sheetData>
    <row r="3" spans="1:9">
      <c r="A3" s="30"/>
      <c r="B3" s="31"/>
      <c r="C3" s="32" t="s">
        <v>0</v>
      </c>
      <c r="D3" s="31"/>
      <c r="E3" s="31"/>
      <c r="F3" s="31"/>
      <c r="G3" s="31"/>
      <c r="H3" s="31"/>
      <c r="I3" s="44"/>
    </row>
    <row r="4" spans="1:9">
      <c r="A4" s="5" t="s">
        <v>1</v>
      </c>
      <c r="B4" s="33" t="s">
        <v>2</v>
      </c>
      <c r="C4" s="34" t="s">
        <v>3</v>
      </c>
      <c r="D4" s="35" t="s">
        <v>4</v>
      </c>
      <c r="E4" s="35" t="s">
        <v>5</v>
      </c>
      <c r="F4" s="35" t="s">
        <v>6</v>
      </c>
      <c r="G4" s="35" t="s">
        <v>7</v>
      </c>
      <c r="H4" s="35" t="s">
        <v>8</v>
      </c>
      <c r="I4" s="21" t="s">
        <v>9</v>
      </c>
    </row>
    <row r="5" spans="1:9">
      <c r="A5" s="36" t="s">
        <v>10</v>
      </c>
      <c r="B5" s="37" t="s">
        <v>11</v>
      </c>
      <c r="C5" s="38">
        <v>774689</v>
      </c>
      <c r="D5" s="39">
        <v>100914</v>
      </c>
      <c r="E5" s="39">
        <v>378227</v>
      </c>
      <c r="F5" s="39">
        <v>541593</v>
      </c>
      <c r="G5" s="39">
        <v>1510721</v>
      </c>
      <c r="H5" s="39"/>
      <c r="I5" s="37">
        <v>3306144</v>
      </c>
    </row>
    <row r="6" spans="1:9">
      <c r="A6" s="15"/>
      <c r="B6" s="40" t="s">
        <v>12</v>
      </c>
      <c r="C6" s="41">
        <v>981549</v>
      </c>
      <c r="D6">
        <v>147155</v>
      </c>
      <c r="E6">
        <v>514987</v>
      </c>
      <c r="F6">
        <v>728132</v>
      </c>
      <c r="G6">
        <v>2467179</v>
      </c>
      <c r="H6"/>
      <c r="I6" s="40">
        <v>4839002</v>
      </c>
    </row>
    <row r="7" spans="1:9">
      <c r="A7" s="14" t="s">
        <v>13</v>
      </c>
      <c r="B7" s="40" t="s">
        <v>11</v>
      </c>
      <c r="C7" s="41">
        <v>944405</v>
      </c>
      <c r="D7">
        <v>51714</v>
      </c>
      <c r="E7">
        <v>783</v>
      </c>
      <c r="F7">
        <v>2267409</v>
      </c>
      <c r="G7">
        <v>1784962</v>
      </c>
      <c r="H7"/>
      <c r="I7" s="40">
        <v>5049273</v>
      </c>
    </row>
    <row r="8" spans="1:9">
      <c r="A8" s="15"/>
      <c r="B8" s="40" t="s">
        <v>12</v>
      </c>
      <c r="C8" s="41">
        <v>619214</v>
      </c>
      <c r="D8">
        <v>385110</v>
      </c>
      <c r="E8">
        <v>1963</v>
      </c>
      <c r="F8">
        <v>2392588</v>
      </c>
      <c r="G8">
        <v>2215192</v>
      </c>
      <c r="H8"/>
      <c r="I8" s="40">
        <v>5614067</v>
      </c>
    </row>
    <row r="9" spans="1:9">
      <c r="A9" s="14" t="s">
        <v>14</v>
      </c>
      <c r="B9" s="40" t="s">
        <v>11</v>
      </c>
      <c r="C9" s="41">
        <v>15790292</v>
      </c>
      <c r="D9">
        <v>2665609</v>
      </c>
      <c r="E9">
        <v>6507125</v>
      </c>
      <c r="F9">
        <v>10211906</v>
      </c>
      <c r="G9">
        <v>19660610</v>
      </c>
      <c r="H9"/>
      <c r="I9" s="40">
        <v>54835542</v>
      </c>
    </row>
    <row r="10" spans="1:9">
      <c r="A10" s="15"/>
      <c r="B10" s="40" t="s">
        <v>12</v>
      </c>
      <c r="C10" s="41">
        <v>16078022</v>
      </c>
      <c r="D10">
        <v>2789429</v>
      </c>
      <c r="E10">
        <v>7546607</v>
      </c>
      <c r="F10">
        <v>12176922</v>
      </c>
      <c r="G10">
        <v>22021664</v>
      </c>
      <c r="H10"/>
      <c r="I10" s="40">
        <v>60612644</v>
      </c>
    </row>
    <row r="11" spans="1:9">
      <c r="A11" s="14" t="s">
        <v>15</v>
      </c>
      <c r="B11" s="40" t="s">
        <v>11</v>
      </c>
      <c r="C11" s="41"/>
      <c r="D11">
        <v>62.48</v>
      </c>
      <c r="E11"/>
      <c r="F11">
        <v>7315</v>
      </c>
      <c r="G11">
        <v>34640.7</v>
      </c>
      <c r="H11"/>
      <c r="I11" s="40">
        <v>42018.18</v>
      </c>
    </row>
    <row r="12" spans="1:9">
      <c r="A12" s="15"/>
      <c r="B12" s="40" t="s">
        <v>12</v>
      </c>
      <c r="C12" s="41"/>
      <c r="D12">
        <v>444.3</v>
      </c>
      <c r="E12"/>
      <c r="F12">
        <v>19082.69</v>
      </c>
      <c r="G12">
        <v>59615.23</v>
      </c>
      <c r="H12"/>
      <c r="I12" s="40">
        <v>79142.22</v>
      </c>
    </row>
    <row r="13" spans="1:9">
      <c r="A13" s="14" t="s">
        <v>16</v>
      </c>
      <c r="B13" s="40" t="s">
        <v>11</v>
      </c>
      <c r="C13" s="41"/>
      <c r="D13"/>
      <c r="E13"/>
      <c r="F13">
        <v>68.97</v>
      </c>
      <c r="G13">
        <v>6</v>
      </c>
      <c r="H13"/>
      <c r="I13" s="40">
        <v>74.97</v>
      </c>
    </row>
    <row r="14" spans="1:9">
      <c r="A14" s="15"/>
      <c r="B14" s="40" t="s">
        <v>12</v>
      </c>
      <c r="C14" s="41"/>
      <c r="D14"/>
      <c r="E14"/>
      <c r="F14">
        <v>2111.68</v>
      </c>
      <c r="G14"/>
      <c r="H14"/>
      <c r="I14" s="40">
        <v>2111.68</v>
      </c>
    </row>
    <row r="15" spans="1:9">
      <c r="A15" s="14" t="s">
        <v>17</v>
      </c>
      <c r="B15" s="40" t="s">
        <v>11</v>
      </c>
      <c r="C15" s="41">
        <v>33103830.85</v>
      </c>
      <c r="D15"/>
      <c r="E15"/>
      <c r="F15">
        <v>6482115.15</v>
      </c>
      <c r="G15">
        <v>39570410.23</v>
      </c>
      <c r="H15"/>
      <c r="I15" s="40">
        <v>79156356.23</v>
      </c>
    </row>
    <row r="16" spans="1:9">
      <c r="A16" s="15"/>
      <c r="B16" s="40" t="s">
        <v>12</v>
      </c>
      <c r="C16" s="41">
        <v>5897394.17</v>
      </c>
      <c r="D16"/>
      <c r="E16"/>
      <c r="F16">
        <v>2709211.83</v>
      </c>
      <c r="G16">
        <v>347712.29</v>
      </c>
      <c r="H16"/>
      <c r="I16" s="40">
        <v>8954318.29</v>
      </c>
    </row>
    <row r="17" spans="1:9">
      <c r="A17" s="14" t="s">
        <v>18</v>
      </c>
      <c r="B17" s="40" t="s">
        <v>11</v>
      </c>
      <c r="C17" s="41">
        <v>1322387.85</v>
      </c>
      <c r="D17">
        <v>210261.35</v>
      </c>
      <c r="E17">
        <v>1069525.9</v>
      </c>
      <c r="F17">
        <v>1135768.34</v>
      </c>
      <c r="G17">
        <v>2577726.14</v>
      </c>
      <c r="H17"/>
      <c r="I17" s="40">
        <v>6315669.58</v>
      </c>
    </row>
    <row r="18" spans="1:9">
      <c r="A18" s="15"/>
      <c r="B18" s="40" t="s">
        <v>12</v>
      </c>
      <c r="C18" s="41">
        <v>1457413.23</v>
      </c>
      <c r="D18">
        <v>223663.4</v>
      </c>
      <c r="E18">
        <v>1574506.03</v>
      </c>
      <c r="F18">
        <v>1170176.58</v>
      </c>
      <c r="G18">
        <v>2501400.51</v>
      </c>
      <c r="H18"/>
      <c r="I18" s="40">
        <v>6927159.75</v>
      </c>
    </row>
    <row r="19" spans="1:9">
      <c r="A19" s="14" t="s">
        <v>19</v>
      </c>
      <c r="B19" s="40" t="s">
        <v>11</v>
      </c>
      <c r="C19" s="41">
        <v>1165816</v>
      </c>
      <c r="D19">
        <v>389386</v>
      </c>
      <c r="E19">
        <v>561112</v>
      </c>
      <c r="F19">
        <v>1196290</v>
      </c>
      <c r="G19">
        <v>6288675</v>
      </c>
      <c r="H19"/>
      <c r="I19" s="40">
        <v>9601279</v>
      </c>
    </row>
    <row r="20" spans="1:9">
      <c r="A20" s="15"/>
      <c r="B20" s="40" t="s">
        <v>12</v>
      </c>
      <c r="C20" s="41">
        <v>1434038</v>
      </c>
      <c r="D20">
        <v>463499</v>
      </c>
      <c r="E20">
        <v>719794</v>
      </c>
      <c r="F20">
        <v>1714386</v>
      </c>
      <c r="G20">
        <v>7922025</v>
      </c>
      <c r="H20"/>
      <c r="I20" s="40">
        <v>12253742</v>
      </c>
    </row>
    <row r="21" spans="1:9">
      <c r="A21" s="14" t="s">
        <v>20</v>
      </c>
      <c r="B21" s="40" t="s">
        <v>11</v>
      </c>
      <c r="C21" s="41"/>
      <c r="D21"/>
      <c r="E21"/>
      <c r="F21">
        <v>17.72</v>
      </c>
      <c r="G21"/>
      <c r="H21"/>
      <c r="I21" s="40">
        <v>17.72</v>
      </c>
    </row>
    <row r="22" spans="1:9">
      <c r="A22" s="15"/>
      <c r="B22" s="40" t="s">
        <v>12</v>
      </c>
      <c r="C22" s="41"/>
      <c r="D22"/>
      <c r="E22"/>
      <c r="F22">
        <v>2609.85</v>
      </c>
      <c r="G22"/>
      <c r="H22"/>
      <c r="I22" s="40">
        <v>2609.85</v>
      </c>
    </row>
    <row r="23" spans="1:9">
      <c r="A23" s="14" t="s">
        <v>21</v>
      </c>
      <c r="B23" s="40" t="s">
        <v>11</v>
      </c>
      <c r="C23" s="41">
        <v>717845</v>
      </c>
      <c r="D23">
        <v>60718</v>
      </c>
      <c r="E23">
        <v>346353</v>
      </c>
      <c r="F23">
        <v>248170</v>
      </c>
      <c r="G23">
        <v>408714</v>
      </c>
      <c r="H23"/>
      <c r="I23" s="40">
        <v>1781800</v>
      </c>
    </row>
    <row r="24" spans="1:9">
      <c r="A24" s="15"/>
      <c r="B24" s="40" t="s">
        <v>12</v>
      </c>
      <c r="C24" s="41">
        <v>578134</v>
      </c>
      <c r="D24">
        <v>68701</v>
      </c>
      <c r="E24">
        <v>402302</v>
      </c>
      <c r="F24">
        <v>270356</v>
      </c>
      <c r="G24">
        <v>456991</v>
      </c>
      <c r="H24"/>
      <c r="I24" s="40">
        <v>1776484</v>
      </c>
    </row>
    <row r="25" spans="1:9">
      <c r="A25" s="14" t="s">
        <v>22</v>
      </c>
      <c r="B25" s="40" t="s">
        <v>11</v>
      </c>
      <c r="C25" s="41">
        <v>0</v>
      </c>
      <c r="D25">
        <v>0</v>
      </c>
      <c r="E25">
        <v>0</v>
      </c>
      <c r="F25">
        <v>0</v>
      </c>
      <c r="G25">
        <v>0</v>
      </c>
      <c r="H25"/>
      <c r="I25" s="40">
        <v>0</v>
      </c>
    </row>
    <row r="26" spans="1:9">
      <c r="A26" s="15"/>
      <c r="B26" s="40" t="s">
        <v>12</v>
      </c>
      <c r="C26" s="41">
        <v>0</v>
      </c>
      <c r="D26">
        <v>0</v>
      </c>
      <c r="E26">
        <v>0</v>
      </c>
      <c r="F26">
        <v>0</v>
      </c>
      <c r="G26">
        <v>0</v>
      </c>
      <c r="H26"/>
      <c r="I26" s="40">
        <v>0</v>
      </c>
    </row>
    <row r="27" spans="1:9">
      <c r="A27" s="14" t="s">
        <v>23</v>
      </c>
      <c r="B27" s="40" t="s">
        <v>11</v>
      </c>
      <c r="C27" s="41">
        <v>6.98</v>
      </c>
      <c r="D27">
        <v>57200.92</v>
      </c>
      <c r="E27">
        <v>146007.23</v>
      </c>
      <c r="F27">
        <v>0.31</v>
      </c>
      <c r="G27">
        <v>217205.6</v>
      </c>
      <c r="H27"/>
      <c r="I27" s="40">
        <v>420421.04</v>
      </c>
    </row>
    <row r="28" spans="1:9">
      <c r="A28" s="15"/>
      <c r="B28" s="40" t="s">
        <v>12</v>
      </c>
      <c r="C28" s="41">
        <v>12.96</v>
      </c>
      <c r="D28">
        <v>53208.65</v>
      </c>
      <c r="E28">
        <v>141705.48</v>
      </c>
      <c r="F28"/>
      <c r="G28">
        <v>162746.14</v>
      </c>
      <c r="H28"/>
      <c r="I28" s="40">
        <v>357673.23</v>
      </c>
    </row>
    <row r="29" spans="1:9">
      <c r="A29" s="14" t="s">
        <v>24</v>
      </c>
      <c r="B29" s="40" t="s">
        <v>11</v>
      </c>
      <c r="C29" s="41">
        <v>59962.31</v>
      </c>
      <c r="D29">
        <v>7735.48</v>
      </c>
      <c r="E29">
        <v>44726.21</v>
      </c>
      <c r="F29">
        <v>11111</v>
      </c>
      <c r="G29">
        <v>7708.98</v>
      </c>
      <c r="H29"/>
      <c r="I29" s="40">
        <v>131243.98</v>
      </c>
    </row>
    <row r="30" spans="1:9">
      <c r="A30" s="15"/>
      <c r="B30" s="40" t="s">
        <v>12</v>
      </c>
      <c r="C30" s="41">
        <v>53332.17</v>
      </c>
      <c r="D30">
        <v>2007.85</v>
      </c>
      <c r="E30">
        <v>38364.73</v>
      </c>
      <c r="F30">
        <v>55015.23</v>
      </c>
      <c r="G30">
        <v>25009.95</v>
      </c>
      <c r="H30"/>
      <c r="I30" s="40">
        <v>173729.93</v>
      </c>
    </row>
    <row r="31" spans="1:9">
      <c r="A31" s="14" t="s">
        <v>25</v>
      </c>
      <c r="B31" s="40" t="s">
        <v>11</v>
      </c>
      <c r="C31" s="41">
        <v>84385.17</v>
      </c>
      <c r="D31">
        <v>9180.74</v>
      </c>
      <c r="E31">
        <v>26848</v>
      </c>
      <c r="F31">
        <v>90374.92</v>
      </c>
      <c r="G31">
        <v>66204.97</v>
      </c>
      <c r="H31"/>
      <c r="I31" s="40">
        <v>276993.8</v>
      </c>
    </row>
    <row r="32" spans="1:9">
      <c r="A32" s="15"/>
      <c r="B32" s="40" t="s">
        <v>12</v>
      </c>
      <c r="C32" s="41">
        <v>85817.78</v>
      </c>
      <c r="D32">
        <v>5740.41</v>
      </c>
      <c r="E32">
        <v>30846.47</v>
      </c>
      <c r="F32">
        <v>96811.52</v>
      </c>
      <c r="G32">
        <v>66191.12</v>
      </c>
      <c r="H32"/>
      <c r="I32" s="40">
        <v>285407.3</v>
      </c>
    </row>
    <row r="33" spans="1:9">
      <c r="A33" s="14" t="s">
        <v>8</v>
      </c>
      <c r="B33" s="40" t="s">
        <v>11</v>
      </c>
      <c r="C33" s="41"/>
      <c r="D33"/>
      <c r="E33"/>
      <c r="F33"/>
      <c r="G33"/>
      <c r="H33">
        <v>445219.459473684</v>
      </c>
      <c r="I33" s="40">
        <v>445219.459473684</v>
      </c>
    </row>
    <row r="34" spans="1:9">
      <c r="A34" s="15"/>
      <c r="B34" s="40" t="s">
        <v>12</v>
      </c>
      <c r="C34" s="41"/>
      <c r="D34"/>
      <c r="E34"/>
      <c r="F34"/>
      <c r="G34"/>
      <c r="H34">
        <v>299054.416852941</v>
      </c>
      <c r="I34" s="40">
        <v>299054.416852941</v>
      </c>
    </row>
    <row r="35" spans="1:9">
      <c r="A35" s="16" t="s">
        <v>26</v>
      </c>
      <c r="B35" s="17"/>
      <c r="C35" s="42">
        <v>53963620.16</v>
      </c>
      <c r="D35" s="43">
        <v>3552781.97</v>
      </c>
      <c r="E35" s="43">
        <v>9080707.34</v>
      </c>
      <c r="F35" s="43">
        <v>22192139.41</v>
      </c>
      <c r="G35" s="43">
        <v>72127584.62</v>
      </c>
      <c r="H35" s="43">
        <v>445219.459473684</v>
      </c>
      <c r="I35" s="17">
        <v>161362052.959474</v>
      </c>
    </row>
    <row r="36" spans="1:9">
      <c r="A36" s="20" t="s">
        <v>27</v>
      </c>
      <c r="B36" s="21"/>
      <c r="C36" s="22">
        <v>27184927.31</v>
      </c>
      <c r="D36" s="23">
        <v>4138958.61</v>
      </c>
      <c r="E36" s="23">
        <v>10971075.71</v>
      </c>
      <c r="F36" s="23">
        <v>21337403.38</v>
      </c>
      <c r="G36" s="23">
        <v>38245726.24</v>
      </c>
      <c r="H36" s="23">
        <v>299054.416852941</v>
      </c>
      <c r="I36" s="21">
        <v>102177145.666853</v>
      </c>
    </row>
  </sheetData>
  <pageMargins left="0.75" right="0.75" top="1" bottom="1" header="0.511805555555556" footer="0.511805555555556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6"/>
  <sheetViews>
    <sheetView workbookViewId="0">
      <selection activeCell="E5" sqref="E5"/>
    </sheetView>
  </sheetViews>
  <sheetFormatPr defaultColWidth="9.14285714285714" defaultRowHeight="15" outlineLevelRow="5" outlineLevelCol="4"/>
  <cols>
    <col min="1" max="1" width="11.1428571428571" customWidth="1"/>
    <col min="2" max="3" width="13.4285714285714" customWidth="1"/>
    <col min="4" max="4" width="15.5714285714286" customWidth="1"/>
    <col min="5" max="5" width="15.8571428571429" customWidth="1"/>
  </cols>
  <sheetData>
    <row r="1" spans="2:5">
      <c r="B1" s="29" t="s">
        <v>28</v>
      </c>
      <c r="C1" s="29" t="s">
        <v>29</v>
      </c>
      <c r="D1" s="29" t="s">
        <v>30</v>
      </c>
      <c r="E1" s="29" t="s">
        <v>31</v>
      </c>
    </row>
    <row r="2" spans="1:5">
      <c r="A2" t="s">
        <v>3</v>
      </c>
      <c r="B2">
        <v>53963620.16</v>
      </c>
      <c r="C2">
        <v>27184927.31</v>
      </c>
      <c r="D2">
        <v>691841.28</v>
      </c>
      <c r="E2">
        <v>357696.41</v>
      </c>
    </row>
    <row r="3" spans="1:5">
      <c r="A3" t="s">
        <v>4</v>
      </c>
      <c r="B3">
        <v>3552781.97</v>
      </c>
      <c r="C3">
        <v>4138958.61</v>
      </c>
      <c r="D3">
        <v>56393.36</v>
      </c>
      <c r="E3">
        <v>65697.75</v>
      </c>
    </row>
    <row r="4" spans="1:5">
      <c r="A4" t="s">
        <v>5</v>
      </c>
      <c r="B4">
        <v>9080707.34</v>
      </c>
      <c r="C4">
        <v>10971075.71</v>
      </c>
      <c r="D4">
        <v>153910.29</v>
      </c>
      <c r="E4">
        <v>185950.43</v>
      </c>
    </row>
    <row r="5" spans="1:5">
      <c r="A5" t="s">
        <v>6</v>
      </c>
      <c r="B5">
        <v>22192139.41</v>
      </c>
      <c r="C5">
        <v>21337403.38</v>
      </c>
      <c r="D5">
        <v>270635.84</v>
      </c>
      <c r="E5">
        <v>273556.45</v>
      </c>
    </row>
    <row r="6" spans="1:5">
      <c r="A6" t="s">
        <v>7</v>
      </c>
      <c r="B6">
        <v>72127584.62</v>
      </c>
      <c r="C6">
        <v>38245786.24</v>
      </c>
      <c r="D6">
        <v>869007.04</v>
      </c>
      <c r="E6">
        <v>562437.15</v>
      </c>
    </row>
  </sheetData>
  <pageMargins left="0.75" right="0.75" top="1" bottom="1" header="0.511805555555556" footer="0.511805555555556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1"/>
  <dimension ref="A1:K427"/>
  <sheetViews>
    <sheetView zoomScale="90" zoomScaleNormal="90" workbookViewId="0">
      <selection activeCell="A1" sqref="1:1048576"/>
    </sheetView>
  </sheetViews>
  <sheetFormatPr defaultColWidth="9" defaultRowHeight="15"/>
  <cols>
    <col min="1" max="1" width="21.1428571428571" customWidth="1"/>
    <col min="2" max="2" width="19.1428571428571" customWidth="1"/>
    <col min="3" max="3" width="16.7142857142857" customWidth="1"/>
    <col min="4" max="4" width="22.1428571428571" customWidth="1"/>
    <col min="5" max="5" width="19.8571428571429" customWidth="1"/>
    <col min="6" max="6" width="21.5714285714286" customWidth="1"/>
    <col min="7" max="7" width="19.4285714285714" customWidth="1"/>
    <col min="8" max="8" width="15.7142857142857" customWidth="1"/>
    <col min="9" max="9" width="18.7142857142857" customWidth="1"/>
    <col min="10" max="10" width="26.7142857142857" customWidth="1"/>
    <col min="11" max="11" width="17.4285714285714"/>
    <col min="12" max="13" width="12.8571428571429"/>
  </cols>
  <sheetData>
    <row r="1" spans="1:10">
      <c r="A1" t="s">
        <v>1</v>
      </c>
      <c r="B1" t="s">
        <v>32</v>
      </c>
      <c r="C1" t="s">
        <v>0</v>
      </c>
      <c r="D1" t="s">
        <v>33</v>
      </c>
      <c r="E1" t="s">
        <v>34</v>
      </c>
      <c r="F1" t="s">
        <v>35</v>
      </c>
      <c r="G1" t="s">
        <v>36</v>
      </c>
      <c r="H1" t="s">
        <v>37</v>
      </c>
      <c r="I1" t="s">
        <v>38</v>
      </c>
      <c r="J1" t="s">
        <v>39</v>
      </c>
    </row>
    <row r="2" spans="1:11">
      <c r="A2" t="s">
        <v>17</v>
      </c>
      <c r="B2" t="s">
        <v>40</v>
      </c>
      <c r="C2" t="s">
        <v>3</v>
      </c>
      <c r="D2" s="26">
        <v>31334170.44</v>
      </c>
      <c r="E2" s="26">
        <v>5088142.25</v>
      </c>
      <c r="F2" s="26">
        <v>31334170.44</v>
      </c>
      <c r="G2" s="26">
        <v>5088142.25</v>
      </c>
      <c r="H2" s="27">
        <v>1</v>
      </c>
      <c r="I2" s="27">
        <v>1</v>
      </c>
      <c r="J2" s="27">
        <v>0</v>
      </c>
      <c r="K2" s="28"/>
    </row>
    <row r="3" hidden="1" spans="1:11">
      <c r="A3" t="s">
        <v>10</v>
      </c>
      <c r="C3" t="s">
        <v>4</v>
      </c>
      <c r="D3" s="26">
        <v>3151839</v>
      </c>
      <c r="E3" s="26">
        <v>4356774</v>
      </c>
      <c r="F3" s="26">
        <v>100914</v>
      </c>
      <c r="G3" s="26">
        <v>147155</v>
      </c>
      <c r="H3" s="27">
        <v>0.032</v>
      </c>
      <c r="I3" s="27">
        <v>0.0338</v>
      </c>
      <c r="J3" s="27">
        <v>-0.0521</v>
      </c>
      <c r="K3" s="28"/>
    </row>
    <row r="4" hidden="1" spans="1:11">
      <c r="A4" t="s">
        <v>10</v>
      </c>
      <c r="C4" t="s">
        <v>5</v>
      </c>
      <c r="D4" s="26">
        <v>27998392</v>
      </c>
      <c r="E4" s="26">
        <v>32712782</v>
      </c>
      <c r="F4" s="26">
        <v>378227</v>
      </c>
      <c r="G4" s="26">
        <v>514987</v>
      </c>
      <c r="H4" s="27">
        <v>0.0135</v>
      </c>
      <c r="I4" s="27">
        <v>0.0157</v>
      </c>
      <c r="J4" s="27">
        <v>-0.1419</v>
      </c>
      <c r="K4" s="28"/>
    </row>
    <row r="5" hidden="1" spans="1:11">
      <c r="A5" t="s">
        <v>10</v>
      </c>
      <c r="C5" t="s">
        <v>6</v>
      </c>
      <c r="D5" s="26">
        <v>12521469</v>
      </c>
      <c r="E5" s="26">
        <v>16394760</v>
      </c>
      <c r="F5" s="26">
        <v>541593</v>
      </c>
      <c r="G5" s="26">
        <v>728132</v>
      </c>
      <c r="H5" s="27">
        <v>0.0433</v>
      </c>
      <c r="I5" s="27">
        <v>0.0444</v>
      </c>
      <c r="J5" s="27">
        <v>-0.0261</v>
      </c>
      <c r="K5" s="28"/>
    </row>
    <row r="6" hidden="1" spans="1:11">
      <c r="A6" t="s">
        <v>10</v>
      </c>
      <c r="C6" t="s">
        <v>7</v>
      </c>
      <c r="D6" s="26">
        <v>84055193</v>
      </c>
      <c r="E6" s="26">
        <v>106137926</v>
      </c>
      <c r="F6" s="26">
        <v>1510721</v>
      </c>
      <c r="G6" s="26">
        <v>2467179</v>
      </c>
      <c r="H6" s="27">
        <v>0.018</v>
      </c>
      <c r="I6" s="27">
        <v>0.0232</v>
      </c>
      <c r="J6" s="27">
        <v>-0.2268</v>
      </c>
      <c r="K6" s="28"/>
    </row>
    <row r="7" spans="1:11">
      <c r="A7" t="s">
        <v>14</v>
      </c>
      <c r="B7" t="s">
        <v>41</v>
      </c>
      <c r="C7" t="s">
        <v>3</v>
      </c>
      <c r="D7" s="26">
        <v>11892343</v>
      </c>
      <c r="E7" s="26">
        <v>12102590</v>
      </c>
      <c r="F7" s="26">
        <v>3492430</v>
      </c>
      <c r="G7" s="26">
        <v>3594658</v>
      </c>
      <c r="H7" s="27">
        <v>0.2937</v>
      </c>
      <c r="I7" s="27">
        <v>0.297</v>
      </c>
      <c r="J7" s="27">
        <v>-0.0113</v>
      </c>
      <c r="K7" s="28"/>
    </row>
    <row r="8" hidden="1" spans="1:11">
      <c r="A8" t="s">
        <v>13</v>
      </c>
      <c r="B8" t="s">
        <v>42</v>
      </c>
      <c r="C8" t="s">
        <v>4</v>
      </c>
      <c r="D8" s="26">
        <v>160</v>
      </c>
      <c r="E8" s="26">
        <v>1136</v>
      </c>
      <c r="F8" s="26">
        <v>0</v>
      </c>
      <c r="G8" s="26">
        <v>0</v>
      </c>
      <c r="H8" s="27">
        <v>0</v>
      </c>
      <c r="I8" s="27">
        <v>0</v>
      </c>
      <c r="K8" s="28"/>
    </row>
    <row r="9" hidden="1" spans="1:11">
      <c r="A9" t="s">
        <v>13</v>
      </c>
      <c r="B9" t="s">
        <v>42</v>
      </c>
      <c r="C9" t="s">
        <v>5</v>
      </c>
      <c r="D9" s="26">
        <v>283</v>
      </c>
      <c r="E9" s="26">
        <v>69</v>
      </c>
      <c r="F9" s="26">
        <v>283</v>
      </c>
      <c r="G9" s="26">
        <v>69</v>
      </c>
      <c r="H9" s="27">
        <v>1</v>
      </c>
      <c r="I9" s="27">
        <v>1</v>
      </c>
      <c r="J9" s="27">
        <v>0</v>
      </c>
      <c r="K9" s="28"/>
    </row>
    <row r="10" hidden="1" spans="1:11">
      <c r="A10" t="s">
        <v>13</v>
      </c>
      <c r="B10" t="s">
        <v>42</v>
      </c>
      <c r="C10" t="s">
        <v>6</v>
      </c>
      <c r="D10" s="26">
        <v>71944</v>
      </c>
      <c r="E10" s="26">
        <v>80983</v>
      </c>
      <c r="F10" s="26">
        <v>71917</v>
      </c>
      <c r="G10" s="26">
        <v>80598</v>
      </c>
      <c r="H10" s="27">
        <v>0.9996</v>
      </c>
      <c r="I10" s="27">
        <v>0.9952</v>
      </c>
      <c r="J10" s="27">
        <v>0.0044</v>
      </c>
      <c r="K10" s="28"/>
    </row>
    <row r="11" hidden="1" spans="1:11">
      <c r="A11" t="s">
        <v>13</v>
      </c>
      <c r="B11" t="s">
        <v>42</v>
      </c>
      <c r="C11" t="s">
        <v>7</v>
      </c>
      <c r="D11" s="26">
        <v>146315</v>
      </c>
      <c r="E11" s="26">
        <v>147533</v>
      </c>
      <c r="F11" s="26">
        <v>143023</v>
      </c>
      <c r="G11" s="26">
        <v>139398</v>
      </c>
      <c r="H11" s="27">
        <v>0.9775</v>
      </c>
      <c r="I11" s="27">
        <v>0.9449</v>
      </c>
      <c r="J11" s="27">
        <v>0.0345</v>
      </c>
      <c r="K11" s="28"/>
    </row>
    <row r="12" hidden="1" spans="1:11">
      <c r="A12" t="s">
        <v>14</v>
      </c>
      <c r="B12" t="s">
        <v>43</v>
      </c>
      <c r="C12" t="s">
        <v>5</v>
      </c>
      <c r="D12" s="26">
        <v>250813</v>
      </c>
      <c r="E12" s="26">
        <v>381731</v>
      </c>
      <c r="F12" s="26">
        <v>94770</v>
      </c>
      <c r="G12" s="26">
        <v>77207</v>
      </c>
      <c r="H12" s="27">
        <v>0.3779</v>
      </c>
      <c r="I12" s="27">
        <v>0.2023</v>
      </c>
      <c r="J12" s="27">
        <v>0.8682</v>
      </c>
      <c r="K12" s="28"/>
    </row>
    <row r="13" hidden="1" spans="1:11">
      <c r="A13" t="s">
        <v>13</v>
      </c>
      <c r="B13" t="s">
        <v>44</v>
      </c>
      <c r="C13" t="s">
        <v>4</v>
      </c>
      <c r="D13" s="26">
        <v>32782</v>
      </c>
      <c r="E13" s="26">
        <v>33401</v>
      </c>
      <c r="F13" s="26">
        <v>1139</v>
      </c>
      <c r="G13" s="26">
        <v>8876</v>
      </c>
      <c r="H13" s="27">
        <v>0.0347</v>
      </c>
      <c r="I13" s="27">
        <v>0.2657</v>
      </c>
      <c r="J13" s="27">
        <v>-0.8693</v>
      </c>
      <c r="K13" s="28"/>
    </row>
    <row r="14" hidden="1" spans="1:11">
      <c r="A14" t="s">
        <v>13</v>
      </c>
      <c r="B14" t="s">
        <v>44</v>
      </c>
      <c r="C14" t="s">
        <v>5</v>
      </c>
      <c r="D14" s="26">
        <v>69213</v>
      </c>
      <c r="E14" s="26">
        <v>97590</v>
      </c>
      <c r="F14" s="26">
        <v>0</v>
      </c>
      <c r="G14" s="26">
        <v>46</v>
      </c>
      <c r="H14" s="27">
        <v>0</v>
      </c>
      <c r="I14" s="27">
        <v>0.0005</v>
      </c>
      <c r="J14" s="27">
        <v>-1</v>
      </c>
      <c r="K14" s="28"/>
    </row>
    <row r="15" hidden="1" spans="1:11">
      <c r="A15" t="s">
        <v>13</v>
      </c>
      <c r="B15" t="s">
        <v>44</v>
      </c>
      <c r="C15" t="s">
        <v>6</v>
      </c>
      <c r="D15" s="26">
        <v>143060</v>
      </c>
      <c r="E15" s="26">
        <v>140223</v>
      </c>
      <c r="F15" s="26">
        <v>62592</v>
      </c>
      <c r="G15" s="26">
        <v>68349</v>
      </c>
      <c r="H15" s="27">
        <v>0.4375</v>
      </c>
      <c r="I15" s="27">
        <v>0.4874</v>
      </c>
      <c r="J15" s="27">
        <v>-0.1024</v>
      </c>
      <c r="K15" s="28"/>
    </row>
    <row r="16" hidden="1" spans="1:11">
      <c r="A16" t="s">
        <v>13</v>
      </c>
      <c r="B16" t="s">
        <v>44</v>
      </c>
      <c r="C16" t="s">
        <v>7</v>
      </c>
      <c r="D16" s="26">
        <v>198868</v>
      </c>
      <c r="E16" s="26">
        <v>228419</v>
      </c>
      <c r="F16" s="26">
        <v>48526</v>
      </c>
      <c r="G16" s="26">
        <v>103382</v>
      </c>
      <c r="H16" s="27">
        <v>0.244</v>
      </c>
      <c r="I16" s="27">
        <v>0.4526</v>
      </c>
      <c r="J16" s="27">
        <v>-0.4609</v>
      </c>
      <c r="K16" s="28"/>
    </row>
    <row r="17" spans="1:10">
      <c r="A17" t="s">
        <v>14</v>
      </c>
      <c r="B17" t="s">
        <v>45</v>
      </c>
      <c r="C17" t="s">
        <v>3</v>
      </c>
      <c r="D17" s="26">
        <v>12529402</v>
      </c>
      <c r="E17" s="26">
        <v>13056857</v>
      </c>
      <c r="F17" s="26">
        <v>2580021</v>
      </c>
      <c r="G17" s="26">
        <v>2458701</v>
      </c>
      <c r="H17" s="27">
        <v>0.2059</v>
      </c>
      <c r="I17" s="27">
        <v>0.1883</v>
      </c>
      <c r="J17" s="27">
        <v>0.0935</v>
      </c>
    </row>
    <row r="18" hidden="1" spans="1:9">
      <c r="A18" t="s">
        <v>13</v>
      </c>
      <c r="B18" t="s">
        <v>46</v>
      </c>
      <c r="C18" t="s">
        <v>4</v>
      </c>
      <c r="D18" s="26">
        <v>11722</v>
      </c>
      <c r="E18" s="26">
        <v>11554</v>
      </c>
      <c r="F18" s="26">
        <v>0</v>
      </c>
      <c r="G18" s="26">
        <v>0</v>
      </c>
      <c r="H18" s="27">
        <v>0</v>
      </c>
      <c r="I18" s="27">
        <v>0</v>
      </c>
    </row>
    <row r="19" hidden="1" spans="1:9">
      <c r="A19" t="s">
        <v>13</v>
      </c>
      <c r="B19" t="s">
        <v>46</v>
      </c>
      <c r="C19" t="s">
        <v>5</v>
      </c>
      <c r="D19" s="26">
        <v>86</v>
      </c>
      <c r="E19" s="26">
        <v>13878</v>
      </c>
      <c r="F19" s="26">
        <v>0</v>
      </c>
      <c r="G19" s="26">
        <v>0</v>
      </c>
      <c r="H19" s="27">
        <v>0</v>
      </c>
      <c r="I19" s="27">
        <v>0</v>
      </c>
    </row>
    <row r="20" hidden="1" spans="1:9">
      <c r="A20" t="s">
        <v>13</v>
      </c>
      <c r="B20" t="s">
        <v>46</v>
      </c>
      <c r="C20" t="s">
        <v>6</v>
      </c>
      <c r="D20" s="26">
        <v>122996</v>
      </c>
      <c r="E20" s="26">
        <v>131114</v>
      </c>
      <c r="F20" s="26">
        <v>1</v>
      </c>
      <c r="G20" s="26">
        <v>0</v>
      </c>
      <c r="H20" s="27">
        <v>0</v>
      </c>
      <c r="I20" s="27">
        <v>0</v>
      </c>
    </row>
    <row r="21" hidden="1" spans="1:9">
      <c r="A21" t="s">
        <v>13</v>
      </c>
      <c r="B21" t="s">
        <v>46</v>
      </c>
      <c r="C21" t="s">
        <v>7</v>
      </c>
      <c r="D21" s="26">
        <v>173366</v>
      </c>
      <c r="E21" s="26">
        <v>184488</v>
      </c>
      <c r="F21" s="26">
        <v>1</v>
      </c>
      <c r="G21" s="26">
        <v>0</v>
      </c>
      <c r="H21" s="27">
        <v>0</v>
      </c>
      <c r="I21" s="27">
        <v>0</v>
      </c>
    </row>
    <row r="22" spans="1:10">
      <c r="A22" t="s">
        <v>14</v>
      </c>
      <c r="B22" t="s">
        <v>47</v>
      </c>
      <c r="C22" t="s">
        <v>3</v>
      </c>
      <c r="D22" s="26">
        <v>8085418</v>
      </c>
      <c r="E22" s="26">
        <v>8389296</v>
      </c>
      <c r="F22" s="26">
        <v>1764819</v>
      </c>
      <c r="G22" s="26">
        <v>1952086</v>
      </c>
      <c r="H22" s="27">
        <v>0.2183</v>
      </c>
      <c r="I22" s="27">
        <v>0.2327</v>
      </c>
      <c r="J22" s="27">
        <v>-0.062</v>
      </c>
    </row>
    <row r="23" hidden="1" spans="1:10">
      <c r="A23" t="s">
        <v>13</v>
      </c>
      <c r="B23" t="s">
        <v>48</v>
      </c>
      <c r="C23" t="s">
        <v>4</v>
      </c>
      <c r="D23" s="26">
        <v>151153</v>
      </c>
      <c r="E23" s="26">
        <v>169481</v>
      </c>
      <c r="F23" s="26">
        <v>2954</v>
      </c>
      <c r="G23" s="26">
        <v>39417</v>
      </c>
      <c r="H23" s="27">
        <v>0.0195</v>
      </c>
      <c r="I23" s="27">
        <v>0.2326</v>
      </c>
      <c r="J23" s="27">
        <v>-0.916</v>
      </c>
    </row>
    <row r="24" hidden="1" spans="1:10">
      <c r="A24" t="s">
        <v>13</v>
      </c>
      <c r="B24" t="s">
        <v>48</v>
      </c>
      <c r="C24" t="s">
        <v>5</v>
      </c>
      <c r="D24" s="26">
        <v>753612</v>
      </c>
      <c r="E24" s="26">
        <v>700899</v>
      </c>
      <c r="F24" s="26">
        <v>5</v>
      </c>
      <c r="G24" s="26">
        <v>172</v>
      </c>
      <c r="H24" s="27">
        <v>0</v>
      </c>
      <c r="I24" s="27">
        <v>0.0002</v>
      </c>
      <c r="J24" s="27">
        <v>-0.973</v>
      </c>
    </row>
    <row r="25" hidden="1" spans="1:10">
      <c r="A25" t="s">
        <v>13</v>
      </c>
      <c r="B25" t="s">
        <v>48</v>
      </c>
      <c r="C25" t="s">
        <v>6</v>
      </c>
      <c r="D25" s="26">
        <v>957879</v>
      </c>
      <c r="E25" s="26">
        <v>999208</v>
      </c>
      <c r="F25" s="26">
        <v>324512</v>
      </c>
      <c r="G25" s="26">
        <v>365683</v>
      </c>
      <c r="H25" s="27">
        <v>0.3388</v>
      </c>
      <c r="I25" s="27">
        <v>0.366</v>
      </c>
      <c r="J25" s="27">
        <v>-0.0743</v>
      </c>
    </row>
    <row r="26" hidden="1" spans="1:10">
      <c r="A26" t="s">
        <v>13</v>
      </c>
      <c r="B26" t="s">
        <v>48</v>
      </c>
      <c r="C26" t="s">
        <v>7</v>
      </c>
      <c r="D26" s="26">
        <v>2320758</v>
      </c>
      <c r="E26" s="26">
        <v>2160595</v>
      </c>
      <c r="F26" s="26">
        <v>228434</v>
      </c>
      <c r="G26" s="26">
        <v>325285</v>
      </c>
      <c r="H26" s="27">
        <v>0.0984</v>
      </c>
      <c r="I26" s="27">
        <v>0.1506</v>
      </c>
      <c r="J26" s="27">
        <v>-0.3462</v>
      </c>
    </row>
    <row r="27" spans="1:10">
      <c r="A27" t="s">
        <v>18</v>
      </c>
      <c r="C27" t="s">
        <v>3</v>
      </c>
      <c r="D27" s="26">
        <v>58193754.19</v>
      </c>
      <c r="E27" s="26">
        <v>54392706.74</v>
      </c>
      <c r="F27" s="26">
        <v>1322387.85</v>
      </c>
      <c r="G27" s="26">
        <v>1457413.23</v>
      </c>
      <c r="H27" s="27">
        <v>0.0227</v>
      </c>
      <c r="I27" s="27">
        <v>0.0268</v>
      </c>
      <c r="J27" s="27">
        <v>-0.1519</v>
      </c>
    </row>
    <row r="28" hidden="1" spans="1:5">
      <c r="A28" t="s">
        <v>13</v>
      </c>
      <c r="B28" t="s">
        <v>49</v>
      </c>
      <c r="C28" t="s">
        <v>4</v>
      </c>
      <c r="D28" s="26">
        <v>10969</v>
      </c>
      <c r="E28" s="26">
        <v>10973</v>
      </c>
    </row>
    <row r="29" hidden="1" spans="1:5">
      <c r="A29" t="s">
        <v>13</v>
      </c>
      <c r="B29" t="s">
        <v>49</v>
      </c>
      <c r="C29" t="s">
        <v>5</v>
      </c>
      <c r="D29" s="26">
        <v>0</v>
      </c>
      <c r="E29" s="26">
        <v>0</v>
      </c>
    </row>
    <row r="30" hidden="1" spans="1:5">
      <c r="A30" t="s">
        <v>13</v>
      </c>
      <c r="B30" t="s">
        <v>49</v>
      </c>
      <c r="C30" t="s">
        <v>6</v>
      </c>
      <c r="D30" s="26">
        <v>2249</v>
      </c>
      <c r="E30" s="26">
        <v>9049</v>
      </c>
    </row>
    <row r="31" hidden="1" spans="1:5">
      <c r="A31" t="s">
        <v>13</v>
      </c>
      <c r="B31" t="s">
        <v>49</v>
      </c>
      <c r="C31" t="s">
        <v>7</v>
      </c>
      <c r="D31" s="26">
        <v>0</v>
      </c>
      <c r="E31" s="26">
        <v>5</v>
      </c>
    </row>
    <row r="32" spans="1:10">
      <c r="A32" t="s">
        <v>14</v>
      </c>
      <c r="B32" t="s">
        <v>50</v>
      </c>
      <c r="C32" t="s">
        <v>3</v>
      </c>
      <c r="D32" s="26">
        <v>4604219</v>
      </c>
      <c r="E32" s="26">
        <v>4438042</v>
      </c>
      <c r="F32" s="26">
        <v>1299149</v>
      </c>
      <c r="G32" s="26">
        <v>1181155</v>
      </c>
      <c r="H32" s="27">
        <v>0.2822</v>
      </c>
      <c r="I32" s="27">
        <v>0.2661</v>
      </c>
      <c r="J32" s="27">
        <v>0.0602</v>
      </c>
    </row>
    <row r="33" hidden="1" spans="1:10">
      <c r="A33" t="s">
        <v>13</v>
      </c>
      <c r="B33" t="s">
        <v>51</v>
      </c>
      <c r="C33" t="s">
        <v>4</v>
      </c>
      <c r="D33" s="26">
        <v>23966</v>
      </c>
      <c r="E33" s="26">
        <v>24546</v>
      </c>
      <c r="F33" s="26">
        <v>1877</v>
      </c>
      <c r="G33" s="26">
        <v>11799</v>
      </c>
      <c r="H33" s="27">
        <v>0.0783</v>
      </c>
      <c r="I33" s="27">
        <v>0.4807</v>
      </c>
      <c r="J33" s="27">
        <v>-0.8371</v>
      </c>
    </row>
    <row r="34" hidden="1" spans="1:10">
      <c r="A34" t="s">
        <v>13</v>
      </c>
      <c r="B34" t="s">
        <v>51</v>
      </c>
      <c r="C34" t="s">
        <v>5</v>
      </c>
      <c r="D34" s="26">
        <v>263206</v>
      </c>
      <c r="E34" s="26">
        <v>271128</v>
      </c>
      <c r="F34" s="26">
        <v>380</v>
      </c>
      <c r="G34" s="26">
        <v>1052</v>
      </c>
      <c r="H34" s="27">
        <v>0.0014</v>
      </c>
      <c r="I34" s="27">
        <v>0.0039</v>
      </c>
      <c r="J34" s="27">
        <v>-0.6279</v>
      </c>
    </row>
    <row r="35" hidden="1" spans="1:10">
      <c r="A35" t="s">
        <v>13</v>
      </c>
      <c r="B35" t="s">
        <v>51</v>
      </c>
      <c r="C35" t="s">
        <v>6</v>
      </c>
      <c r="D35" s="26">
        <v>316525</v>
      </c>
      <c r="E35" s="26">
        <v>449957</v>
      </c>
      <c r="F35" s="26">
        <v>51836</v>
      </c>
      <c r="G35" s="26">
        <v>55255</v>
      </c>
      <c r="H35" s="27">
        <v>0.1638</v>
      </c>
      <c r="I35" s="27">
        <v>0.1228</v>
      </c>
      <c r="J35" s="27">
        <v>0.3336</v>
      </c>
    </row>
    <row r="36" hidden="1" spans="1:10">
      <c r="A36" t="s">
        <v>13</v>
      </c>
      <c r="B36" t="s">
        <v>51</v>
      </c>
      <c r="C36" t="s">
        <v>7</v>
      </c>
      <c r="D36" s="26">
        <v>540253</v>
      </c>
      <c r="E36" s="26">
        <v>401160</v>
      </c>
      <c r="F36" s="26">
        <v>7860</v>
      </c>
      <c r="G36" s="26">
        <v>18023</v>
      </c>
      <c r="H36" s="27">
        <v>0.0145</v>
      </c>
      <c r="I36" s="27">
        <v>0.0449</v>
      </c>
      <c r="J36" s="27">
        <v>-0.6762</v>
      </c>
    </row>
    <row r="37" spans="1:10">
      <c r="A37" t="s">
        <v>14</v>
      </c>
      <c r="B37" t="s">
        <v>52</v>
      </c>
      <c r="C37" t="s">
        <v>3</v>
      </c>
      <c r="D37" s="26">
        <v>6015923</v>
      </c>
      <c r="E37" s="26">
        <v>5764240</v>
      </c>
      <c r="F37" s="26">
        <v>1202734</v>
      </c>
      <c r="G37" s="26">
        <v>1166600</v>
      </c>
      <c r="H37" s="27">
        <v>0.1999</v>
      </c>
      <c r="I37" s="27">
        <v>0.2024</v>
      </c>
      <c r="J37" s="27">
        <v>-0.0122</v>
      </c>
    </row>
    <row r="38" hidden="1" spans="1:9">
      <c r="A38" t="s">
        <v>13</v>
      </c>
      <c r="B38" t="s">
        <v>53</v>
      </c>
      <c r="C38" t="s">
        <v>4</v>
      </c>
      <c r="D38" s="26">
        <v>41128</v>
      </c>
      <c r="E38" s="26">
        <v>41638</v>
      </c>
      <c r="F38" s="26">
        <v>0</v>
      </c>
      <c r="G38" s="26">
        <v>0</v>
      </c>
      <c r="H38" s="27">
        <v>0</v>
      </c>
      <c r="I38" s="27">
        <v>0</v>
      </c>
    </row>
    <row r="39" hidden="1" spans="1:9">
      <c r="A39" t="s">
        <v>13</v>
      </c>
      <c r="B39" t="s">
        <v>53</v>
      </c>
      <c r="C39" t="s">
        <v>5</v>
      </c>
      <c r="D39" s="26">
        <v>235833</v>
      </c>
      <c r="E39" s="26">
        <v>255704</v>
      </c>
      <c r="F39" s="26">
        <v>0</v>
      </c>
      <c r="G39" s="26">
        <v>0</v>
      </c>
      <c r="H39" s="27">
        <v>0</v>
      </c>
      <c r="I39" s="27">
        <v>0</v>
      </c>
    </row>
    <row r="40" hidden="1" spans="1:10">
      <c r="A40" t="s">
        <v>13</v>
      </c>
      <c r="B40" t="s">
        <v>53</v>
      </c>
      <c r="C40" t="s">
        <v>6</v>
      </c>
      <c r="D40" s="26">
        <v>174474</v>
      </c>
      <c r="E40" s="26">
        <v>177223</v>
      </c>
      <c r="F40" s="26">
        <v>3</v>
      </c>
      <c r="G40" s="26">
        <v>17</v>
      </c>
      <c r="H40" s="27">
        <v>0</v>
      </c>
      <c r="I40" s="27">
        <v>0.0001</v>
      </c>
      <c r="J40" s="27">
        <v>-0.8207</v>
      </c>
    </row>
    <row r="41" hidden="1" spans="1:10">
      <c r="A41" t="s">
        <v>13</v>
      </c>
      <c r="B41" t="s">
        <v>53</v>
      </c>
      <c r="C41" t="s">
        <v>7</v>
      </c>
      <c r="D41" s="26">
        <v>936137</v>
      </c>
      <c r="E41" s="26">
        <v>713467</v>
      </c>
      <c r="F41" s="26">
        <v>1</v>
      </c>
      <c r="G41" s="26">
        <v>15</v>
      </c>
      <c r="H41" s="27">
        <v>0</v>
      </c>
      <c r="I41" s="27">
        <v>0</v>
      </c>
      <c r="J41" s="27">
        <v>-0.9492</v>
      </c>
    </row>
    <row r="42" spans="1:10">
      <c r="A42" t="s">
        <v>19</v>
      </c>
      <c r="B42" t="s">
        <v>54</v>
      </c>
      <c r="C42" t="s">
        <v>3</v>
      </c>
      <c r="D42" s="26">
        <v>9345884</v>
      </c>
      <c r="E42" s="26">
        <v>12523587</v>
      </c>
      <c r="F42" s="26">
        <v>1163754</v>
      </c>
      <c r="G42" s="26">
        <v>1434038</v>
      </c>
      <c r="H42" s="27">
        <v>0.1245</v>
      </c>
      <c r="I42" s="27">
        <v>0.1145</v>
      </c>
      <c r="J42" s="27">
        <v>0.0874</v>
      </c>
    </row>
    <row r="43" hidden="1" spans="1:10">
      <c r="A43" t="s">
        <v>13</v>
      </c>
      <c r="B43" t="s">
        <v>55</v>
      </c>
      <c r="C43" t="s">
        <v>4</v>
      </c>
      <c r="D43" s="26">
        <v>106850</v>
      </c>
      <c r="E43" s="26">
        <v>117184</v>
      </c>
      <c r="F43" s="26">
        <v>3661</v>
      </c>
      <c r="G43" s="26">
        <v>51806</v>
      </c>
      <c r="H43" s="27">
        <v>0.0343</v>
      </c>
      <c r="I43" s="27">
        <v>0.4421</v>
      </c>
      <c r="J43" s="27">
        <v>-0.9225</v>
      </c>
    </row>
    <row r="44" hidden="1" spans="1:10">
      <c r="A44" t="s">
        <v>13</v>
      </c>
      <c r="B44" t="s">
        <v>55</v>
      </c>
      <c r="C44" t="s">
        <v>5</v>
      </c>
      <c r="D44" s="26">
        <v>678634</v>
      </c>
      <c r="E44" s="26">
        <v>660846</v>
      </c>
      <c r="F44" s="26">
        <v>7</v>
      </c>
      <c r="G44" s="26">
        <v>92</v>
      </c>
      <c r="H44" s="27">
        <v>0</v>
      </c>
      <c r="I44" s="27">
        <v>0.0001</v>
      </c>
      <c r="J44" s="27">
        <v>-0.9259</v>
      </c>
    </row>
    <row r="45" hidden="1" spans="1:10">
      <c r="A45" t="s">
        <v>13</v>
      </c>
      <c r="B45" t="s">
        <v>55</v>
      </c>
      <c r="C45" t="s">
        <v>6</v>
      </c>
      <c r="D45" s="26">
        <v>549665</v>
      </c>
      <c r="E45" s="26">
        <v>558692</v>
      </c>
      <c r="F45" s="26">
        <v>197547</v>
      </c>
      <c r="G45" s="26">
        <v>216644</v>
      </c>
      <c r="H45" s="27">
        <v>0.3594</v>
      </c>
      <c r="I45" s="27">
        <v>0.3878</v>
      </c>
      <c r="J45" s="27">
        <v>-0.0732</v>
      </c>
    </row>
    <row r="46" hidden="1" spans="1:10">
      <c r="A46" t="s">
        <v>13</v>
      </c>
      <c r="B46" t="s">
        <v>55</v>
      </c>
      <c r="C46" t="s">
        <v>7</v>
      </c>
      <c r="D46" s="26">
        <v>1002048</v>
      </c>
      <c r="E46" s="26">
        <v>850276</v>
      </c>
      <c r="F46" s="26">
        <v>137050</v>
      </c>
      <c r="G46" s="26">
        <v>306470</v>
      </c>
      <c r="H46" s="27">
        <v>0.1368</v>
      </c>
      <c r="I46" s="27">
        <v>0.3604</v>
      </c>
      <c r="J46" s="27">
        <v>-0.6205</v>
      </c>
    </row>
    <row r="47" spans="1:10">
      <c r="A47" t="s">
        <v>14</v>
      </c>
      <c r="B47" t="s">
        <v>56</v>
      </c>
      <c r="C47" t="s">
        <v>3</v>
      </c>
      <c r="D47" s="26">
        <v>13880584</v>
      </c>
      <c r="E47" s="26">
        <v>13592216</v>
      </c>
      <c r="F47" s="26">
        <v>996342</v>
      </c>
      <c r="G47" s="26">
        <v>1039714</v>
      </c>
      <c r="H47" s="27">
        <v>0.0718</v>
      </c>
      <c r="I47" s="27">
        <v>0.0765</v>
      </c>
      <c r="J47" s="27">
        <v>-0.0616</v>
      </c>
    </row>
    <row r="48" hidden="1" spans="1:9">
      <c r="A48" t="s">
        <v>13</v>
      </c>
      <c r="B48" t="s">
        <v>57</v>
      </c>
      <c r="C48" t="s">
        <v>4</v>
      </c>
      <c r="D48" s="26">
        <v>8956</v>
      </c>
      <c r="E48" s="26">
        <v>16058</v>
      </c>
      <c r="F48" s="26">
        <v>0</v>
      </c>
      <c r="G48" s="26">
        <v>0</v>
      </c>
      <c r="H48" s="27">
        <v>0</v>
      </c>
      <c r="I48" s="27">
        <v>0</v>
      </c>
    </row>
    <row r="49" hidden="1" spans="1:9">
      <c r="A49" t="s">
        <v>13</v>
      </c>
      <c r="B49" t="s">
        <v>57</v>
      </c>
      <c r="C49" t="s">
        <v>5</v>
      </c>
      <c r="D49" s="26">
        <v>233092</v>
      </c>
      <c r="E49" s="26">
        <v>247533</v>
      </c>
      <c r="F49" s="26">
        <v>0</v>
      </c>
      <c r="G49" s="26">
        <v>0</v>
      </c>
      <c r="H49" s="27">
        <v>0</v>
      </c>
      <c r="I49" s="27">
        <v>0</v>
      </c>
    </row>
    <row r="50" hidden="1" spans="1:9">
      <c r="A50" t="s">
        <v>13</v>
      </c>
      <c r="B50" t="s">
        <v>57</v>
      </c>
      <c r="C50" t="s">
        <v>6</v>
      </c>
      <c r="D50" s="26">
        <v>176299</v>
      </c>
      <c r="E50" s="26">
        <v>181648</v>
      </c>
      <c r="F50" s="26">
        <v>0</v>
      </c>
      <c r="G50" s="26">
        <v>0</v>
      </c>
      <c r="H50" s="27">
        <v>0</v>
      </c>
      <c r="I50" s="27">
        <v>0</v>
      </c>
    </row>
    <row r="51" hidden="1" spans="1:9">
      <c r="A51" t="s">
        <v>13</v>
      </c>
      <c r="B51" t="s">
        <v>57</v>
      </c>
      <c r="C51" t="s">
        <v>7</v>
      </c>
      <c r="D51" s="26">
        <v>253707</v>
      </c>
      <c r="E51" s="26">
        <v>292360</v>
      </c>
      <c r="F51" s="26">
        <v>0</v>
      </c>
      <c r="G51" s="26">
        <v>0</v>
      </c>
      <c r="H51" s="27">
        <v>0</v>
      </c>
      <c r="I51" s="27">
        <v>0</v>
      </c>
    </row>
    <row r="52" spans="1:10">
      <c r="A52" t="s">
        <v>17</v>
      </c>
      <c r="B52" t="s">
        <v>58</v>
      </c>
      <c r="C52" t="s">
        <v>3</v>
      </c>
      <c r="D52" s="26">
        <v>925004.36</v>
      </c>
      <c r="E52" s="26">
        <v>529127.34</v>
      </c>
      <c r="F52" s="26">
        <v>925004.36</v>
      </c>
      <c r="G52" s="26">
        <v>529127.34</v>
      </c>
      <c r="H52" s="27">
        <v>1</v>
      </c>
      <c r="I52" s="27">
        <v>1</v>
      </c>
      <c r="J52" s="27">
        <v>0</v>
      </c>
    </row>
    <row r="53" hidden="1" spans="1:10">
      <c r="A53" t="s">
        <v>13</v>
      </c>
      <c r="B53" t="s">
        <v>59</v>
      </c>
      <c r="C53" t="s">
        <v>4</v>
      </c>
      <c r="D53" s="26">
        <v>98835</v>
      </c>
      <c r="E53" s="26">
        <v>103358</v>
      </c>
      <c r="F53" s="26">
        <v>1033</v>
      </c>
      <c r="G53" s="26">
        <v>10659</v>
      </c>
      <c r="H53" s="27">
        <v>0.0105</v>
      </c>
      <c r="I53" s="27">
        <v>0.1031</v>
      </c>
      <c r="J53" s="27">
        <v>-0.8987</v>
      </c>
    </row>
    <row r="54" hidden="1" spans="1:10">
      <c r="A54" t="s">
        <v>13</v>
      </c>
      <c r="B54" t="s">
        <v>59</v>
      </c>
      <c r="C54" t="s">
        <v>5</v>
      </c>
      <c r="D54" s="26">
        <v>138118</v>
      </c>
      <c r="E54" s="26">
        <v>112637</v>
      </c>
      <c r="F54" s="26">
        <v>0</v>
      </c>
      <c r="G54" s="26">
        <v>18</v>
      </c>
      <c r="H54" s="27">
        <v>0</v>
      </c>
      <c r="I54" s="27">
        <v>0.0002</v>
      </c>
      <c r="J54" s="27">
        <v>-1</v>
      </c>
    </row>
    <row r="55" hidden="1" spans="1:10">
      <c r="A55" t="s">
        <v>13</v>
      </c>
      <c r="B55" t="s">
        <v>59</v>
      </c>
      <c r="C55" t="s">
        <v>6</v>
      </c>
      <c r="D55" s="26">
        <v>275278</v>
      </c>
      <c r="E55" s="26">
        <v>266035</v>
      </c>
      <c r="F55" s="26">
        <v>60731</v>
      </c>
      <c r="G55" s="26">
        <v>70565</v>
      </c>
      <c r="H55" s="27">
        <v>0.2206</v>
      </c>
      <c r="I55" s="27">
        <v>0.2652</v>
      </c>
      <c r="J55" s="27">
        <v>-0.1683</v>
      </c>
    </row>
    <row r="56" hidden="1" spans="1:10">
      <c r="A56" t="s">
        <v>13</v>
      </c>
      <c r="B56" t="s">
        <v>59</v>
      </c>
      <c r="C56" t="s">
        <v>7</v>
      </c>
      <c r="D56" s="26">
        <v>584168</v>
      </c>
      <c r="E56" s="26">
        <v>802072</v>
      </c>
      <c r="F56" s="26">
        <v>158435</v>
      </c>
      <c r="G56" s="26">
        <v>139236</v>
      </c>
      <c r="H56" s="27">
        <v>0.2712</v>
      </c>
      <c r="I56" s="27">
        <v>0.1736</v>
      </c>
      <c r="J56" s="27">
        <v>0.5623</v>
      </c>
    </row>
    <row r="57" spans="1:10">
      <c r="A57" t="s">
        <v>14</v>
      </c>
      <c r="B57" t="s">
        <v>60</v>
      </c>
      <c r="C57" t="s">
        <v>3</v>
      </c>
      <c r="D57" s="26">
        <v>4682631</v>
      </c>
      <c r="E57" s="26">
        <v>4853380</v>
      </c>
      <c r="F57" s="26">
        <v>832995</v>
      </c>
      <c r="G57" s="26">
        <v>658638</v>
      </c>
      <c r="H57" s="27">
        <v>0.1779</v>
      </c>
      <c r="I57" s="27">
        <v>0.1357</v>
      </c>
      <c r="J57" s="27">
        <v>0.3108</v>
      </c>
    </row>
    <row r="58" hidden="1" spans="1:10">
      <c r="A58" t="s">
        <v>13</v>
      </c>
      <c r="B58" t="s">
        <v>61</v>
      </c>
      <c r="C58" t="s">
        <v>4</v>
      </c>
      <c r="D58" s="26">
        <v>23458</v>
      </c>
      <c r="E58" s="26">
        <v>30334</v>
      </c>
      <c r="F58" s="26">
        <v>724</v>
      </c>
      <c r="G58" s="26">
        <v>9516</v>
      </c>
      <c r="H58" s="27">
        <v>0.0309</v>
      </c>
      <c r="I58" s="27">
        <v>0.3137</v>
      </c>
      <c r="J58" s="27">
        <v>-0.9016</v>
      </c>
    </row>
    <row r="59" hidden="1" spans="1:10">
      <c r="A59" t="s">
        <v>13</v>
      </c>
      <c r="B59" t="s">
        <v>61</v>
      </c>
      <c r="C59" t="s">
        <v>5</v>
      </c>
      <c r="D59" s="26">
        <v>129594</v>
      </c>
      <c r="E59" s="26">
        <v>119912</v>
      </c>
      <c r="F59" s="26">
        <v>0</v>
      </c>
      <c r="G59" s="26">
        <v>12</v>
      </c>
      <c r="H59" s="27">
        <v>0</v>
      </c>
      <c r="I59" s="27">
        <v>0.0001</v>
      </c>
      <c r="J59" s="27">
        <v>-1</v>
      </c>
    </row>
    <row r="60" hidden="1" spans="1:10">
      <c r="A60" t="s">
        <v>13</v>
      </c>
      <c r="B60" t="s">
        <v>61</v>
      </c>
      <c r="C60" t="s">
        <v>6</v>
      </c>
      <c r="D60" s="26">
        <v>176353</v>
      </c>
      <c r="E60" s="26">
        <v>209286</v>
      </c>
      <c r="F60" s="26">
        <v>18986</v>
      </c>
      <c r="G60" s="26">
        <v>23208</v>
      </c>
      <c r="H60" s="27">
        <v>0.1077</v>
      </c>
      <c r="I60" s="27">
        <v>0.1109</v>
      </c>
      <c r="J60" s="27">
        <v>-0.0291</v>
      </c>
    </row>
    <row r="61" hidden="1" spans="1:10">
      <c r="A61" t="s">
        <v>13</v>
      </c>
      <c r="B61" t="s">
        <v>61</v>
      </c>
      <c r="C61" t="s">
        <v>7</v>
      </c>
      <c r="D61" s="26">
        <v>357617</v>
      </c>
      <c r="E61" s="26">
        <v>385501</v>
      </c>
      <c r="F61" s="26">
        <v>412</v>
      </c>
      <c r="G61" s="26">
        <v>16098</v>
      </c>
      <c r="H61" s="27">
        <v>0.0012</v>
      </c>
      <c r="I61" s="27">
        <v>0.0418</v>
      </c>
      <c r="J61" s="27">
        <v>-0.9724</v>
      </c>
    </row>
    <row r="62" spans="1:10">
      <c r="A62" t="s">
        <v>10</v>
      </c>
      <c r="C62" t="s">
        <v>3</v>
      </c>
      <c r="D62" s="26">
        <v>15777865</v>
      </c>
      <c r="E62" s="26">
        <v>20174261</v>
      </c>
      <c r="F62" s="26">
        <v>774689</v>
      </c>
      <c r="G62" s="26">
        <v>981549</v>
      </c>
      <c r="H62" s="27">
        <v>0.0491</v>
      </c>
      <c r="I62" s="27">
        <v>0.0487</v>
      </c>
      <c r="J62" s="27">
        <v>0.0092</v>
      </c>
    </row>
    <row r="63" hidden="1" spans="1:10">
      <c r="A63" t="s">
        <v>13</v>
      </c>
      <c r="B63" t="s">
        <v>62</v>
      </c>
      <c r="C63" t="s">
        <v>4</v>
      </c>
      <c r="D63" s="26">
        <v>47774</v>
      </c>
      <c r="E63" s="26">
        <v>51880</v>
      </c>
      <c r="F63" s="26">
        <v>6207</v>
      </c>
      <c r="G63" s="26">
        <v>12556</v>
      </c>
      <c r="H63" s="27">
        <v>0.1299</v>
      </c>
      <c r="I63" s="27">
        <v>0.242</v>
      </c>
      <c r="J63" s="27">
        <v>-0.4632</v>
      </c>
    </row>
    <row r="64" hidden="1" spans="1:10">
      <c r="A64" t="s">
        <v>13</v>
      </c>
      <c r="B64" t="s">
        <v>62</v>
      </c>
      <c r="C64" t="s">
        <v>5</v>
      </c>
      <c r="D64" s="26">
        <v>70996</v>
      </c>
      <c r="E64" s="26">
        <v>68227</v>
      </c>
      <c r="F64" s="26">
        <v>0</v>
      </c>
      <c r="G64" s="26">
        <v>15</v>
      </c>
      <c r="H64" s="27">
        <v>0</v>
      </c>
      <c r="I64" s="27">
        <v>0.0002</v>
      </c>
      <c r="J64" s="27">
        <v>-1</v>
      </c>
    </row>
    <row r="65" hidden="1" spans="1:10">
      <c r="A65" t="s">
        <v>13</v>
      </c>
      <c r="B65" t="s">
        <v>62</v>
      </c>
      <c r="C65" t="s">
        <v>6</v>
      </c>
      <c r="D65" s="26">
        <v>153777</v>
      </c>
      <c r="E65" s="26">
        <v>180291</v>
      </c>
      <c r="F65" s="26">
        <v>82933</v>
      </c>
      <c r="G65" s="26">
        <v>78664</v>
      </c>
      <c r="H65" s="27">
        <v>0.5393</v>
      </c>
      <c r="I65" s="27">
        <v>0.4363</v>
      </c>
      <c r="J65" s="27">
        <v>0.236</v>
      </c>
    </row>
    <row r="66" hidden="1" spans="1:10">
      <c r="A66" t="s">
        <v>13</v>
      </c>
      <c r="B66" t="s">
        <v>62</v>
      </c>
      <c r="C66" t="s">
        <v>7</v>
      </c>
      <c r="D66" s="26">
        <v>287423</v>
      </c>
      <c r="E66" s="26">
        <v>367846</v>
      </c>
      <c r="F66" s="26">
        <v>30807</v>
      </c>
      <c r="G66" s="26">
        <v>115795</v>
      </c>
      <c r="H66" s="27">
        <v>0.1072</v>
      </c>
      <c r="I66" s="27">
        <v>0.3148</v>
      </c>
      <c r="J66" s="27">
        <v>-0.6595</v>
      </c>
    </row>
    <row r="67" spans="1:10">
      <c r="A67" t="s">
        <v>14</v>
      </c>
      <c r="B67" t="s">
        <v>63</v>
      </c>
      <c r="C67" t="s">
        <v>3</v>
      </c>
      <c r="D67" s="26">
        <v>4807750</v>
      </c>
      <c r="E67" s="26">
        <v>4477417</v>
      </c>
      <c r="F67" s="26">
        <v>717154</v>
      </c>
      <c r="G67" s="26">
        <v>688989</v>
      </c>
      <c r="H67" s="27">
        <v>0.1492</v>
      </c>
      <c r="I67" s="27">
        <v>0.1539</v>
      </c>
      <c r="J67" s="27">
        <v>-0.0306</v>
      </c>
    </row>
    <row r="68" hidden="1" spans="1:10">
      <c r="A68" t="s">
        <v>13</v>
      </c>
      <c r="B68" t="s">
        <v>64</v>
      </c>
      <c r="C68" t="s">
        <v>4</v>
      </c>
      <c r="D68" s="26">
        <v>179170</v>
      </c>
      <c r="E68" s="26">
        <v>182487</v>
      </c>
      <c r="F68" s="26">
        <v>14707</v>
      </c>
      <c r="G68" s="26">
        <v>39877</v>
      </c>
      <c r="H68" s="27">
        <v>0.0821</v>
      </c>
      <c r="I68" s="27">
        <v>0.2185</v>
      </c>
      <c r="J68" s="27">
        <v>-0.6244</v>
      </c>
    </row>
    <row r="69" hidden="1" spans="1:10">
      <c r="A69" t="s">
        <v>13</v>
      </c>
      <c r="B69" t="s">
        <v>64</v>
      </c>
      <c r="C69" t="s">
        <v>5</v>
      </c>
      <c r="D69" s="26">
        <v>455014</v>
      </c>
      <c r="E69" s="26">
        <v>427743</v>
      </c>
      <c r="F69" s="26">
        <v>44</v>
      </c>
      <c r="G69" s="26">
        <v>119</v>
      </c>
      <c r="H69" s="27">
        <v>0.0001</v>
      </c>
      <c r="I69" s="27">
        <v>0.0003</v>
      </c>
      <c r="J69" s="27">
        <v>-0.6524</v>
      </c>
    </row>
    <row r="70" hidden="1" spans="1:10">
      <c r="A70" t="s">
        <v>13</v>
      </c>
      <c r="B70" t="s">
        <v>64</v>
      </c>
      <c r="C70" t="s">
        <v>6</v>
      </c>
      <c r="D70" s="26">
        <v>927096</v>
      </c>
      <c r="E70" s="26">
        <v>850303</v>
      </c>
      <c r="F70" s="26">
        <v>267793</v>
      </c>
      <c r="G70" s="26">
        <v>200468</v>
      </c>
      <c r="H70" s="27">
        <v>0.2889</v>
      </c>
      <c r="I70" s="27">
        <v>0.2358</v>
      </c>
      <c r="J70" s="27">
        <v>0.2252</v>
      </c>
    </row>
    <row r="71" hidden="1" spans="1:10">
      <c r="A71" t="s">
        <v>13</v>
      </c>
      <c r="B71" t="s">
        <v>64</v>
      </c>
      <c r="C71" t="s">
        <v>7</v>
      </c>
      <c r="D71" s="26">
        <v>1488217</v>
      </c>
      <c r="E71" s="26">
        <v>1345945</v>
      </c>
      <c r="F71" s="26">
        <v>108086</v>
      </c>
      <c r="G71" s="26">
        <v>183861</v>
      </c>
      <c r="H71" s="27">
        <v>0.0726</v>
      </c>
      <c r="I71" s="27">
        <v>0.1366</v>
      </c>
      <c r="J71" s="27">
        <v>-0.4683</v>
      </c>
    </row>
    <row r="72" spans="1:10">
      <c r="A72" t="s">
        <v>14</v>
      </c>
      <c r="B72" t="s">
        <v>65</v>
      </c>
      <c r="C72" t="s">
        <v>3</v>
      </c>
      <c r="D72" s="26">
        <v>7163602</v>
      </c>
      <c r="E72" s="26">
        <v>7272075</v>
      </c>
      <c r="F72" s="26">
        <v>674632</v>
      </c>
      <c r="G72" s="26">
        <v>1052876</v>
      </c>
      <c r="H72" s="27">
        <v>0.0942</v>
      </c>
      <c r="I72" s="27">
        <v>0.1448</v>
      </c>
      <c r="J72" s="27">
        <v>-0.3495</v>
      </c>
    </row>
    <row r="73" hidden="1" spans="1:10">
      <c r="A73" t="s">
        <v>13</v>
      </c>
      <c r="B73" t="s">
        <v>66</v>
      </c>
      <c r="C73" t="s">
        <v>4</v>
      </c>
      <c r="D73" s="26">
        <v>137862</v>
      </c>
      <c r="E73" s="26">
        <v>150722</v>
      </c>
      <c r="F73" s="26">
        <v>1668</v>
      </c>
      <c r="G73" s="26">
        <v>41458</v>
      </c>
      <c r="H73" s="27">
        <v>0.0121</v>
      </c>
      <c r="I73" s="27">
        <v>0.2751</v>
      </c>
      <c r="J73" s="27">
        <v>-0.956</v>
      </c>
    </row>
    <row r="74" hidden="1" spans="1:10">
      <c r="A74" t="s">
        <v>13</v>
      </c>
      <c r="B74" t="s">
        <v>66</v>
      </c>
      <c r="C74" t="s">
        <v>5</v>
      </c>
      <c r="D74" s="26">
        <v>498717</v>
      </c>
      <c r="E74" s="26">
        <v>559879</v>
      </c>
      <c r="F74" s="26">
        <v>14</v>
      </c>
      <c r="G74" s="26">
        <v>77</v>
      </c>
      <c r="H74" s="27">
        <v>0</v>
      </c>
      <c r="I74" s="27">
        <v>0.0001</v>
      </c>
      <c r="J74" s="27">
        <v>-0.7959</v>
      </c>
    </row>
    <row r="75" hidden="1" spans="1:10">
      <c r="A75" t="s">
        <v>13</v>
      </c>
      <c r="B75" t="s">
        <v>66</v>
      </c>
      <c r="C75" t="s">
        <v>6</v>
      </c>
      <c r="D75" s="26">
        <v>736030</v>
      </c>
      <c r="E75" s="26">
        <v>897955</v>
      </c>
      <c r="F75" s="26">
        <v>328472</v>
      </c>
      <c r="G75" s="26">
        <v>362349</v>
      </c>
      <c r="H75" s="27">
        <v>0.4463</v>
      </c>
      <c r="I75" s="27">
        <v>0.4035</v>
      </c>
      <c r="J75" s="27">
        <v>0.1059</v>
      </c>
    </row>
    <row r="76" hidden="1" spans="1:10">
      <c r="A76" t="s">
        <v>13</v>
      </c>
      <c r="B76" t="s">
        <v>66</v>
      </c>
      <c r="C76" t="s">
        <v>7</v>
      </c>
      <c r="D76" s="26">
        <v>1477539</v>
      </c>
      <c r="E76" s="26">
        <v>1340537</v>
      </c>
      <c r="F76" s="26">
        <v>634098</v>
      </c>
      <c r="G76" s="26">
        <v>549563</v>
      </c>
      <c r="H76" s="27">
        <v>0.4292</v>
      </c>
      <c r="I76" s="27">
        <v>0.41</v>
      </c>
      <c r="J76" s="27">
        <v>0.0468</v>
      </c>
    </row>
    <row r="77" spans="1:10">
      <c r="A77" t="s">
        <v>14</v>
      </c>
      <c r="B77" t="s">
        <v>67</v>
      </c>
      <c r="C77" t="s">
        <v>3</v>
      </c>
      <c r="D77" s="26">
        <v>2135573</v>
      </c>
      <c r="E77" s="26">
        <v>2671978</v>
      </c>
      <c r="F77" s="26">
        <v>495707</v>
      </c>
      <c r="G77" s="26">
        <v>541385</v>
      </c>
      <c r="H77" s="27">
        <v>0.2321</v>
      </c>
      <c r="I77" s="27">
        <v>0.2026</v>
      </c>
      <c r="J77" s="27">
        <v>0.1456</v>
      </c>
    </row>
    <row r="78" hidden="1" spans="1:9">
      <c r="A78" t="s">
        <v>13</v>
      </c>
      <c r="B78" t="s">
        <v>68</v>
      </c>
      <c r="C78" t="s">
        <v>4</v>
      </c>
      <c r="D78" s="26">
        <v>14599</v>
      </c>
      <c r="E78" s="26">
        <v>13076</v>
      </c>
      <c r="F78" s="26">
        <v>5</v>
      </c>
      <c r="G78" s="26">
        <v>0</v>
      </c>
      <c r="H78" s="27">
        <v>0.0003</v>
      </c>
      <c r="I78" s="27">
        <v>0</v>
      </c>
    </row>
    <row r="79" hidden="1" spans="1:9">
      <c r="A79" t="s">
        <v>13</v>
      </c>
      <c r="B79" t="s">
        <v>68</v>
      </c>
      <c r="C79" t="s">
        <v>5</v>
      </c>
      <c r="D79" s="26">
        <v>327465</v>
      </c>
      <c r="E79" s="26">
        <v>217376</v>
      </c>
      <c r="F79" s="26">
        <v>0</v>
      </c>
      <c r="G79" s="26">
        <v>0</v>
      </c>
      <c r="H79" s="27">
        <v>0</v>
      </c>
      <c r="I79" s="27">
        <v>0</v>
      </c>
    </row>
    <row r="80" hidden="1" spans="1:10">
      <c r="A80" t="s">
        <v>13</v>
      </c>
      <c r="B80" t="s">
        <v>68</v>
      </c>
      <c r="C80" t="s">
        <v>6</v>
      </c>
      <c r="D80" s="26">
        <v>140026</v>
      </c>
      <c r="E80" s="26">
        <v>221701</v>
      </c>
      <c r="F80" s="26">
        <v>46201</v>
      </c>
      <c r="G80" s="26">
        <v>72308</v>
      </c>
      <c r="H80" s="27">
        <v>0.3299</v>
      </c>
      <c r="I80" s="27">
        <v>0.3262</v>
      </c>
      <c r="J80" s="27">
        <v>0.0116</v>
      </c>
    </row>
    <row r="81" hidden="1" spans="1:9">
      <c r="A81" t="s">
        <v>13</v>
      </c>
      <c r="B81" t="s">
        <v>68</v>
      </c>
      <c r="C81" t="s">
        <v>7</v>
      </c>
      <c r="D81" s="26">
        <v>432586</v>
      </c>
      <c r="E81" s="26">
        <v>129860</v>
      </c>
      <c r="F81" s="26">
        <v>5</v>
      </c>
      <c r="G81" s="26">
        <v>0</v>
      </c>
      <c r="H81" s="27">
        <v>0</v>
      </c>
      <c r="I81" s="27">
        <v>0</v>
      </c>
    </row>
    <row r="82" spans="1:10">
      <c r="A82" t="s">
        <v>21</v>
      </c>
      <c r="B82" t="s">
        <v>69</v>
      </c>
      <c r="C82" t="s">
        <v>3</v>
      </c>
      <c r="D82" s="26">
        <v>967105</v>
      </c>
      <c r="E82" s="26">
        <v>813104</v>
      </c>
      <c r="F82" s="26">
        <v>425989</v>
      </c>
      <c r="G82" s="26">
        <v>356135</v>
      </c>
      <c r="H82" s="27">
        <v>0.4405</v>
      </c>
      <c r="I82" s="27">
        <v>0.438</v>
      </c>
      <c r="J82" s="27">
        <v>0.0057</v>
      </c>
    </row>
    <row r="83" hidden="1" spans="1:9">
      <c r="A83" t="s">
        <v>13</v>
      </c>
      <c r="B83" t="s">
        <v>70</v>
      </c>
      <c r="C83" t="s">
        <v>4</v>
      </c>
      <c r="D83" s="26">
        <v>4587</v>
      </c>
      <c r="E83" s="26">
        <v>833</v>
      </c>
      <c r="F83" s="26">
        <v>0</v>
      </c>
      <c r="G83" s="26">
        <v>0</v>
      </c>
      <c r="H83" s="27">
        <v>0</v>
      </c>
      <c r="I83" s="27">
        <v>0</v>
      </c>
    </row>
    <row r="84" hidden="1" spans="1:9">
      <c r="A84" t="s">
        <v>13</v>
      </c>
      <c r="B84" t="s">
        <v>70</v>
      </c>
      <c r="C84" t="s">
        <v>5</v>
      </c>
      <c r="D84" s="26">
        <v>84790</v>
      </c>
      <c r="E84" s="26">
        <v>106995</v>
      </c>
      <c r="F84" s="26">
        <v>0</v>
      </c>
      <c r="G84" s="26">
        <v>0</v>
      </c>
      <c r="H84" s="27">
        <v>0</v>
      </c>
      <c r="I84" s="27">
        <v>0</v>
      </c>
    </row>
    <row r="85" hidden="1" spans="1:9">
      <c r="A85" t="s">
        <v>13</v>
      </c>
      <c r="B85" t="s">
        <v>70</v>
      </c>
      <c r="C85" t="s">
        <v>6</v>
      </c>
      <c r="D85" s="26">
        <v>87723</v>
      </c>
      <c r="E85" s="26">
        <v>116921</v>
      </c>
      <c r="F85" s="26">
        <v>0</v>
      </c>
      <c r="G85" s="26">
        <v>0</v>
      </c>
      <c r="H85" s="27">
        <v>0</v>
      </c>
      <c r="I85" s="27">
        <v>0</v>
      </c>
    </row>
    <row r="86" hidden="1" spans="1:10">
      <c r="A86" t="s">
        <v>13</v>
      </c>
      <c r="B86" t="s">
        <v>70</v>
      </c>
      <c r="C86" t="s">
        <v>7</v>
      </c>
      <c r="D86" s="26">
        <v>513399</v>
      </c>
      <c r="E86" s="26">
        <v>240057</v>
      </c>
      <c r="F86" s="26">
        <v>0</v>
      </c>
      <c r="G86" s="26">
        <v>5</v>
      </c>
      <c r="H86" s="27">
        <v>0</v>
      </c>
      <c r="I86" s="27">
        <v>0</v>
      </c>
      <c r="J86" s="27">
        <v>-1</v>
      </c>
    </row>
    <row r="87" spans="1:10">
      <c r="A87" t="s">
        <v>14</v>
      </c>
      <c r="B87" t="s">
        <v>71</v>
      </c>
      <c r="C87" t="s">
        <v>3</v>
      </c>
      <c r="D87" s="26">
        <v>1887722</v>
      </c>
      <c r="E87" s="26">
        <v>1785444</v>
      </c>
      <c r="F87" s="26">
        <v>418385</v>
      </c>
      <c r="G87" s="26">
        <v>384759</v>
      </c>
      <c r="H87" s="27">
        <v>0.2216</v>
      </c>
      <c r="I87" s="27">
        <v>0.2155</v>
      </c>
      <c r="J87" s="27">
        <v>0.0285</v>
      </c>
    </row>
    <row r="88" hidden="1" spans="1:10">
      <c r="A88" t="s">
        <v>13</v>
      </c>
      <c r="B88" t="s">
        <v>72</v>
      </c>
      <c r="C88" t="s">
        <v>4</v>
      </c>
      <c r="D88" s="26">
        <v>21630</v>
      </c>
      <c r="E88" s="26">
        <v>24152</v>
      </c>
      <c r="F88" s="26">
        <v>6628</v>
      </c>
      <c r="G88" s="26">
        <v>7108</v>
      </c>
      <c r="H88" s="27">
        <v>0.3064</v>
      </c>
      <c r="I88" s="27">
        <v>0.2943</v>
      </c>
      <c r="J88" s="27">
        <v>0.0412</v>
      </c>
    </row>
    <row r="89" hidden="1" spans="1:9">
      <c r="A89" t="s">
        <v>13</v>
      </c>
      <c r="B89" t="s">
        <v>72</v>
      </c>
      <c r="C89" t="s">
        <v>5</v>
      </c>
      <c r="D89" s="26">
        <v>8229</v>
      </c>
      <c r="E89" s="26">
        <v>22499</v>
      </c>
      <c r="F89" s="26">
        <v>0</v>
      </c>
      <c r="G89" s="26">
        <v>0</v>
      </c>
      <c r="H89" s="27">
        <v>0</v>
      </c>
      <c r="I89" s="27">
        <v>0</v>
      </c>
    </row>
    <row r="90" hidden="1" spans="1:10">
      <c r="A90" t="s">
        <v>13</v>
      </c>
      <c r="B90" t="s">
        <v>72</v>
      </c>
      <c r="C90" t="s">
        <v>6</v>
      </c>
      <c r="D90" s="26">
        <v>70041</v>
      </c>
      <c r="E90" s="26">
        <v>72622</v>
      </c>
      <c r="F90" s="26">
        <v>47960</v>
      </c>
      <c r="G90" s="26">
        <v>30490</v>
      </c>
      <c r="H90" s="27">
        <v>0.6847</v>
      </c>
      <c r="I90" s="27">
        <v>0.4198</v>
      </c>
      <c r="J90" s="27">
        <v>0.6309</v>
      </c>
    </row>
    <row r="91" hidden="1" spans="1:10">
      <c r="A91" t="s">
        <v>13</v>
      </c>
      <c r="B91" t="s">
        <v>72</v>
      </c>
      <c r="C91" t="s">
        <v>7</v>
      </c>
      <c r="D91" s="26">
        <v>117970</v>
      </c>
      <c r="E91" s="26">
        <v>146371</v>
      </c>
      <c r="F91" s="26">
        <v>46339</v>
      </c>
      <c r="G91" s="26">
        <v>35047</v>
      </c>
      <c r="H91" s="27">
        <v>0.3928</v>
      </c>
      <c r="I91" s="27">
        <v>0.2394</v>
      </c>
      <c r="J91" s="27">
        <v>0.6405</v>
      </c>
    </row>
    <row r="92" spans="1:10">
      <c r="A92" t="s">
        <v>14</v>
      </c>
      <c r="B92" t="s">
        <v>43</v>
      </c>
      <c r="C92" t="s">
        <v>3</v>
      </c>
      <c r="D92" s="26">
        <v>897200</v>
      </c>
      <c r="E92" s="26">
        <v>1037873</v>
      </c>
      <c r="F92" s="26">
        <v>395928</v>
      </c>
      <c r="G92" s="26">
        <v>464504</v>
      </c>
      <c r="H92" s="27">
        <v>0.4413</v>
      </c>
      <c r="I92" s="27">
        <v>0.4476</v>
      </c>
      <c r="J92" s="27">
        <v>-0.014</v>
      </c>
    </row>
    <row r="93" hidden="1" spans="1:10">
      <c r="A93" t="s">
        <v>13</v>
      </c>
      <c r="B93" t="s">
        <v>73</v>
      </c>
      <c r="C93" t="s">
        <v>4</v>
      </c>
      <c r="D93" s="26">
        <v>29037</v>
      </c>
      <c r="E93" s="26">
        <v>32941</v>
      </c>
      <c r="F93" s="26">
        <v>1566</v>
      </c>
      <c r="G93" s="26">
        <v>6370</v>
      </c>
      <c r="H93" s="27">
        <v>0.0539</v>
      </c>
      <c r="I93" s="27">
        <v>0.1934</v>
      </c>
      <c r="J93" s="27">
        <v>-0.7211</v>
      </c>
    </row>
    <row r="94" hidden="1" spans="1:10">
      <c r="A94" t="s">
        <v>13</v>
      </c>
      <c r="B94" t="s">
        <v>73</v>
      </c>
      <c r="C94" t="s">
        <v>5</v>
      </c>
      <c r="D94" s="26">
        <v>45995</v>
      </c>
      <c r="E94" s="26">
        <v>56880</v>
      </c>
      <c r="F94" s="26">
        <v>0</v>
      </c>
      <c r="G94" s="26">
        <v>107</v>
      </c>
      <c r="H94" s="27">
        <v>0</v>
      </c>
      <c r="I94" s="27">
        <v>0.0019</v>
      </c>
      <c r="J94" s="27">
        <v>-1</v>
      </c>
    </row>
    <row r="95" hidden="1" spans="1:10">
      <c r="A95" t="s">
        <v>13</v>
      </c>
      <c r="B95" t="s">
        <v>73</v>
      </c>
      <c r="C95" t="s">
        <v>6</v>
      </c>
      <c r="D95" s="26">
        <v>272723</v>
      </c>
      <c r="E95" s="26">
        <v>338305</v>
      </c>
      <c r="F95" s="26">
        <v>101759</v>
      </c>
      <c r="G95" s="26">
        <v>122102</v>
      </c>
      <c r="H95" s="27">
        <v>0.3731</v>
      </c>
      <c r="I95" s="27">
        <v>0.3609</v>
      </c>
      <c r="J95" s="27">
        <v>0.0338</v>
      </c>
    </row>
    <row r="96" hidden="1" spans="1:10">
      <c r="A96" t="s">
        <v>13</v>
      </c>
      <c r="B96" t="s">
        <v>73</v>
      </c>
      <c r="C96" t="s">
        <v>7</v>
      </c>
      <c r="D96" s="26">
        <v>694966</v>
      </c>
      <c r="E96" s="26">
        <v>536667</v>
      </c>
      <c r="F96" s="26">
        <v>68</v>
      </c>
      <c r="G96" s="26">
        <v>76</v>
      </c>
      <c r="H96" s="27">
        <v>0.0001</v>
      </c>
      <c r="I96" s="27">
        <v>0.0001</v>
      </c>
      <c r="J96" s="27">
        <v>-0.3091</v>
      </c>
    </row>
    <row r="97" spans="1:10">
      <c r="A97" t="s">
        <v>13</v>
      </c>
      <c r="B97" t="s">
        <v>74</v>
      </c>
      <c r="C97" t="s">
        <v>3</v>
      </c>
      <c r="D97" s="26">
        <v>922519</v>
      </c>
      <c r="E97" s="26">
        <v>776240</v>
      </c>
      <c r="F97" s="26">
        <v>381041</v>
      </c>
      <c r="G97" s="26">
        <v>228046</v>
      </c>
      <c r="H97" s="27">
        <v>0.413</v>
      </c>
      <c r="I97" s="27">
        <v>0.2938</v>
      </c>
      <c r="J97" s="27">
        <v>0.406</v>
      </c>
    </row>
    <row r="98" hidden="1" spans="1:9">
      <c r="A98" t="s">
        <v>13</v>
      </c>
      <c r="B98" t="s">
        <v>75</v>
      </c>
      <c r="C98" t="s">
        <v>4</v>
      </c>
      <c r="D98" s="26">
        <v>66158</v>
      </c>
      <c r="E98" s="26">
        <v>61711</v>
      </c>
      <c r="F98" s="26">
        <v>0</v>
      </c>
      <c r="G98" s="26">
        <v>0</v>
      </c>
      <c r="H98" s="27">
        <v>0</v>
      </c>
      <c r="I98" s="27">
        <v>0</v>
      </c>
    </row>
    <row r="99" hidden="1" spans="1:9">
      <c r="A99" t="s">
        <v>13</v>
      </c>
      <c r="B99" t="s">
        <v>75</v>
      </c>
      <c r="C99" t="s">
        <v>5</v>
      </c>
      <c r="D99" s="26">
        <v>254517</v>
      </c>
      <c r="E99" s="26">
        <v>334855</v>
      </c>
      <c r="F99" s="26">
        <v>0</v>
      </c>
      <c r="G99" s="26">
        <v>0</v>
      </c>
      <c r="H99" s="27">
        <v>0</v>
      </c>
      <c r="I99" s="27">
        <v>0</v>
      </c>
    </row>
    <row r="100" hidden="1" spans="1:9">
      <c r="A100" t="s">
        <v>13</v>
      </c>
      <c r="B100" t="s">
        <v>75</v>
      </c>
      <c r="C100" t="s">
        <v>6</v>
      </c>
      <c r="D100" s="26">
        <v>202869</v>
      </c>
      <c r="E100" s="26">
        <v>276326</v>
      </c>
      <c r="F100" s="26">
        <v>0</v>
      </c>
      <c r="G100" s="26">
        <v>0</v>
      </c>
      <c r="H100" s="27">
        <v>0</v>
      </c>
      <c r="I100" s="27">
        <v>0</v>
      </c>
    </row>
    <row r="101" hidden="1" spans="1:9">
      <c r="A101" t="s">
        <v>13</v>
      </c>
      <c r="B101" t="s">
        <v>75</v>
      </c>
      <c r="C101" t="s">
        <v>7</v>
      </c>
      <c r="D101" s="26">
        <v>1170155</v>
      </c>
      <c r="E101" s="26">
        <v>1204572</v>
      </c>
      <c r="F101" s="26">
        <v>0</v>
      </c>
      <c r="G101" s="26">
        <v>0</v>
      </c>
      <c r="H101" s="27">
        <v>0</v>
      </c>
      <c r="I101" s="27">
        <v>0</v>
      </c>
    </row>
    <row r="102" spans="1:10">
      <c r="A102" t="s">
        <v>14</v>
      </c>
      <c r="B102" t="s">
        <v>76</v>
      </c>
      <c r="C102" t="s">
        <v>3</v>
      </c>
      <c r="D102" s="26">
        <v>1357627</v>
      </c>
      <c r="E102" s="26">
        <v>1382780</v>
      </c>
      <c r="F102" s="26">
        <v>361573</v>
      </c>
      <c r="G102" s="26">
        <v>407724</v>
      </c>
      <c r="H102" s="27">
        <v>0.2663</v>
      </c>
      <c r="I102" s="27">
        <v>0.2949</v>
      </c>
      <c r="J102" s="27">
        <v>-0.0968</v>
      </c>
    </row>
    <row r="103" hidden="1" spans="1:10">
      <c r="A103" t="s">
        <v>13</v>
      </c>
      <c r="B103" t="s">
        <v>74</v>
      </c>
      <c r="C103" t="s">
        <v>4</v>
      </c>
      <c r="D103" s="26">
        <v>296159</v>
      </c>
      <c r="E103" s="26">
        <v>343371</v>
      </c>
      <c r="F103" s="26">
        <v>9545</v>
      </c>
      <c r="G103" s="26">
        <v>145668</v>
      </c>
      <c r="H103" s="27">
        <v>0.0322</v>
      </c>
      <c r="I103" s="27">
        <v>0.4242</v>
      </c>
      <c r="J103" s="27">
        <v>-0.924</v>
      </c>
    </row>
    <row r="104" hidden="1" spans="1:10">
      <c r="A104" t="s">
        <v>13</v>
      </c>
      <c r="B104" t="s">
        <v>74</v>
      </c>
      <c r="C104" t="s">
        <v>5</v>
      </c>
      <c r="D104" s="26">
        <v>1291789</v>
      </c>
      <c r="E104" s="26">
        <v>1329376</v>
      </c>
      <c r="F104" s="26">
        <v>50</v>
      </c>
      <c r="G104" s="26">
        <v>184</v>
      </c>
      <c r="H104" s="27">
        <v>0</v>
      </c>
      <c r="I104" s="27">
        <v>0.0001</v>
      </c>
      <c r="J104" s="27">
        <v>-0.7204</v>
      </c>
    </row>
    <row r="105" hidden="1" spans="1:10">
      <c r="A105" t="s">
        <v>13</v>
      </c>
      <c r="B105" t="s">
        <v>74</v>
      </c>
      <c r="C105" t="s">
        <v>6</v>
      </c>
      <c r="D105" s="26">
        <v>1768034</v>
      </c>
      <c r="E105" s="26">
        <v>1821453</v>
      </c>
      <c r="F105" s="26">
        <v>604166</v>
      </c>
      <c r="G105" s="26">
        <v>645888</v>
      </c>
      <c r="H105" s="27">
        <v>0.3417</v>
      </c>
      <c r="I105" s="27">
        <v>0.3546</v>
      </c>
      <c r="J105" s="27">
        <v>-0.0363</v>
      </c>
    </row>
    <row r="106" hidden="1" spans="1:10">
      <c r="A106" t="s">
        <v>13</v>
      </c>
      <c r="B106" t="s">
        <v>74</v>
      </c>
      <c r="C106" t="s">
        <v>7</v>
      </c>
      <c r="D106" s="26">
        <v>1863492</v>
      </c>
      <c r="E106" s="26">
        <v>1856120</v>
      </c>
      <c r="F106" s="26">
        <v>241817</v>
      </c>
      <c r="G106" s="26">
        <v>282938</v>
      </c>
      <c r="H106" s="27">
        <v>0.1298</v>
      </c>
      <c r="I106" s="27">
        <v>0.1524</v>
      </c>
      <c r="J106" s="27">
        <v>-0.1487</v>
      </c>
    </row>
    <row r="107" spans="1:10">
      <c r="A107" t="s">
        <v>17</v>
      </c>
      <c r="B107" t="s">
        <v>77</v>
      </c>
      <c r="C107" t="s">
        <v>3</v>
      </c>
      <c r="D107" s="26">
        <v>337871.14</v>
      </c>
      <c r="E107" s="26">
        <v>138733.46</v>
      </c>
      <c r="F107" s="26">
        <v>337871.14</v>
      </c>
      <c r="G107" s="26">
        <v>138733.46</v>
      </c>
      <c r="H107" s="27">
        <v>1</v>
      </c>
      <c r="I107" s="27">
        <v>1</v>
      </c>
      <c r="J107" s="27">
        <v>0</v>
      </c>
    </row>
    <row r="108" hidden="1" spans="1:10">
      <c r="A108" t="s">
        <v>14</v>
      </c>
      <c r="B108" t="s">
        <v>78</v>
      </c>
      <c r="C108" t="s">
        <v>4</v>
      </c>
      <c r="D108" s="26">
        <v>212652</v>
      </c>
      <c r="E108" s="26">
        <v>261369</v>
      </c>
      <c r="F108" s="26">
        <v>12761</v>
      </c>
      <c r="G108" s="26">
        <v>16405</v>
      </c>
      <c r="H108" s="27">
        <v>0.06</v>
      </c>
      <c r="I108" s="27">
        <v>0.0628</v>
      </c>
      <c r="J108" s="27">
        <v>-0.0439</v>
      </c>
    </row>
    <row r="109" hidden="1" spans="1:10">
      <c r="A109" t="s">
        <v>14</v>
      </c>
      <c r="B109" t="s">
        <v>78</v>
      </c>
      <c r="C109" t="s">
        <v>5</v>
      </c>
      <c r="D109" s="26">
        <v>966786</v>
      </c>
      <c r="E109" s="26">
        <v>1072345</v>
      </c>
      <c r="F109" s="26">
        <v>77684</v>
      </c>
      <c r="G109" s="26">
        <v>73749</v>
      </c>
      <c r="H109" s="27">
        <v>0.0804</v>
      </c>
      <c r="I109" s="27">
        <v>0.0688</v>
      </c>
      <c r="J109" s="27">
        <v>0.1684</v>
      </c>
    </row>
    <row r="110" hidden="1" spans="1:10">
      <c r="A110" t="s">
        <v>14</v>
      </c>
      <c r="B110" t="s">
        <v>78</v>
      </c>
      <c r="C110" t="s">
        <v>6</v>
      </c>
      <c r="D110" s="26">
        <v>922116</v>
      </c>
      <c r="E110" s="26">
        <v>1058204</v>
      </c>
      <c r="F110" s="26">
        <v>72394</v>
      </c>
      <c r="G110" s="26">
        <v>97607</v>
      </c>
      <c r="H110" s="27">
        <v>0.0785</v>
      </c>
      <c r="I110" s="27">
        <v>0.0922</v>
      </c>
      <c r="J110" s="27">
        <v>-0.1489</v>
      </c>
    </row>
    <row r="111" hidden="1" spans="1:10">
      <c r="A111" t="s">
        <v>14</v>
      </c>
      <c r="B111" t="s">
        <v>78</v>
      </c>
      <c r="C111" t="s">
        <v>7</v>
      </c>
      <c r="D111" s="26">
        <v>1815817</v>
      </c>
      <c r="E111" s="26">
        <v>2102984</v>
      </c>
      <c r="F111" s="26">
        <v>87520</v>
      </c>
      <c r="G111" s="26">
        <v>132455</v>
      </c>
      <c r="H111" s="27">
        <v>0.0482</v>
      </c>
      <c r="I111" s="27">
        <v>0.063</v>
      </c>
      <c r="J111" s="27">
        <v>-0.2348</v>
      </c>
    </row>
    <row r="112" spans="1:10">
      <c r="A112" t="s">
        <v>21</v>
      </c>
      <c r="B112" t="s">
        <v>79</v>
      </c>
      <c r="C112" t="s">
        <v>3</v>
      </c>
      <c r="D112" s="26">
        <v>4016910</v>
      </c>
      <c r="E112" s="26">
        <v>3802012</v>
      </c>
      <c r="F112" s="26">
        <v>291856</v>
      </c>
      <c r="G112" s="26">
        <v>221999</v>
      </c>
      <c r="H112" s="27">
        <v>0.0727</v>
      </c>
      <c r="I112" s="27">
        <v>0.0584</v>
      </c>
      <c r="J112" s="27">
        <v>0.2443</v>
      </c>
    </row>
    <row r="113" hidden="1" spans="1:10">
      <c r="A113" t="s">
        <v>14</v>
      </c>
      <c r="B113" t="s">
        <v>71</v>
      </c>
      <c r="C113" t="s">
        <v>4</v>
      </c>
      <c r="D113" s="26">
        <v>301897</v>
      </c>
      <c r="E113" s="26">
        <v>329095</v>
      </c>
      <c r="F113" s="26">
        <v>61906</v>
      </c>
      <c r="G113" s="26">
        <v>64043</v>
      </c>
      <c r="H113" s="27">
        <v>0.2051</v>
      </c>
      <c r="I113" s="27">
        <v>0.1946</v>
      </c>
      <c r="J113" s="27">
        <v>0.0537</v>
      </c>
    </row>
    <row r="114" hidden="1" spans="1:10">
      <c r="A114" t="s">
        <v>14</v>
      </c>
      <c r="B114" t="s">
        <v>71</v>
      </c>
      <c r="C114" t="s">
        <v>5</v>
      </c>
      <c r="D114" s="26">
        <v>936727</v>
      </c>
      <c r="E114" s="26">
        <v>1061092</v>
      </c>
      <c r="F114" s="26">
        <v>170317</v>
      </c>
      <c r="G114" s="26">
        <v>133521</v>
      </c>
      <c r="H114" s="27">
        <v>0.1818</v>
      </c>
      <c r="I114" s="27">
        <v>0.1258</v>
      </c>
      <c r="J114" s="27">
        <v>0.4449</v>
      </c>
    </row>
    <row r="115" hidden="1" spans="1:10">
      <c r="A115" t="s">
        <v>14</v>
      </c>
      <c r="B115" t="s">
        <v>71</v>
      </c>
      <c r="C115" t="s">
        <v>6</v>
      </c>
      <c r="D115" s="26">
        <v>1300629</v>
      </c>
      <c r="E115" s="26">
        <v>1385360</v>
      </c>
      <c r="F115" s="26">
        <v>249748</v>
      </c>
      <c r="G115" s="26">
        <v>262290</v>
      </c>
      <c r="H115" s="27">
        <v>0.192</v>
      </c>
      <c r="I115" s="27">
        <v>0.1893</v>
      </c>
      <c r="J115" s="27">
        <v>0.0142</v>
      </c>
    </row>
    <row r="116" hidden="1" spans="1:10">
      <c r="A116" t="s">
        <v>14</v>
      </c>
      <c r="B116" t="s">
        <v>71</v>
      </c>
      <c r="C116" t="s">
        <v>7</v>
      </c>
      <c r="D116" s="26">
        <v>2994909</v>
      </c>
      <c r="E116" s="26">
        <v>3261016</v>
      </c>
      <c r="F116" s="26">
        <v>363291</v>
      </c>
      <c r="G116" s="26">
        <v>440344</v>
      </c>
      <c r="H116" s="27">
        <v>0.1213</v>
      </c>
      <c r="I116" s="27">
        <v>0.135</v>
      </c>
      <c r="J116" s="27">
        <v>-0.1017</v>
      </c>
    </row>
    <row r="117" spans="1:10">
      <c r="A117" t="s">
        <v>14</v>
      </c>
      <c r="B117" t="s">
        <v>80</v>
      </c>
      <c r="C117" t="s">
        <v>3</v>
      </c>
      <c r="D117" s="26">
        <v>1551885</v>
      </c>
      <c r="E117" s="26">
        <v>1584289</v>
      </c>
      <c r="F117" s="26">
        <v>267268</v>
      </c>
      <c r="G117" s="26">
        <v>168362</v>
      </c>
      <c r="H117" s="27">
        <v>0.1722</v>
      </c>
      <c r="I117" s="27">
        <v>0.1063</v>
      </c>
      <c r="J117" s="27">
        <v>0.6206</v>
      </c>
    </row>
    <row r="118" hidden="1" spans="1:9">
      <c r="A118" t="s">
        <v>14</v>
      </c>
      <c r="B118" t="s">
        <v>81</v>
      </c>
      <c r="C118" t="s">
        <v>4</v>
      </c>
      <c r="D118" s="26">
        <v>45085</v>
      </c>
      <c r="E118" s="26">
        <v>41776</v>
      </c>
      <c r="F118" s="26">
        <v>0</v>
      </c>
      <c r="G118" s="26">
        <v>0</v>
      </c>
      <c r="H118" s="27">
        <v>0</v>
      </c>
      <c r="I118" s="27">
        <v>0</v>
      </c>
    </row>
    <row r="119" hidden="1" spans="1:9">
      <c r="A119" t="s">
        <v>14</v>
      </c>
      <c r="B119" t="s">
        <v>81</v>
      </c>
      <c r="C119" t="s">
        <v>5</v>
      </c>
      <c r="D119" s="26">
        <v>266669</v>
      </c>
      <c r="E119" s="26">
        <v>374412</v>
      </c>
      <c r="F119" s="26">
        <v>0</v>
      </c>
      <c r="G119" s="26">
        <v>0</v>
      </c>
      <c r="H119" s="27">
        <v>0</v>
      </c>
      <c r="I119" s="27">
        <v>0</v>
      </c>
    </row>
    <row r="120" hidden="1" spans="1:9">
      <c r="A120" t="s">
        <v>14</v>
      </c>
      <c r="B120" t="s">
        <v>81</v>
      </c>
      <c r="C120" t="s">
        <v>6</v>
      </c>
      <c r="D120" s="26">
        <v>322711</v>
      </c>
      <c r="E120" s="26">
        <v>363159</v>
      </c>
      <c r="F120" s="26">
        <v>2210</v>
      </c>
      <c r="G120" s="26">
        <v>0</v>
      </c>
      <c r="H120" s="27">
        <v>0.0068</v>
      </c>
      <c r="I120" s="27">
        <v>0</v>
      </c>
    </row>
    <row r="121" hidden="1" spans="1:9">
      <c r="A121" t="s">
        <v>14</v>
      </c>
      <c r="B121" t="s">
        <v>81</v>
      </c>
      <c r="C121" t="s">
        <v>7</v>
      </c>
      <c r="D121" s="26">
        <v>364421</v>
      </c>
      <c r="E121" s="26">
        <v>371036</v>
      </c>
      <c r="F121" s="26">
        <v>0</v>
      </c>
      <c r="G121" s="26">
        <v>0</v>
      </c>
      <c r="H121" s="27">
        <v>0</v>
      </c>
      <c r="I121" s="27">
        <v>0</v>
      </c>
    </row>
    <row r="122" spans="1:10">
      <c r="A122" t="s">
        <v>17</v>
      </c>
      <c r="B122" t="s">
        <v>82</v>
      </c>
      <c r="C122" t="s">
        <v>3</v>
      </c>
      <c r="D122" s="26">
        <v>185401.27</v>
      </c>
      <c r="E122" s="26">
        <v>46802.73</v>
      </c>
      <c r="F122" s="26">
        <v>185401.27</v>
      </c>
      <c r="G122" s="26">
        <v>46802.73</v>
      </c>
      <c r="H122" s="27">
        <v>1</v>
      </c>
      <c r="I122" s="27">
        <v>1</v>
      </c>
      <c r="J122" s="27">
        <v>0</v>
      </c>
    </row>
    <row r="123" hidden="1" spans="1:10">
      <c r="A123" t="s">
        <v>14</v>
      </c>
      <c r="B123" t="s">
        <v>83</v>
      </c>
      <c r="C123" t="s">
        <v>4</v>
      </c>
      <c r="D123" s="26">
        <v>148121</v>
      </c>
      <c r="E123" s="26">
        <v>180671</v>
      </c>
      <c r="F123" s="26">
        <v>4174</v>
      </c>
      <c r="G123" s="26">
        <v>3813</v>
      </c>
      <c r="H123" s="27">
        <v>0.0282</v>
      </c>
      <c r="I123" s="27">
        <v>0.0211</v>
      </c>
      <c r="J123" s="27">
        <v>0.3352</v>
      </c>
    </row>
    <row r="124" hidden="1" spans="1:10">
      <c r="A124" t="s">
        <v>14</v>
      </c>
      <c r="B124" t="s">
        <v>83</v>
      </c>
      <c r="C124" t="s">
        <v>5</v>
      </c>
      <c r="D124" s="26">
        <v>856145</v>
      </c>
      <c r="E124" s="26">
        <v>612034</v>
      </c>
      <c r="F124" s="26">
        <v>26</v>
      </c>
      <c r="G124" s="26">
        <v>130</v>
      </c>
      <c r="H124" s="27">
        <v>0</v>
      </c>
      <c r="I124" s="27">
        <v>0.0002</v>
      </c>
      <c r="J124" s="27">
        <v>-0.857</v>
      </c>
    </row>
    <row r="125" hidden="1" spans="1:10">
      <c r="A125" t="s">
        <v>14</v>
      </c>
      <c r="B125" t="s">
        <v>83</v>
      </c>
      <c r="C125" t="s">
        <v>6</v>
      </c>
      <c r="D125" s="26">
        <v>485386</v>
      </c>
      <c r="E125" s="26">
        <v>491698</v>
      </c>
      <c r="F125" s="26">
        <v>6172</v>
      </c>
      <c r="G125" s="26">
        <v>15476</v>
      </c>
      <c r="H125" s="27">
        <v>0.0127</v>
      </c>
      <c r="I125" s="27">
        <v>0.0315</v>
      </c>
      <c r="J125" s="27">
        <v>-0.596</v>
      </c>
    </row>
    <row r="126" hidden="1" spans="1:10">
      <c r="A126" t="s">
        <v>14</v>
      </c>
      <c r="B126" t="s">
        <v>40</v>
      </c>
      <c r="C126" t="s">
        <v>4</v>
      </c>
      <c r="D126" s="26">
        <v>66</v>
      </c>
      <c r="E126" s="26">
        <v>327</v>
      </c>
      <c r="F126" s="26">
        <v>35</v>
      </c>
      <c r="G126" s="26">
        <v>87</v>
      </c>
      <c r="H126" s="27">
        <v>0.5303</v>
      </c>
      <c r="I126" s="27">
        <v>0.2661</v>
      </c>
      <c r="J126" s="27">
        <v>0.9932</v>
      </c>
    </row>
    <row r="127" spans="1:10">
      <c r="A127" t="s">
        <v>13</v>
      </c>
      <c r="B127" t="s">
        <v>55</v>
      </c>
      <c r="C127" t="s">
        <v>3</v>
      </c>
      <c r="D127" s="26">
        <v>352979</v>
      </c>
      <c r="E127" s="26">
        <v>327748</v>
      </c>
      <c r="F127" s="26">
        <v>154481</v>
      </c>
      <c r="G127" s="26">
        <v>122263</v>
      </c>
      <c r="H127" s="27">
        <v>0.4376</v>
      </c>
      <c r="I127" s="27">
        <v>0.373</v>
      </c>
      <c r="J127" s="27">
        <v>0.1732</v>
      </c>
    </row>
    <row r="128" hidden="1" spans="1:10">
      <c r="A128" t="s">
        <v>14</v>
      </c>
      <c r="B128" t="s">
        <v>43</v>
      </c>
      <c r="C128" t="s">
        <v>4</v>
      </c>
      <c r="D128" s="26">
        <v>72215</v>
      </c>
      <c r="E128" s="26">
        <v>127851</v>
      </c>
      <c r="F128" s="26">
        <v>23234</v>
      </c>
      <c r="G128" s="26">
        <v>29431</v>
      </c>
      <c r="H128" s="27">
        <v>0.3217</v>
      </c>
      <c r="I128" s="27">
        <v>0.2302</v>
      </c>
      <c r="J128" s="27">
        <v>0.3976</v>
      </c>
    </row>
    <row r="129" hidden="1" spans="1:10">
      <c r="A129" t="s">
        <v>14</v>
      </c>
      <c r="B129" t="s">
        <v>83</v>
      </c>
      <c r="C129" t="s">
        <v>7</v>
      </c>
      <c r="D129" s="26">
        <v>1465417</v>
      </c>
      <c r="E129" s="26">
        <v>1621046</v>
      </c>
      <c r="F129" s="26">
        <v>22394</v>
      </c>
      <c r="G129" s="26">
        <v>10317</v>
      </c>
      <c r="H129" s="27">
        <v>0.0153</v>
      </c>
      <c r="I129" s="27">
        <v>0.0064</v>
      </c>
      <c r="J129" s="27">
        <v>1.4011</v>
      </c>
    </row>
    <row r="130" hidden="1" spans="1:10">
      <c r="A130" t="s">
        <v>14</v>
      </c>
      <c r="B130" t="s">
        <v>43</v>
      </c>
      <c r="C130" t="s">
        <v>6</v>
      </c>
      <c r="D130" s="26">
        <v>420813</v>
      </c>
      <c r="E130" s="26">
        <v>508067</v>
      </c>
      <c r="F130" s="26">
        <v>134047</v>
      </c>
      <c r="G130" s="26">
        <v>141076</v>
      </c>
      <c r="H130" s="27">
        <v>0.3185</v>
      </c>
      <c r="I130" s="27">
        <v>0.2777</v>
      </c>
      <c r="J130" s="27">
        <v>0.1472</v>
      </c>
    </row>
    <row r="131" hidden="1" spans="1:10">
      <c r="A131" t="s">
        <v>14</v>
      </c>
      <c r="B131" t="s">
        <v>43</v>
      </c>
      <c r="C131" t="s">
        <v>7</v>
      </c>
      <c r="D131" s="26">
        <v>600891</v>
      </c>
      <c r="E131" s="26">
        <v>853392</v>
      </c>
      <c r="F131" s="26">
        <v>192585</v>
      </c>
      <c r="G131" s="26">
        <v>278565</v>
      </c>
      <c r="H131" s="27">
        <v>0.3205</v>
      </c>
      <c r="I131" s="27">
        <v>0.3264</v>
      </c>
      <c r="J131" s="27">
        <v>-0.0181</v>
      </c>
    </row>
    <row r="132" spans="1:10">
      <c r="A132" t="s">
        <v>14</v>
      </c>
      <c r="B132" t="s">
        <v>78</v>
      </c>
      <c r="C132" t="s">
        <v>3</v>
      </c>
      <c r="D132" s="26">
        <v>1379944</v>
      </c>
      <c r="E132" s="26">
        <v>1510370</v>
      </c>
      <c r="F132" s="26">
        <v>119787</v>
      </c>
      <c r="G132" s="26">
        <v>92207</v>
      </c>
      <c r="H132" s="27">
        <v>0.0868</v>
      </c>
      <c r="I132" s="27">
        <v>0.061</v>
      </c>
      <c r="J132" s="27">
        <v>0.4219</v>
      </c>
    </row>
    <row r="133" hidden="1" spans="1:9">
      <c r="A133" t="s">
        <v>14</v>
      </c>
      <c r="B133" t="s">
        <v>84</v>
      </c>
      <c r="C133" t="s">
        <v>4</v>
      </c>
      <c r="D133" s="26">
        <v>48433</v>
      </c>
      <c r="E133" s="26">
        <v>62040</v>
      </c>
      <c r="F133" s="26">
        <v>0</v>
      </c>
      <c r="G133" s="26">
        <v>0</v>
      </c>
      <c r="H133" s="27">
        <v>0</v>
      </c>
      <c r="I133" s="27">
        <v>0</v>
      </c>
    </row>
    <row r="134" hidden="1" spans="1:9">
      <c r="A134" t="s">
        <v>14</v>
      </c>
      <c r="B134" t="s">
        <v>84</v>
      </c>
      <c r="C134" t="s">
        <v>5</v>
      </c>
      <c r="D134" s="26">
        <v>118881</v>
      </c>
      <c r="E134" s="26">
        <v>175968</v>
      </c>
      <c r="F134" s="26">
        <v>2</v>
      </c>
      <c r="G134" s="26">
        <v>0</v>
      </c>
      <c r="H134" s="27">
        <v>0</v>
      </c>
      <c r="I134" s="27">
        <v>0</v>
      </c>
    </row>
    <row r="135" hidden="1" spans="1:9">
      <c r="A135" t="s">
        <v>14</v>
      </c>
      <c r="B135" t="s">
        <v>84</v>
      </c>
      <c r="C135" t="s">
        <v>6</v>
      </c>
      <c r="D135" s="26">
        <v>276097</v>
      </c>
      <c r="E135" s="26">
        <v>368151</v>
      </c>
      <c r="F135" s="26">
        <v>525</v>
      </c>
      <c r="G135" s="26">
        <v>0</v>
      </c>
      <c r="H135" s="27">
        <v>0.0019</v>
      </c>
      <c r="I135" s="27">
        <v>0</v>
      </c>
    </row>
    <row r="136" hidden="1" spans="1:9">
      <c r="A136" t="s">
        <v>14</v>
      </c>
      <c r="B136" t="s">
        <v>84</v>
      </c>
      <c r="C136" t="s">
        <v>7</v>
      </c>
      <c r="D136" s="26">
        <v>393930</v>
      </c>
      <c r="E136" s="26">
        <v>523852</v>
      </c>
      <c r="F136" s="26">
        <v>0</v>
      </c>
      <c r="G136" s="26">
        <v>0</v>
      </c>
      <c r="H136" s="27">
        <v>0</v>
      </c>
      <c r="I136" s="27">
        <v>0</v>
      </c>
    </row>
    <row r="137" spans="1:10">
      <c r="A137" t="s">
        <v>13</v>
      </c>
      <c r="B137" t="s">
        <v>64</v>
      </c>
      <c r="C137" t="s">
        <v>3</v>
      </c>
      <c r="D137" s="26">
        <v>246339</v>
      </c>
      <c r="E137" s="26">
        <v>213577</v>
      </c>
      <c r="F137" s="26">
        <v>103716</v>
      </c>
      <c r="G137" s="26">
        <v>65290</v>
      </c>
      <c r="H137" s="27">
        <v>0.421</v>
      </c>
      <c r="I137" s="27">
        <v>0.3057</v>
      </c>
      <c r="J137" s="27">
        <v>0.3773</v>
      </c>
    </row>
    <row r="138" hidden="1" spans="1:10">
      <c r="A138" t="s">
        <v>14</v>
      </c>
      <c r="B138" t="s">
        <v>63</v>
      </c>
      <c r="C138" t="s">
        <v>4</v>
      </c>
      <c r="D138" s="26">
        <v>763156</v>
      </c>
      <c r="E138" s="26">
        <v>825587</v>
      </c>
      <c r="F138" s="26">
        <v>97050</v>
      </c>
      <c r="G138" s="26">
        <v>111009</v>
      </c>
      <c r="H138" s="27">
        <v>0.1272</v>
      </c>
      <c r="I138" s="27">
        <v>0.1345</v>
      </c>
      <c r="J138" s="27">
        <v>-0.0542</v>
      </c>
    </row>
    <row r="139" hidden="1" spans="1:10">
      <c r="A139" t="s">
        <v>14</v>
      </c>
      <c r="B139" t="s">
        <v>63</v>
      </c>
      <c r="C139" t="s">
        <v>5</v>
      </c>
      <c r="D139" s="26">
        <v>4886297</v>
      </c>
      <c r="E139" s="26">
        <v>4984229</v>
      </c>
      <c r="F139" s="26">
        <v>331021</v>
      </c>
      <c r="G139" s="26">
        <v>350218</v>
      </c>
      <c r="H139" s="27">
        <v>0.0677</v>
      </c>
      <c r="I139" s="27">
        <v>0.0703</v>
      </c>
      <c r="J139" s="27">
        <v>-0.0359</v>
      </c>
    </row>
    <row r="140" hidden="1" spans="1:10">
      <c r="A140" t="s">
        <v>14</v>
      </c>
      <c r="B140" t="s">
        <v>63</v>
      </c>
      <c r="C140" t="s">
        <v>6</v>
      </c>
      <c r="D140" s="26">
        <v>3929990</v>
      </c>
      <c r="E140" s="26">
        <v>4142997</v>
      </c>
      <c r="F140" s="26">
        <v>467273</v>
      </c>
      <c r="G140" s="26">
        <v>456056</v>
      </c>
      <c r="H140" s="27">
        <v>0.1189</v>
      </c>
      <c r="I140" s="27">
        <v>0.1101</v>
      </c>
      <c r="J140" s="27">
        <v>0.0801</v>
      </c>
    </row>
    <row r="141" hidden="1" spans="1:10">
      <c r="A141" t="s">
        <v>14</v>
      </c>
      <c r="B141" t="s">
        <v>63</v>
      </c>
      <c r="C141" t="s">
        <v>7</v>
      </c>
      <c r="D141" s="26">
        <v>8660170</v>
      </c>
      <c r="E141" s="26">
        <v>8945784</v>
      </c>
      <c r="F141" s="26">
        <v>703560</v>
      </c>
      <c r="G141" s="26">
        <v>743193</v>
      </c>
      <c r="H141" s="27">
        <v>0.0812</v>
      </c>
      <c r="I141" s="27">
        <v>0.0831</v>
      </c>
      <c r="J141" s="27">
        <v>-0.0221</v>
      </c>
    </row>
    <row r="142" spans="1:10">
      <c r="A142" t="s">
        <v>17</v>
      </c>
      <c r="B142" t="s">
        <v>85</v>
      </c>
      <c r="C142" t="s">
        <v>3</v>
      </c>
      <c r="D142" s="26">
        <v>101644.65</v>
      </c>
      <c r="E142" s="26">
        <v>13851.68</v>
      </c>
      <c r="F142" s="26">
        <v>101644.65</v>
      </c>
      <c r="G142" s="26">
        <v>13851.68</v>
      </c>
      <c r="H142" s="27">
        <v>1</v>
      </c>
      <c r="I142" s="27">
        <v>1</v>
      </c>
      <c r="J142" s="27">
        <v>0</v>
      </c>
    </row>
    <row r="143" hidden="1" spans="1:10">
      <c r="A143" t="s">
        <v>14</v>
      </c>
      <c r="B143" t="s">
        <v>52</v>
      </c>
      <c r="C143" t="s">
        <v>4</v>
      </c>
      <c r="D143" s="26">
        <v>1032384</v>
      </c>
      <c r="E143" s="26">
        <v>1044329</v>
      </c>
      <c r="F143" s="26">
        <v>203840</v>
      </c>
      <c r="G143" s="26">
        <v>192210</v>
      </c>
      <c r="H143" s="27">
        <v>0.1974</v>
      </c>
      <c r="I143" s="27">
        <v>0.1841</v>
      </c>
      <c r="J143" s="27">
        <v>0.0728</v>
      </c>
    </row>
    <row r="144" hidden="1" spans="1:10">
      <c r="A144" t="s">
        <v>14</v>
      </c>
      <c r="B144" t="s">
        <v>52</v>
      </c>
      <c r="C144" t="s">
        <v>5</v>
      </c>
      <c r="D144" s="26">
        <v>5180295</v>
      </c>
      <c r="E144" s="26">
        <v>5464841</v>
      </c>
      <c r="F144" s="26">
        <v>699874</v>
      </c>
      <c r="G144" s="26">
        <v>587833</v>
      </c>
      <c r="H144" s="27">
        <v>0.1351</v>
      </c>
      <c r="I144" s="27">
        <v>0.1076</v>
      </c>
      <c r="J144" s="27">
        <v>0.256</v>
      </c>
    </row>
    <row r="145" hidden="1" spans="1:10">
      <c r="A145" t="s">
        <v>14</v>
      </c>
      <c r="B145" t="s">
        <v>52</v>
      </c>
      <c r="C145" t="s">
        <v>6</v>
      </c>
      <c r="D145" s="26">
        <v>5673872</v>
      </c>
      <c r="E145" s="26">
        <v>5373855</v>
      </c>
      <c r="F145" s="26">
        <v>921607</v>
      </c>
      <c r="G145" s="26">
        <v>784076</v>
      </c>
      <c r="H145" s="27">
        <v>0.1624</v>
      </c>
      <c r="I145" s="27">
        <v>0.1459</v>
      </c>
      <c r="J145" s="27">
        <v>0.1133</v>
      </c>
    </row>
    <row r="146" hidden="1" spans="1:10">
      <c r="A146" t="s">
        <v>14</v>
      </c>
      <c r="B146" t="s">
        <v>52</v>
      </c>
      <c r="C146" t="s">
        <v>7</v>
      </c>
      <c r="D146" s="26">
        <v>10057833</v>
      </c>
      <c r="E146" s="26">
        <v>9235354</v>
      </c>
      <c r="F146" s="26">
        <v>1455492</v>
      </c>
      <c r="G146" s="26">
        <v>1266532</v>
      </c>
      <c r="H146" s="27">
        <v>0.1447</v>
      </c>
      <c r="I146" s="27">
        <v>0.1371</v>
      </c>
      <c r="J146" s="27">
        <v>0.0552</v>
      </c>
    </row>
    <row r="147" spans="1:10">
      <c r="A147" t="s">
        <v>25</v>
      </c>
      <c r="C147" t="s">
        <v>3</v>
      </c>
      <c r="D147" s="26">
        <v>50999999.07</v>
      </c>
      <c r="E147" s="26">
        <v>45338973.22</v>
      </c>
      <c r="F147" s="26">
        <v>84385.17</v>
      </c>
      <c r="G147" s="26">
        <v>85817.78</v>
      </c>
      <c r="H147" s="27">
        <v>0.0017</v>
      </c>
      <c r="I147" s="27">
        <v>0.0019</v>
      </c>
      <c r="J147" s="27">
        <v>-0.1258</v>
      </c>
    </row>
    <row r="148" hidden="1" spans="1:10">
      <c r="A148" t="s">
        <v>14</v>
      </c>
      <c r="B148" t="s">
        <v>49</v>
      </c>
      <c r="C148" t="s">
        <v>4</v>
      </c>
      <c r="D148" s="26">
        <v>30775</v>
      </c>
      <c r="E148" s="26">
        <v>43895</v>
      </c>
      <c r="F148" s="26">
        <v>14</v>
      </c>
      <c r="G148" s="26">
        <v>52</v>
      </c>
      <c r="H148" s="27">
        <v>0.0005</v>
      </c>
      <c r="I148" s="27">
        <v>0.0012</v>
      </c>
      <c r="J148" s="27">
        <v>-0.616</v>
      </c>
    </row>
    <row r="149" hidden="1" spans="1:10">
      <c r="A149" t="s">
        <v>24</v>
      </c>
      <c r="B149" t="s">
        <v>86</v>
      </c>
      <c r="C149" t="s">
        <v>4</v>
      </c>
      <c r="D149" s="26">
        <v>20489.99</v>
      </c>
      <c r="E149" s="26">
        <v>15982.91</v>
      </c>
      <c r="F149" s="26">
        <v>2233.22</v>
      </c>
      <c r="G149" s="26">
        <v>524.96</v>
      </c>
      <c r="H149" s="27">
        <v>0.109</v>
      </c>
      <c r="I149" s="27">
        <v>0.0328</v>
      </c>
      <c r="J149" s="27">
        <v>2.3183</v>
      </c>
    </row>
    <row r="150" hidden="1" spans="1:10">
      <c r="A150" t="s">
        <v>14</v>
      </c>
      <c r="B150" t="s">
        <v>49</v>
      </c>
      <c r="C150" t="s">
        <v>6</v>
      </c>
      <c r="D150" s="26">
        <v>246622</v>
      </c>
      <c r="E150" s="26">
        <v>300857</v>
      </c>
      <c r="F150" s="26">
        <v>15438</v>
      </c>
      <c r="G150" s="26">
        <v>19164</v>
      </c>
      <c r="H150" s="27">
        <v>0.0626</v>
      </c>
      <c r="I150" s="27">
        <v>0.0637</v>
      </c>
      <c r="J150" s="27">
        <v>-0.0173</v>
      </c>
    </row>
    <row r="151" hidden="1" spans="1:10">
      <c r="A151" t="s">
        <v>14</v>
      </c>
      <c r="B151" t="s">
        <v>49</v>
      </c>
      <c r="C151" t="s">
        <v>7</v>
      </c>
      <c r="D151" s="26">
        <v>1539355</v>
      </c>
      <c r="E151" s="26">
        <v>1386488</v>
      </c>
      <c r="F151" s="26">
        <v>178115</v>
      </c>
      <c r="G151" s="26">
        <v>267766</v>
      </c>
      <c r="H151" s="27">
        <v>0.1157</v>
      </c>
      <c r="I151" s="27">
        <v>0.1931</v>
      </c>
      <c r="J151" s="27">
        <v>-0.4009</v>
      </c>
    </row>
    <row r="152" spans="1:10">
      <c r="A152" t="s">
        <v>17</v>
      </c>
      <c r="B152" t="s">
        <v>87</v>
      </c>
      <c r="C152" t="s">
        <v>3</v>
      </c>
      <c r="D152" s="26">
        <v>79014.4</v>
      </c>
      <c r="E152" s="26">
        <v>53873.72</v>
      </c>
      <c r="F152" s="26">
        <v>79014.4</v>
      </c>
      <c r="G152" s="26">
        <v>53873.72</v>
      </c>
      <c r="H152" s="27">
        <v>1</v>
      </c>
      <c r="I152" s="27">
        <v>1</v>
      </c>
      <c r="J152" s="27">
        <v>0</v>
      </c>
    </row>
    <row r="153" hidden="1" spans="1:10">
      <c r="A153" t="s">
        <v>14</v>
      </c>
      <c r="B153" t="s">
        <v>47</v>
      </c>
      <c r="C153" t="s">
        <v>4</v>
      </c>
      <c r="D153" s="26">
        <v>1299192</v>
      </c>
      <c r="E153" s="26">
        <v>1524570</v>
      </c>
      <c r="F153" s="26">
        <v>298266</v>
      </c>
      <c r="G153" s="26">
        <v>358305</v>
      </c>
      <c r="H153" s="27">
        <v>0.2296</v>
      </c>
      <c r="I153" s="27">
        <v>0.235</v>
      </c>
      <c r="J153" s="27">
        <v>-0.0232</v>
      </c>
    </row>
    <row r="154" hidden="1" spans="1:10">
      <c r="A154" t="s">
        <v>14</v>
      </c>
      <c r="B154" t="s">
        <v>47</v>
      </c>
      <c r="C154" t="s">
        <v>5</v>
      </c>
      <c r="D154" s="26">
        <v>6123770</v>
      </c>
      <c r="E154" s="26">
        <v>6934991</v>
      </c>
      <c r="F154" s="26">
        <v>1172554</v>
      </c>
      <c r="G154" s="26">
        <v>1170060</v>
      </c>
      <c r="H154" s="27">
        <v>0.1915</v>
      </c>
      <c r="I154" s="27">
        <v>0.1687</v>
      </c>
      <c r="J154" s="27">
        <v>0.1349</v>
      </c>
    </row>
    <row r="155" hidden="1" spans="1:10">
      <c r="A155" t="s">
        <v>14</v>
      </c>
      <c r="B155" t="s">
        <v>47</v>
      </c>
      <c r="C155" t="s">
        <v>6</v>
      </c>
      <c r="D155" s="26">
        <v>7105141</v>
      </c>
      <c r="E155" s="26">
        <v>7673466</v>
      </c>
      <c r="F155" s="26">
        <v>1201777</v>
      </c>
      <c r="G155" s="26">
        <v>1421674</v>
      </c>
      <c r="H155" s="27">
        <v>0.1691</v>
      </c>
      <c r="I155" s="27">
        <v>0.1853</v>
      </c>
      <c r="J155" s="27">
        <v>-0.0871</v>
      </c>
    </row>
    <row r="156" hidden="1" spans="1:10">
      <c r="A156" t="s">
        <v>14</v>
      </c>
      <c r="B156" t="s">
        <v>47</v>
      </c>
      <c r="C156" t="s">
        <v>7</v>
      </c>
      <c r="D156" s="26">
        <v>14863676</v>
      </c>
      <c r="E156" s="26">
        <v>15378545</v>
      </c>
      <c r="F156" s="26">
        <v>2285391</v>
      </c>
      <c r="G156" s="26">
        <v>2322624</v>
      </c>
      <c r="H156" s="27">
        <v>0.1538</v>
      </c>
      <c r="I156" s="27">
        <v>0.151</v>
      </c>
      <c r="J156" s="27">
        <v>0.0181</v>
      </c>
    </row>
    <row r="157" spans="1:10">
      <c r="A157" t="s">
        <v>14</v>
      </c>
      <c r="B157" t="s">
        <v>88</v>
      </c>
      <c r="C157" t="s">
        <v>3</v>
      </c>
      <c r="D157" s="26">
        <v>867755</v>
      </c>
      <c r="E157" s="26">
        <v>1514703</v>
      </c>
      <c r="F157" s="26">
        <v>76856</v>
      </c>
      <c r="G157" s="26">
        <v>105048</v>
      </c>
      <c r="H157" s="27">
        <v>0.0886</v>
      </c>
      <c r="I157" s="27">
        <v>0.0694</v>
      </c>
      <c r="J157" s="27">
        <v>0.2771</v>
      </c>
    </row>
    <row r="158" hidden="1" spans="1:10">
      <c r="A158" t="s">
        <v>14</v>
      </c>
      <c r="B158" t="s">
        <v>89</v>
      </c>
      <c r="C158" t="s">
        <v>4</v>
      </c>
      <c r="D158" s="26">
        <v>10530</v>
      </c>
      <c r="E158" s="26">
        <v>17806</v>
      </c>
      <c r="F158" s="26">
        <v>6028</v>
      </c>
      <c r="G158" s="26">
        <v>8302</v>
      </c>
      <c r="H158" s="27">
        <v>0.5725</v>
      </c>
      <c r="I158" s="27">
        <v>0.4662</v>
      </c>
      <c r="J158" s="27">
        <v>0.2278</v>
      </c>
    </row>
    <row r="159" hidden="1" spans="1:10">
      <c r="A159" t="s">
        <v>14</v>
      </c>
      <c r="B159" t="s">
        <v>89</v>
      </c>
      <c r="C159" t="s">
        <v>5</v>
      </c>
      <c r="D159" s="26">
        <v>62168</v>
      </c>
      <c r="E159" s="26">
        <v>95749</v>
      </c>
      <c r="F159" s="26">
        <v>21289</v>
      </c>
      <c r="G159" s="26">
        <v>23374</v>
      </c>
      <c r="H159" s="27">
        <v>0.3424</v>
      </c>
      <c r="I159" s="27">
        <v>0.2441</v>
      </c>
      <c r="J159" s="27">
        <v>0.4028</v>
      </c>
    </row>
    <row r="160" hidden="1" spans="1:10">
      <c r="A160" t="s">
        <v>14</v>
      </c>
      <c r="B160" t="s">
        <v>89</v>
      </c>
      <c r="C160" t="s">
        <v>6</v>
      </c>
      <c r="D160" s="26">
        <v>63218</v>
      </c>
      <c r="E160" s="26">
        <v>68315</v>
      </c>
      <c r="F160" s="26">
        <v>41002</v>
      </c>
      <c r="G160" s="26">
        <v>48849</v>
      </c>
      <c r="H160" s="27">
        <v>0.6486</v>
      </c>
      <c r="I160" s="27">
        <v>0.7151</v>
      </c>
      <c r="J160" s="27">
        <v>-0.093</v>
      </c>
    </row>
    <row r="161" hidden="1" spans="1:10">
      <c r="A161" t="s">
        <v>14</v>
      </c>
      <c r="B161" t="s">
        <v>89</v>
      </c>
      <c r="C161" t="s">
        <v>7</v>
      </c>
      <c r="D161" s="26">
        <v>126984</v>
      </c>
      <c r="E161" s="26">
        <v>164744</v>
      </c>
      <c r="F161" s="26">
        <v>31176</v>
      </c>
      <c r="G161" s="26">
        <v>54514</v>
      </c>
      <c r="H161" s="27">
        <v>0.2455</v>
      </c>
      <c r="I161" s="27">
        <v>0.3309</v>
      </c>
      <c r="J161" s="27">
        <v>-0.2581</v>
      </c>
    </row>
    <row r="162" spans="1:10">
      <c r="A162" t="s">
        <v>13</v>
      </c>
      <c r="B162" t="s">
        <v>48</v>
      </c>
      <c r="C162" t="s">
        <v>3</v>
      </c>
      <c r="D162" s="26">
        <v>139956</v>
      </c>
      <c r="E162" s="26">
        <v>127942</v>
      </c>
      <c r="F162" s="26">
        <v>68588</v>
      </c>
      <c r="G162" s="26">
        <v>66878</v>
      </c>
      <c r="H162" s="27">
        <v>0.4901</v>
      </c>
      <c r="I162" s="27">
        <v>0.5227</v>
      </c>
      <c r="J162" s="27">
        <v>-0.0625</v>
      </c>
    </row>
    <row r="163" hidden="1" spans="1:10">
      <c r="A163" t="s">
        <v>14</v>
      </c>
      <c r="B163" t="s">
        <v>50</v>
      </c>
      <c r="C163" t="s">
        <v>4</v>
      </c>
      <c r="D163" s="26">
        <v>587299</v>
      </c>
      <c r="E163" s="26">
        <v>659327</v>
      </c>
      <c r="F163" s="26">
        <v>148968</v>
      </c>
      <c r="G163" s="26">
        <v>149547</v>
      </c>
      <c r="H163" s="27">
        <v>0.2536</v>
      </c>
      <c r="I163" s="27">
        <v>0.2268</v>
      </c>
      <c r="J163" s="27">
        <v>0.1183</v>
      </c>
    </row>
    <row r="164" hidden="1" spans="1:10">
      <c r="A164" t="s">
        <v>14</v>
      </c>
      <c r="B164" t="s">
        <v>50</v>
      </c>
      <c r="C164" t="s">
        <v>5</v>
      </c>
      <c r="D164" s="26">
        <v>1704227</v>
      </c>
      <c r="E164" s="26">
        <v>2135381</v>
      </c>
      <c r="F164" s="26">
        <v>60875</v>
      </c>
      <c r="G164" s="26">
        <v>207524</v>
      </c>
      <c r="H164" s="27">
        <v>0.0357</v>
      </c>
      <c r="I164" s="27">
        <v>0.0972</v>
      </c>
      <c r="J164" s="27">
        <v>-0.6324</v>
      </c>
    </row>
    <row r="165" hidden="1" spans="1:10">
      <c r="A165" t="s">
        <v>14</v>
      </c>
      <c r="B165" t="s">
        <v>50</v>
      </c>
      <c r="C165" t="s">
        <v>6</v>
      </c>
      <c r="D165" s="26">
        <v>2993692</v>
      </c>
      <c r="E165" s="26">
        <v>3561531</v>
      </c>
      <c r="F165" s="26">
        <v>678063</v>
      </c>
      <c r="G165" s="26">
        <v>733442</v>
      </c>
      <c r="H165" s="27">
        <v>0.2265</v>
      </c>
      <c r="I165" s="27">
        <v>0.2059</v>
      </c>
      <c r="J165" s="27">
        <v>0.0999</v>
      </c>
    </row>
    <row r="166" hidden="1" spans="1:10">
      <c r="A166" t="s">
        <v>14</v>
      </c>
      <c r="B166" t="s">
        <v>50</v>
      </c>
      <c r="C166" t="s">
        <v>7</v>
      </c>
      <c r="D166" s="26">
        <v>6046593</v>
      </c>
      <c r="E166" s="26">
        <v>6432507</v>
      </c>
      <c r="F166" s="26">
        <v>1276230</v>
      </c>
      <c r="G166" s="26">
        <v>1282614</v>
      </c>
      <c r="H166" s="27">
        <v>0.2111</v>
      </c>
      <c r="I166" s="27">
        <v>0.1994</v>
      </c>
      <c r="J166" s="27">
        <v>0.0585</v>
      </c>
    </row>
    <row r="167" spans="1:10">
      <c r="A167" t="s">
        <v>13</v>
      </c>
      <c r="B167" t="s">
        <v>66</v>
      </c>
      <c r="C167" t="s">
        <v>3</v>
      </c>
      <c r="D167" s="26">
        <v>71339</v>
      </c>
      <c r="E167" s="26">
        <v>49173</v>
      </c>
      <c r="F167" s="26">
        <v>62405</v>
      </c>
      <c r="G167" s="26">
        <v>43504</v>
      </c>
      <c r="H167" s="27">
        <v>0.8748</v>
      </c>
      <c r="I167" s="27">
        <v>0.8847</v>
      </c>
      <c r="J167" s="27">
        <v>-0.0112</v>
      </c>
    </row>
    <row r="168" hidden="1" spans="1:10">
      <c r="A168" t="s">
        <v>14</v>
      </c>
      <c r="B168" t="s">
        <v>49</v>
      </c>
      <c r="C168" t="s">
        <v>5</v>
      </c>
      <c r="D168" s="26">
        <v>20835</v>
      </c>
      <c r="E168" s="26">
        <v>169991</v>
      </c>
      <c r="F168" s="26">
        <v>3719</v>
      </c>
      <c r="G168" s="26">
        <v>3938</v>
      </c>
      <c r="H168" s="27">
        <v>0.1785</v>
      </c>
      <c r="I168" s="27">
        <v>0.0232</v>
      </c>
      <c r="J168" s="27">
        <v>6.7052</v>
      </c>
    </row>
    <row r="169" hidden="1" spans="1:9">
      <c r="A169" t="s">
        <v>14</v>
      </c>
      <c r="B169" t="s">
        <v>90</v>
      </c>
      <c r="C169" t="s">
        <v>5</v>
      </c>
      <c r="D169" s="26">
        <v>6581</v>
      </c>
      <c r="E169" s="26">
        <v>14830</v>
      </c>
      <c r="F169" s="26">
        <v>0</v>
      </c>
      <c r="G169" s="26">
        <v>0</v>
      </c>
      <c r="H169" s="27">
        <v>0</v>
      </c>
      <c r="I169" s="27">
        <v>0</v>
      </c>
    </row>
    <row r="170" hidden="1" spans="1:10">
      <c r="A170" t="s">
        <v>14</v>
      </c>
      <c r="B170" t="s">
        <v>90</v>
      </c>
      <c r="C170" t="s">
        <v>6</v>
      </c>
      <c r="D170" s="26">
        <v>23909</v>
      </c>
      <c r="E170" s="26">
        <v>47627</v>
      </c>
      <c r="F170" s="26">
        <v>21</v>
      </c>
      <c r="G170" s="26">
        <v>353</v>
      </c>
      <c r="H170" s="27">
        <v>0.0009</v>
      </c>
      <c r="I170" s="27">
        <v>0.0074</v>
      </c>
      <c r="J170" s="27">
        <v>-0.8815</v>
      </c>
    </row>
    <row r="171" hidden="1" spans="1:9">
      <c r="A171" t="s">
        <v>14</v>
      </c>
      <c r="B171" t="s">
        <v>90</v>
      </c>
      <c r="C171" t="s">
        <v>7</v>
      </c>
      <c r="D171" s="26">
        <v>3339</v>
      </c>
      <c r="E171" s="26">
        <v>57266</v>
      </c>
      <c r="F171" s="26">
        <v>0</v>
      </c>
      <c r="G171" s="26">
        <v>0</v>
      </c>
      <c r="H171" s="27">
        <v>0</v>
      </c>
      <c r="I171" s="27">
        <v>0</v>
      </c>
    </row>
    <row r="172" spans="1:10">
      <c r="A172" t="s">
        <v>17</v>
      </c>
      <c r="B172" t="s">
        <v>91</v>
      </c>
      <c r="C172" t="s">
        <v>3</v>
      </c>
      <c r="D172" s="26">
        <v>57081.16</v>
      </c>
      <c r="E172" s="26">
        <v>15167.79</v>
      </c>
      <c r="F172" s="26">
        <v>57081.16</v>
      </c>
      <c r="G172" s="26">
        <v>15167.79</v>
      </c>
      <c r="H172" s="27">
        <v>1</v>
      </c>
      <c r="I172" s="27">
        <v>1</v>
      </c>
      <c r="J172" s="27">
        <v>0</v>
      </c>
    </row>
    <row r="173" hidden="1" spans="1:10">
      <c r="A173" t="s">
        <v>14</v>
      </c>
      <c r="B173" t="s">
        <v>60</v>
      </c>
      <c r="C173" t="s">
        <v>4</v>
      </c>
      <c r="D173" s="26">
        <v>838537</v>
      </c>
      <c r="E173" s="26">
        <v>1006165</v>
      </c>
      <c r="F173" s="26">
        <v>122714</v>
      </c>
      <c r="G173" s="26">
        <v>123001</v>
      </c>
      <c r="H173" s="27">
        <v>0.1463</v>
      </c>
      <c r="I173" s="27">
        <v>0.1222</v>
      </c>
      <c r="J173" s="27">
        <v>0.1971</v>
      </c>
    </row>
    <row r="174" hidden="1" spans="1:10">
      <c r="A174" t="s">
        <v>14</v>
      </c>
      <c r="B174" t="s">
        <v>60</v>
      </c>
      <c r="C174" t="s">
        <v>5</v>
      </c>
      <c r="D174" s="26">
        <v>4269909</v>
      </c>
      <c r="E174" s="26">
        <v>4625790</v>
      </c>
      <c r="F174" s="26">
        <v>427932</v>
      </c>
      <c r="G174" s="26">
        <v>451403</v>
      </c>
      <c r="H174" s="27">
        <v>0.1002</v>
      </c>
      <c r="I174" s="27">
        <v>0.0976</v>
      </c>
      <c r="J174" s="27">
        <v>0.027</v>
      </c>
    </row>
    <row r="175" hidden="1" spans="1:10">
      <c r="A175" t="s">
        <v>14</v>
      </c>
      <c r="B175" t="s">
        <v>60</v>
      </c>
      <c r="C175" t="s">
        <v>6</v>
      </c>
      <c r="D175" s="26">
        <v>3938492</v>
      </c>
      <c r="E175" s="26">
        <v>4881161</v>
      </c>
      <c r="F175" s="26">
        <v>590679</v>
      </c>
      <c r="G175" s="26">
        <v>603517</v>
      </c>
      <c r="H175" s="27">
        <v>0.15</v>
      </c>
      <c r="I175" s="27">
        <v>0.1236</v>
      </c>
      <c r="J175" s="27">
        <v>0.213</v>
      </c>
    </row>
    <row r="176" hidden="1" spans="1:10">
      <c r="A176" t="s">
        <v>14</v>
      </c>
      <c r="B176" t="s">
        <v>60</v>
      </c>
      <c r="C176" t="s">
        <v>7</v>
      </c>
      <c r="D176" s="26">
        <v>11930833</v>
      </c>
      <c r="E176" s="26">
        <v>13443572</v>
      </c>
      <c r="F176" s="26">
        <v>1182855</v>
      </c>
      <c r="G176" s="26">
        <v>1261559</v>
      </c>
      <c r="H176" s="27">
        <v>0.0991</v>
      </c>
      <c r="I176" s="27">
        <v>0.0938</v>
      </c>
      <c r="J176" s="27">
        <v>0.0565</v>
      </c>
    </row>
    <row r="177" spans="1:10">
      <c r="A177" t="s">
        <v>13</v>
      </c>
      <c r="B177" t="s">
        <v>73</v>
      </c>
      <c r="C177" t="s">
        <v>3</v>
      </c>
      <c r="D177" s="26">
        <v>52285</v>
      </c>
      <c r="E177" s="26">
        <v>40204</v>
      </c>
      <c r="F177" s="26">
        <v>52225</v>
      </c>
      <c r="G177" s="26">
        <v>35170</v>
      </c>
      <c r="H177" s="27">
        <v>0.9989</v>
      </c>
      <c r="I177" s="27">
        <v>0.8748</v>
      </c>
      <c r="J177" s="27">
        <v>0.1418</v>
      </c>
    </row>
    <row r="178" hidden="1" spans="1:10">
      <c r="A178" t="s">
        <v>14</v>
      </c>
      <c r="B178" t="s">
        <v>45</v>
      </c>
      <c r="C178" t="s">
        <v>4</v>
      </c>
      <c r="D178" s="26">
        <v>2530939</v>
      </c>
      <c r="E178" s="26">
        <v>2792538</v>
      </c>
      <c r="F178" s="26">
        <v>464080</v>
      </c>
      <c r="G178" s="26">
        <v>494148</v>
      </c>
      <c r="H178" s="27">
        <v>0.1834</v>
      </c>
      <c r="I178" s="27">
        <v>0.177</v>
      </c>
      <c r="J178" s="27">
        <v>0.0362</v>
      </c>
    </row>
    <row r="179" hidden="1" spans="1:10">
      <c r="A179" t="s">
        <v>14</v>
      </c>
      <c r="B179" t="s">
        <v>45</v>
      </c>
      <c r="C179" t="s">
        <v>5</v>
      </c>
      <c r="D179" s="26">
        <v>10891631</v>
      </c>
      <c r="E179" s="26">
        <v>11494736</v>
      </c>
      <c r="F179" s="26">
        <v>1113058</v>
      </c>
      <c r="G179" s="26">
        <v>1112077</v>
      </c>
      <c r="H179" s="27">
        <v>0.1022</v>
      </c>
      <c r="I179" s="27">
        <v>0.0967</v>
      </c>
      <c r="J179" s="27">
        <v>0.0563</v>
      </c>
    </row>
    <row r="180" hidden="1" spans="1:10">
      <c r="A180" t="s">
        <v>14</v>
      </c>
      <c r="B180" t="s">
        <v>45</v>
      </c>
      <c r="C180" t="s">
        <v>6</v>
      </c>
      <c r="D180" s="26">
        <v>12652683</v>
      </c>
      <c r="E180" s="26">
        <v>13406819</v>
      </c>
      <c r="F180" s="26">
        <v>1937816</v>
      </c>
      <c r="G180" s="26">
        <v>2148331</v>
      </c>
      <c r="H180" s="27">
        <v>0.1532</v>
      </c>
      <c r="I180" s="27">
        <v>0.1602</v>
      </c>
      <c r="J180" s="27">
        <v>-0.0442</v>
      </c>
    </row>
    <row r="181" hidden="1" spans="1:10">
      <c r="A181" t="s">
        <v>14</v>
      </c>
      <c r="B181" t="s">
        <v>45</v>
      </c>
      <c r="C181" t="s">
        <v>7</v>
      </c>
      <c r="D181" s="26">
        <v>32962272</v>
      </c>
      <c r="E181" s="26">
        <v>34569832</v>
      </c>
      <c r="F181" s="26">
        <v>4857823</v>
      </c>
      <c r="G181" s="26">
        <v>5037077</v>
      </c>
      <c r="H181" s="27">
        <v>0.1474</v>
      </c>
      <c r="I181" s="27">
        <v>0.1457</v>
      </c>
      <c r="J181" s="27">
        <v>0.0114</v>
      </c>
    </row>
    <row r="182" spans="1:10">
      <c r="A182" t="s">
        <v>17</v>
      </c>
      <c r="B182" t="s">
        <v>92</v>
      </c>
      <c r="C182" t="s">
        <v>3</v>
      </c>
      <c r="D182" s="26">
        <v>50375.86</v>
      </c>
      <c r="E182" s="26">
        <v>161.28</v>
      </c>
      <c r="F182" s="26">
        <v>50375.86</v>
      </c>
      <c r="G182" s="26">
        <v>161.28</v>
      </c>
      <c r="H182" s="27">
        <v>1</v>
      </c>
      <c r="I182" s="27">
        <v>1</v>
      </c>
      <c r="J182" s="27">
        <v>0</v>
      </c>
    </row>
    <row r="183" hidden="1" spans="1:10">
      <c r="A183" t="s">
        <v>14</v>
      </c>
      <c r="B183" t="s">
        <v>88</v>
      </c>
      <c r="C183" t="s">
        <v>4</v>
      </c>
      <c r="D183" s="26">
        <v>139580</v>
      </c>
      <c r="E183" s="26">
        <v>237973</v>
      </c>
      <c r="F183" s="26">
        <v>10933</v>
      </c>
      <c r="G183" s="26">
        <v>15809</v>
      </c>
      <c r="H183" s="27">
        <v>0.0783</v>
      </c>
      <c r="I183" s="27">
        <v>0.0664</v>
      </c>
      <c r="J183" s="27">
        <v>0.1791</v>
      </c>
    </row>
    <row r="184" hidden="1" spans="1:10">
      <c r="A184" t="s">
        <v>14</v>
      </c>
      <c r="B184" t="s">
        <v>88</v>
      </c>
      <c r="C184" t="s">
        <v>5</v>
      </c>
      <c r="D184" s="26">
        <v>845381</v>
      </c>
      <c r="E184" s="26">
        <v>1387844</v>
      </c>
      <c r="F184" s="26">
        <v>5753</v>
      </c>
      <c r="G184" s="26">
        <v>55608</v>
      </c>
      <c r="H184" s="27">
        <v>0.0068</v>
      </c>
      <c r="I184" s="27">
        <v>0.0401</v>
      </c>
      <c r="J184" s="27">
        <v>-0.8302</v>
      </c>
    </row>
    <row r="185" hidden="1" spans="1:10">
      <c r="A185" t="s">
        <v>14</v>
      </c>
      <c r="B185" t="s">
        <v>88</v>
      </c>
      <c r="C185" t="s">
        <v>6</v>
      </c>
      <c r="D185" s="26">
        <v>744817</v>
      </c>
      <c r="E185" s="26">
        <v>1350532</v>
      </c>
      <c r="F185" s="26">
        <v>41920</v>
      </c>
      <c r="G185" s="26">
        <v>102141</v>
      </c>
      <c r="H185" s="27">
        <v>0.0563</v>
      </c>
      <c r="I185" s="27">
        <v>0.0756</v>
      </c>
      <c r="J185" s="27">
        <v>-0.2558</v>
      </c>
    </row>
    <row r="186" hidden="1" spans="1:10">
      <c r="A186" t="s">
        <v>14</v>
      </c>
      <c r="B186" t="s">
        <v>88</v>
      </c>
      <c r="C186" t="s">
        <v>7</v>
      </c>
      <c r="D186" s="26">
        <v>1568004</v>
      </c>
      <c r="E186" s="26">
        <v>2139951</v>
      </c>
      <c r="F186" s="26">
        <v>63049</v>
      </c>
      <c r="G186" s="26">
        <v>105663</v>
      </c>
      <c r="H186" s="27">
        <v>0.0402</v>
      </c>
      <c r="I186" s="27">
        <v>0.0494</v>
      </c>
      <c r="J186" s="27">
        <v>-0.1856</v>
      </c>
    </row>
    <row r="187" spans="1:10">
      <c r="A187" t="s">
        <v>14</v>
      </c>
      <c r="B187" t="s">
        <v>89</v>
      </c>
      <c r="C187" t="s">
        <v>3</v>
      </c>
      <c r="D187" s="26">
        <v>93670</v>
      </c>
      <c r="E187" s="26">
        <v>96748</v>
      </c>
      <c r="F187" s="26">
        <v>49393</v>
      </c>
      <c r="G187" s="26">
        <v>50474</v>
      </c>
      <c r="H187" s="27">
        <v>0.5273</v>
      </c>
      <c r="I187" s="27">
        <v>0.5217</v>
      </c>
      <c r="J187" s="27">
        <v>0.0107</v>
      </c>
    </row>
    <row r="188" hidden="1" spans="1:10">
      <c r="A188" t="s">
        <v>14</v>
      </c>
      <c r="B188" t="s">
        <v>93</v>
      </c>
      <c r="C188" t="s">
        <v>4</v>
      </c>
      <c r="D188" s="26">
        <v>9533</v>
      </c>
      <c r="E188" s="26">
        <v>34348</v>
      </c>
      <c r="F188" s="26">
        <v>62</v>
      </c>
      <c r="G188" s="26">
        <v>1063</v>
      </c>
      <c r="H188" s="27">
        <v>0.0065</v>
      </c>
      <c r="I188" s="27">
        <v>0.0309</v>
      </c>
      <c r="J188" s="27">
        <v>-0.7898</v>
      </c>
    </row>
    <row r="189" hidden="1" spans="1:10">
      <c r="A189" t="s">
        <v>14</v>
      </c>
      <c r="B189" t="s">
        <v>93</v>
      </c>
      <c r="C189" t="s">
        <v>5</v>
      </c>
      <c r="D189" s="26">
        <v>174761</v>
      </c>
      <c r="E189" s="26">
        <v>271534</v>
      </c>
      <c r="F189" s="26">
        <v>0</v>
      </c>
      <c r="G189" s="26">
        <v>646</v>
      </c>
      <c r="H189" s="27">
        <v>0</v>
      </c>
      <c r="I189" s="27">
        <v>0.0024</v>
      </c>
      <c r="J189" s="27">
        <v>-1</v>
      </c>
    </row>
    <row r="190" hidden="1" spans="1:10">
      <c r="A190" t="s">
        <v>14</v>
      </c>
      <c r="B190" t="s">
        <v>93</v>
      </c>
      <c r="C190" t="s">
        <v>6</v>
      </c>
      <c r="D190" s="26">
        <v>122447</v>
      </c>
      <c r="E190" s="26">
        <v>200507</v>
      </c>
      <c r="F190" s="26">
        <v>12</v>
      </c>
      <c r="G190" s="26">
        <v>2366</v>
      </c>
      <c r="H190" s="27">
        <v>0.0001</v>
      </c>
      <c r="I190" s="27">
        <v>0.0118</v>
      </c>
      <c r="J190" s="27">
        <v>-0.9917</v>
      </c>
    </row>
    <row r="191" hidden="1" spans="1:10">
      <c r="A191" t="s">
        <v>14</v>
      </c>
      <c r="B191" t="s">
        <v>93</v>
      </c>
      <c r="C191" t="s">
        <v>7</v>
      </c>
      <c r="D191" s="26">
        <v>177737</v>
      </c>
      <c r="E191" s="26">
        <v>243733</v>
      </c>
      <c r="F191" s="26">
        <v>1104</v>
      </c>
      <c r="G191" s="26">
        <v>27923</v>
      </c>
      <c r="H191" s="27">
        <v>0.0062</v>
      </c>
      <c r="I191" s="27">
        <v>0.1146</v>
      </c>
      <c r="J191" s="27">
        <v>-0.9458</v>
      </c>
    </row>
    <row r="192" spans="1:10">
      <c r="A192" t="s">
        <v>13</v>
      </c>
      <c r="B192" t="s">
        <v>62</v>
      </c>
      <c r="C192" t="s">
        <v>3</v>
      </c>
      <c r="D192" s="26">
        <v>46907</v>
      </c>
      <c r="E192" s="26">
        <v>10401</v>
      </c>
      <c r="F192" s="26">
        <v>46887</v>
      </c>
      <c r="G192" s="26">
        <v>10343</v>
      </c>
      <c r="H192" s="27">
        <v>0.9996</v>
      </c>
      <c r="I192" s="27">
        <v>0.9944</v>
      </c>
      <c r="J192" s="27">
        <v>0.0052</v>
      </c>
    </row>
    <row r="193" hidden="1" spans="1:10">
      <c r="A193" t="s">
        <v>14</v>
      </c>
      <c r="B193" t="s">
        <v>41</v>
      </c>
      <c r="C193" t="s">
        <v>4</v>
      </c>
      <c r="D193" s="26">
        <v>1991260</v>
      </c>
      <c r="E193" s="26">
        <v>2128506</v>
      </c>
      <c r="F193" s="26">
        <v>569392</v>
      </c>
      <c r="G193" s="26">
        <v>631617</v>
      </c>
      <c r="H193" s="27">
        <v>0.2859</v>
      </c>
      <c r="I193" s="27">
        <v>0.2967</v>
      </c>
      <c r="J193" s="27">
        <v>-0.0364</v>
      </c>
    </row>
    <row r="194" hidden="1" spans="1:10">
      <c r="A194" t="s">
        <v>14</v>
      </c>
      <c r="B194" t="s">
        <v>41</v>
      </c>
      <c r="C194" t="s">
        <v>5</v>
      </c>
      <c r="D194" s="26">
        <v>5982480</v>
      </c>
      <c r="E194" s="26">
        <v>7112019</v>
      </c>
      <c r="F194" s="26">
        <v>1158427</v>
      </c>
      <c r="G194" s="26">
        <v>1464908</v>
      </c>
      <c r="H194" s="27">
        <v>0.1936</v>
      </c>
      <c r="I194" s="27">
        <v>0.206</v>
      </c>
      <c r="J194" s="27">
        <v>-0.0599</v>
      </c>
    </row>
    <row r="195" hidden="1" spans="1:10">
      <c r="A195" t="s">
        <v>14</v>
      </c>
      <c r="B195" t="s">
        <v>41</v>
      </c>
      <c r="C195" t="s">
        <v>6</v>
      </c>
      <c r="D195" s="26">
        <v>10494023</v>
      </c>
      <c r="E195" s="26">
        <v>10097305</v>
      </c>
      <c r="F195" s="26">
        <v>2306867</v>
      </c>
      <c r="G195" s="26">
        <v>2506491</v>
      </c>
      <c r="H195" s="27">
        <v>0.2198</v>
      </c>
      <c r="I195" s="27">
        <v>0.2482</v>
      </c>
      <c r="J195" s="27">
        <v>-0.1144</v>
      </c>
    </row>
    <row r="196" hidden="1" spans="1:10">
      <c r="A196" t="s">
        <v>14</v>
      </c>
      <c r="B196" t="s">
        <v>41</v>
      </c>
      <c r="C196" t="s">
        <v>7</v>
      </c>
      <c r="D196" s="26">
        <v>16919351</v>
      </c>
      <c r="E196" s="26">
        <v>16591265</v>
      </c>
      <c r="F196" s="26">
        <v>3848060</v>
      </c>
      <c r="G196" s="26">
        <v>3669127</v>
      </c>
      <c r="H196" s="27">
        <v>0.2274</v>
      </c>
      <c r="I196" s="27">
        <v>0.2211</v>
      </c>
      <c r="J196" s="27">
        <v>0.0284</v>
      </c>
    </row>
    <row r="197" spans="1:10">
      <c r="A197" t="s">
        <v>13</v>
      </c>
      <c r="B197" t="s">
        <v>59</v>
      </c>
      <c r="C197" t="s">
        <v>3</v>
      </c>
      <c r="D197" s="26">
        <v>120355</v>
      </c>
      <c r="E197" s="26">
        <v>94230</v>
      </c>
      <c r="F197" s="26">
        <v>41914</v>
      </c>
      <c r="G197" s="26">
        <v>32432</v>
      </c>
      <c r="H197" s="27">
        <v>0.3483</v>
      </c>
      <c r="I197" s="27">
        <v>0.3442</v>
      </c>
      <c r="J197" s="27">
        <v>0.0118</v>
      </c>
    </row>
    <row r="198" hidden="1" spans="1:10">
      <c r="A198" t="s">
        <v>14</v>
      </c>
      <c r="B198" t="s">
        <v>67</v>
      </c>
      <c r="C198" t="s">
        <v>4</v>
      </c>
      <c r="D198" s="26">
        <v>299555</v>
      </c>
      <c r="E198" s="26">
        <v>377565</v>
      </c>
      <c r="F198" s="26">
        <v>64879</v>
      </c>
      <c r="G198" s="26">
        <v>78614</v>
      </c>
      <c r="H198" s="27">
        <v>0.2166</v>
      </c>
      <c r="I198" s="27">
        <v>0.2082</v>
      </c>
      <c r="J198" s="27">
        <v>0.0402</v>
      </c>
    </row>
    <row r="199" hidden="1" spans="1:10">
      <c r="A199" t="s">
        <v>14</v>
      </c>
      <c r="B199" t="s">
        <v>67</v>
      </c>
      <c r="C199" t="s">
        <v>5</v>
      </c>
      <c r="D199" s="26">
        <v>1367748</v>
      </c>
      <c r="E199" s="26">
        <v>1541988</v>
      </c>
      <c r="F199" s="26">
        <v>176553</v>
      </c>
      <c r="G199" s="26">
        <v>185782</v>
      </c>
      <c r="H199" s="27">
        <v>0.1291</v>
      </c>
      <c r="I199" s="27">
        <v>0.1205</v>
      </c>
      <c r="J199" s="27">
        <v>0.0714</v>
      </c>
    </row>
    <row r="200" hidden="1" spans="1:10">
      <c r="A200" t="s">
        <v>14</v>
      </c>
      <c r="B200" t="s">
        <v>67</v>
      </c>
      <c r="C200" t="s">
        <v>6</v>
      </c>
      <c r="D200" s="26">
        <v>1798295</v>
      </c>
      <c r="E200" s="26">
        <v>1818411</v>
      </c>
      <c r="F200" s="26">
        <v>323491</v>
      </c>
      <c r="G200" s="26">
        <v>300317</v>
      </c>
      <c r="H200" s="27">
        <v>0.1799</v>
      </c>
      <c r="I200" s="27">
        <v>0.1652</v>
      </c>
      <c r="J200" s="27">
        <v>0.0892</v>
      </c>
    </row>
    <row r="201" hidden="1" spans="1:10">
      <c r="A201" t="s">
        <v>14</v>
      </c>
      <c r="B201" t="s">
        <v>67</v>
      </c>
      <c r="C201" t="s">
        <v>7</v>
      </c>
      <c r="D201" s="26">
        <v>2534451</v>
      </c>
      <c r="E201" s="26">
        <v>2463147</v>
      </c>
      <c r="F201" s="26">
        <v>296503</v>
      </c>
      <c r="G201" s="26">
        <v>372678</v>
      </c>
      <c r="H201" s="27">
        <v>0.117</v>
      </c>
      <c r="I201" s="27">
        <v>0.1513</v>
      </c>
      <c r="J201" s="27">
        <v>-0.2268</v>
      </c>
    </row>
    <row r="202" spans="1:10">
      <c r="A202" t="s">
        <v>24</v>
      </c>
      <c r="B202" t="s">
        <v>86</v>
      </c>
      <c r="C202" t="s">
        <v>3</v>
      </c>
      <c r="D202" s="26">
        <v>113006.74</v>
      </c>
      <c r="E202" s="26">
        <v>107134.34</v>
      </c>
      <c r="F202" s="26">
        <v>38071.65</v>
      </c>
      <c r="G202" s="26">
        <v>37721.98</v>
      </c>
      <c r="H202" s="27">
        <v>0.3369</v>
      </c>
      <c r="I202" s="27">
        <v>0.3521</v>
      </c>
      <c r="J202" s="27">
        <v>-0.0432</v>
      </c>
    </row>
    <row r="203" hidden="1" spans="1:9">
      <c r="A203" t="s">
        <v>14</v>
      </c>
      <c r="B203" t="s">
        <v>94</v>
      </c>
      <c r="C203" t="s">
        <v>4</v>
      </c>
      <c r="D203" s="26">
        <v>2588</v>
      </c>
      <c r="E203" s="26">
        <v>267</v>
      </c>
      <c r="F203" s="26">
        <v>0</v>
      </c>
      <c r="G203" s="26">
        <v>0</v>
      </c>
      <c r="H203" s="27">
        <v>0</v>
      </c>
      <c r="I203" s="27">
        <v>0</v>
      </c>
    </row>
    <row r="204" hidden="1" spans="1:9">
      <c r="A204" t="s">
        <v>14</v>
      </c>
      <c r="B204" t="s">
        <v>94</v>
      </c>
      <c r="C204" t="s">
        <v>5</v>
      </c>
      <c r="D204" s="26">
        <v>30</v>
      </c>
      <c r="E204" s="26">
        <v>0</v>
      </c>
      <c r="F204" s="26">
        <v>0</v>
      </c>
      <c r="G204" s="26">
        <v>0</v>
      </c>
      <c r="H204" s="27">
        <v>0</v>
      </c>
      <c r="I204" t="s">
        <v>40</v>
      </c>
    </row>
    <row r="205" hidden="1" spans="1:10">
      <c r="A205" t="s">
        <v>14</v>
      </c>
      <c r="B205" t="s">
        <v>94</v>
      </c>
      <c r="C205" t="s">
        <v>6</v>
      </c>
      <c r="D205" s="26">
        <v>3975</v>
      </c>
      <c r="E205" s="26">
        <v>52</v>
      </c>
      <c r="F205" s="26">
        <v>0</v>
      </c>
      <c r="G205" s="26">
        <v>47</v>
      </c>
      <c r="H205" s="27">
        <v>0</v>
      </c>
      <c r="I205" s="27">
        <v>0.9038</v>
      </c>
      <c r="J205" s="27">
        <v>-1</v>
      </c>
    </row>
    <row r="206" hidden="1" spans="1:9">
      <c r="A206" t="s">
        <v>14</v>
      </c>
      <c r="B206" t="s">
        <v>94</v>
      </c>
      <c r="C206" t="s">
        <v>7</v>
      </c>
      <c r="D206" s="26">
        <v>13</v>
      </c>
      <c r="E206" s="26">
        <v>17</v>
      </c>
      <c r="F206" s="26">
        <v>0</v>
      </c>
      <c r="G206" s="26">
        <v>0</v>
      </c>
      <c r="H206" s="27">
        <v>0</v>
      </c>
      <c r="I206" s="27">
        <v>0</v>
      </c>
    </row>
    <row r="207" spans="1:10">
      <c r="A207" t="s">
        <v>14</v>
      </c>
      <c r="B207" t="s">
        <v>95</v>
      </c>
      <c r="C207" t="s">
        <v>3</v>
      </c>
      <c r="D207" s="26">
        <v>466653</v>
      </c>
      <c r="E207" s="26">
        <v>496415</v>
      </c>
      <c r="F207" s="26">
        <v>33704</v>
      </c>
      <c r="G207" s="26">
        <v>45489</v>
      </c>
      <c r="H207" s="27">
        <v>0.0722</v>
      </c>
      <c r="I207" s="27">
        <v>0.0916</v>
      </c>
      <c r="J207" s="27">
        <v>-0.2118</v>
      </c>
    </row>
    <row r="208" hidden="1" spans="1:10">
      <c r="A208" t="s">
        <v>14</v>
      </c>
      <c r="B208" t="s">
        <v>76</v>
      </c>
      <c r="C208" t="s">
        <v>4</v>
      </c>
      <c r="D208" s="26">
        <v>176298</v>
      </c>
      <c r="E208" s="26">
        <v>203754</v>
      </c>
      <c r="F208" s="26">
        <v>54935</v>
      </c>
      <c r="G208" s="26">
        <v>54332</v>
      </c>
      <c r="H208" s="27">
        <v>0.3116</v>
      </c>
      <c r="I208" s="27">
        <v>0.2667</v>
      </c>
      <c r="J208" s="27">
        <v>0.1686</v>
      </c>
    </row>
    <row r="209" hidden="1" spans="1:10">
      <c r="A209" t="s">
        <v>14</v>
      </c>
      <c r="B209" t="s">
        <v>76</v>
      </c>
      <c r="C209" t="s">
        <v>5</v>
      </c>
      <c r="D209" s="26">
        <v>657577</v>
      </c>
      <c r="E209" s="26">
        <v>742389</v>
      </c>
      <c r="F209" s="26">
        <v>167556</v>
      </c>
      <c r="G209" s="26">
        <v>151254</v>
      </c>
      <c r="H209" s="27">
        <v>0.2548</v>
      </c>
      <c r="I209" s="27">
        <v>0.2037</v>
      </c>
      <c r="J209" s="27">
        <v>0.2507</v>
      </c>
    </row>
    <row r="210" hidden="1" spans="1:10">
      <c r="A210" t="s">
        <v>14</v>
      </c>
      <c r="B210" t="s">
        <v>76</v>
      </c>
      <c r="C210" t="s">
        <v>6</v>
      </c>
      <c r="D210" s="26">
        <v>1111184</v>
      </c>
      <c r="E210" s="26">
        <v>1224979</v>
      </c>
      <c r="F210" s="26">
        <v>303824</v>
      </c>
      <c r="G210" s="26">
        <v>342163</v>
      </c>
      <c r="H210" s="27">
        <v>0.2734</v>
      </c>
      <c r="I210" s="27">
        <v>0.2793</v>
      </c>
      <c r="J210" s="27">
        <v>-0.0211</v>
      </c>
    </row>
    <row r="211" hidden="1" spans="1:10">
      <c r="A211" t="s">
        <v>14</v>
      </c>
      <c r="B211" t="s">
        <v>76</v>
      </c>
      <c r="C211" t="s">
        <v>7</v>
      </c>
      <c r="D211" s="26">
        <v>1667876</v>
      </c>
      <c r="E211" s="26">
        <v>1694520</v>
      </c>
      <c r="F211" s="26">
        <v>427455</v>
      </c>
      <c r="G211" s="26">
        <v>354138</v>
      </c>
      <c r="H211" s="27">
        <v>0.2563</v>
      </c>
      <c r="I211" s="27">
        <v>0.209</v>
      </c>
      <c r="J211" s="27">
        <v>0.2263</v>
      </c>
    </row>
    <row r="212" spans="1:10">
      <c r="A212" t="s">
        <v>13</v>
      </c>
      <c r="B212" t="s">
        <v>44</v>
      </c>
      <c r="C212" t="s">
        <v>3</v>
      </c>
      <c r="D212" s="26">
        <v>24420</v>
      </c>
      <c r="E212" s="26">
        <v>16739</v>
      </c>
      <c r="F212" s="26">
        <v>19617</v>
      </c>
      <c r="G212" s="26">
        <v>229</v>
      </c>
      <c r="H212" s="27">
        <v>0.8033</v>
      </c>
      <c r="I212" s="27">
        <v>0.0137</v>
      </c>
      <c r="J212" s="27">
        <v>57.7193</v>
      </c>
    </row>
    <row r="213" hidden="1" spans="1:10">
      <c r="A213" t="s">
        <v>14</v>
      </c>
      <c r="B213" t="s">
        <v>56</v>
      </c>
      <c r="C213" t="s">
        <v>4</v>
      </c>
      <c r="D213" s="26">
        <v>2236274</v>
      </c>
      <c r="E213" s="26">
        <v>2535093</v>
      </c>
      <c r="F213" s="26">
        <v>152921</v>
      </c>
      <c r="G213" s="26">
        <v>183909</v>
      </c>
      <c r="H213" s="27">
        <v>0.0684</v>
      </c>
      <c r="I213" s="27">
        <v>0.0725</v>
      </c>
      <c r="J213" s="27">
        <v>-0.0574</v>
      </c>
    </row>
    <row r="214" hidden="1" spans="1:10">
      <c r="A214" t="s">
        <v>14</v>
      </c>
      <c r="B214" t="s">
        <v>56</v>
      </c>
      <c r="C214" t="s">
        <v>5</v>
      </c>
      <c r="D214" s="26">
        <v>15267623</v>
      </c>
      <c r="E214" s="26">
        <v>15112363</v>
      </c>
      <c r="F214" s="26">
        <v>283181</v>
      </c>
      <c r="G214" s="26">
        <v>517345</v>
      </c>
      <c r="H214" s="27">
        <v>0.0185</v>
      </c>
      <c r="I214" s="27">
        <v>0.0342</v>
      </c>
      <c r="J214" s="27">
        <v>-0.4582</v>
      </c>
    </row>
    <row r="215" hidden="1" spans="1:10">
      <c r="A215" t="s">
        <v>14</v>
      </c>
      <c r="B215" t="s">
        <v>56</v>
      </c>
      <c r="C215" t="s">
        <v>6</v>
      </c>
      <c r="D215" s="26">
        <v>11243383</v>
      </c>
      <c r="E215" s="26">
        <v>12415027</v>
      </c>
      <c r="F215" s="26">
        <v>413896</v>
      </c>
      <c r="G215" s="26">
        <v>577398</v>
      </c>
      <c r="H215" s="27">
        <v>0.0368</v>
      </c>
      <c r="I215" s="27">
        <v>0.0465</v>
      </c>
      <c r="J215" s="27">
        <v>-0.2085</v>
      </c>
    </row>
    <row r="216" hidden="1" spans="1:10">
      <c r="A216" t="s">
        <v>14</v>
      </c>
      <c r="B216" t="s">
        <v>56</v>
      </c>
      <c r="C216" t="s">
        <v>7</v>
      </c>
      <c r="D216" s="26">
        <v>28575535</v>
      </c>
      <c r="E216" s="26">
        <v>30605116</v>
      </c>
      <c r="F216" s="26">
        <v>847393</v>
      </c>
      <c r="G216" s="26">
        <v>1323700</v>
      </c>
      <c r="H216" s="27">
        <v>0.0297</v>
      </c>
      <c r="I216" s="27">
        <v>0.0433</v>
      </c>
      <c r="J216" s="27">
        <v>-0.3144</v>
      </c>
    </row>
    <row r="217" spans="1:8">
      <c r="A217" t="s">
        <v>17</v>
      </c>
      <c r="B217" t="s">
        <v>96</v>
      </c>
      <c r="C217" t="s">
        <v>3</v>
      </c>
      <c r="D217" s="26">
        <v>15941.27</v>
      </c>
      <c r="F217" s="26">
        <v>15941.27</v>
      </c>
      <c r="H217" s="27">
        <v>1</v>
      </c>
    </row>
    <row r="218" hidden="1" spans="1:10">
      <c r="A218" t="s">
        <v>14</v>
      </c>
      <c r="B218" t="s">
        <v>65</v>
      </c>
      <c r="C218" t="s">
        <v>4</v>
      </c>
      <c r="D218" s="26">
        <v>1578394</v>
      </c>
      <c r="E218" s="26">
        <v>1483808</v>
      </c>
      <c r="F218" s="26">
        <v>329549</v>
      </c>
      <c r="G218" s="26">
        <v>232871</v>
      </c>
      <c r="H218" s="27">
        <v>0.2088</v>
      </c>
      <c r="I218" s="27">
        <v>0.1569</v>
      </c>
      <c r="J218" s="27">
        <v>0.3304</v>
      </c>
    </row>
    <row r="219" hidden="1" spans="1:10">
      <c r="A219" t="s">
        <v>14</v>
      </c>
      <c r="B219" t="s">
        <v>65</v>
      </c>
      <c r="C219" t="s">
        <v>5</v>
      </c>
      <c r="D219" s="26">
        <v>7525334</v>
      </c>
      <c r="E219" s="26">
        <v>8729577</v>
      </c>
      <c r="F219" s="26">
        <v>427774</v>
      </c>
      <c r="G219" s="26">
        <v>867109</v>
      </c>
      <c r="H219" s="27">
        <v>0.0568</v>
      </c>
      <c r="I219" s="27">
        <v>0.0993</v>
      </c>
      <c r="J219" s="27">
        <v>-0.4277</v>
      </c>
    </row>
    <row r="220" hidden="1" spans="1:10">
      <c r="A220" t="s">
        <v>14</v>
      </c>
      <c r="B220" t="s">
        <v>65</v>
      </c>
      <c r="C220" t="s">
        <v>6</v>
      </c>
      <c r="D220" s="26">
        <v>7255617</v>
      </c>
      <c r="E220" s="26">
        <v>7889412</v>
      </c>
      <c r="F220" s="26">
        <v>250084</v>
      </c>
      <c r="G220" s="26">
        <v>1366920</v>
      </c>
      <c r="H220" s="27">
        <v>0.0345</v>
      </c>
      <c r="I220" s="27">
        <v>0.1733</v>
      </c>
      <c r="J220" s="27">
        <v>-0.8011</v>
      </c>
    </row>
    <row r="221" hidden="1" spans="1:10">
      <c r="A221" t="s">
        <v>14</v>
      </c>
      <c r="B221" t="s">
        <v>65</v>
      </c>
      <c r="C221" t="s">
        <v>7</v>
      </c>
      <c r="D221" s="26">
        <v>9932420</v>
      </c>
      <c r="E221" s="26">
        <v>11557774</v>
      </c>
      <c r="F221" s="26">
        <v>1293843</v>
      </c>
      <c r="G221" s="26">
        <v>2764295</v>
      </c>
      <c r="H221" s="27">
        <v>0.1303</v>
      </c>
      <c r="I221" s="27">
        <v>0.2392</v>
      </c>
      <c r="J221" s="27">
        <v>-0.4554</v>
      </c>
    </row>
    <row r="222" spans="1:10">
      <c r="A222" t="s">
        <v>17</v>
      </c>
      <c r="B222" t="s">
        <v>97</v>
      </c>
      <c r="C222" t="s">
        <v>3</v>
      </c>
      <c r="D222" s="26">
        <v>14936.73</v>
      </c>
      <c r="E222" s="26">
        <v>5567.75</v>
      </c>
      <c r="F222" s="26">
        <v>14936.73</v>
      </c>
      <c r="G222" s="26">
        <v>5567.75</v>
      </c>
      <c r="H222" s="27">
        <v>1</v>
      </c>
      <c r="I222" s="27">
        <v>1</v>
      </c>
      <c r="J222" s="27">
        <v>0</v>
      </c>
    </row>
    <row r="223" hidden="1" spans="1:5">
      <c r="A223" t="s">
        <v>14</v>
      </c>
      <c r="B223" t="s">
        <v>98</v>
      </c>
      <c r="C223" t="s">
        <v>4</v>
      </c>
      <c r="D223" s="26">
        <v>0</v>
      </c>
      <c r="E223" s="26">
        <v>76</v>
      </c>
    </row>
    <row r="224" hidden="1" spans="1:5">
      <c r="A224" t="s">
        <v>14</v>
      </c>
      <c r="B224" t="s">
        <v>98</v>
      </c>
      <c r="C224" t="s">
        <v>5</v>
      </c>
      <c r="D224" s="26">
        <v>9</v>
      </c>
      <c r="E224" s="26">
        <v>7</v>
      </c>
    </row>
    <row r="225" hidden="1" spans="1:5">
      <c r="A225" t="s">
        <v>14</v>
      </c>
      <c r="B225" t="s">
        <v>98</v>
      </c>
      <c r="C225" t="s">
        <v>6</v>
      </c>
      <c r="D225" s="26">
        <v>64058</v>
      </c>
      <c r="E225" s="26">
        <v>76323</v>
      </c>
    </row>
    <row r="226" hidden="1" spans="1:5">
      <c r="A226" t="s">
        <v>14</v>
      </c>
      <c r="B226" t="s">
        <v>98</v>
      </c>
      <c r="C226" t="s">
        <v>7</v>
      </c>
      <c r="D226" s="26">
        <v>49</v>
      </c>
      <c r="E226" s="26">
        <v>84</v>
      </c>
    </row>
    <row r="227" spans="1:10">
      <c r="A227" t="s">
        <v>13</v>
      </c>
      <c r="B227" t="s">
        <v>51</v>
      </c>
      <c r="C227" t="s">
        <v>3</v>
      </c>
      <c r="D227" s="26">
        <v>86372</v>
      </c>
      <c r="E227" s="26">
        <v>73042</v>
      </c>
      <c r="F227" s="26">
        <v>13531</v>
      </c>
      <c r="G227" s="26">
        <v>15044</v>
      </c>
      <c r="H227" s="27">
        <v>0.1567</v>
      </c>
      <c r="I227" s="27">
        <v>0.206</v>
      </c>
      <c r="J227" s="27">
        <v>-0.2394</v>
      </c>
    </row>
    <row r="228" hidden="1" spans="1:10">
      <c r="A228" t="s">
        <v>14</v>
      </c>
      <c r="B228" t="s">
        <v>90</v>
      </c>
      <c r="C228" t="s">
        <v>4</v>
      </c>
      <c r="D228" s="26">
        <v>4133</v>
      </c>
      <c r="E228" s="26">
        <v>19738</v>
      </c>
      <c r="F228" s="26">
        <v>26</v>
      </c>
      <c r="G228" s="26">
        <v>15</v>
      </c>
      <c r="H228" s="27">
        <v>0.0063</v>
      </c>
      <c r="I228" s="27">
        <v>0.0008</v>
      </c>
      <c r="J228" s="27">
        <v>7.2779</v>
      </c>
    </row>
    <row r="229" hidden="1" spans="1:9">
      <c r="A229" t="s">
        <v>14</v>
      </c>
      <c r="B229" t="s">
        <v>40</v>
      </c>
      <c r="C229" t="s">
        <v>5</v>
      </c>
      <c r="D229" s="26">
        <v>47908</v>
      </c>
      <c r="E229" s="26">
        <v>42094</v>
      </c>
      <c r="F229" s="26">
        <v>0</v>
      </c>
      <c r="G229" s="26">
        <v>0</v>
      </c>
      <c r="H229" s="27">
        <v>0</v>
      </c>
      <c r="I229" s="27">
        <v>0</v>
      </c>
    </row>
    <row r="230" hidden="1" spans="1:10">
      <c r="A230" t="s">
        <v>14</v>
      </c>
      <c r="B230" t="s">
        <v>40</v>
      </c>
      <c r="C230" t="s">
        <v>6</v>
      </c>
      <c r="D230" s="26">
        <v>22745</v>
      </c>
      <c r="E230" s="26">
        <v>39544</v>
      </c>
      <c r="F230" s="26">
        <v>85</v>
      </c>
      <c r="G230" s="26">
        <v>449</v>
      </c>
      <c r="H230" s="27">
        <v>0.0037</v>
      </c>
      <c r="I230" s="27">
        <v>0.0114</v>
      </c>
      <c r="J230" s="27">
        <v>-0.6709</v>
      </c>
    </row>
    <row r="231" hidden="1" spans="1:10">
      <c r="A231" t="s">
        <v>14</v>
      </c>
      <c r="B231" t="s">
        <v>40</v>
      </c>
      <c r="C231" t="s">
        <v>7</v>
      </c>
      <c r="D231" s="26">
        <v>54</v>
      </c>
      <c r="E231" s="26">
        <v>262</v>
      </c>
      <c r="F231" s="26">
        <v>4</v>
      </c>
      <c r="G231" s="26">
        <v>31</v>
      </c>
      <c r="H231" s="27">
        <v>0.0741</v>
      </c>
      <c r="I231" s="27">
        <v>0.1183</v>
      </c>
      <c r="J231" s="27">
        <v>-0.374</v>
      </c>
    </row>
    <row r="232" spans="1:10">
      <c r="A232" t="s">
        <v>24</v>
      </c>
      <c r="B232" t="s">
        <v>99</v>
      </c>
      <c r="C232" t="s">
        <v>3</v>
      </c>
      <c r="D232" s="26">
        <v>364045.93</v>
      </c>
      <c r="E232" s="26">
        <v>343267.17</v>
      </c>
      <c r="F232" s="26">
        <v>12555.51</v>
      </c>
      <c r="G232" s="26">
        <v>9998.61</v>
      </c>
      <c r="H232" s="27">
        <v>0.0345</v>
      </c>
      <c r="I232" s="27">
        <v>0.0291</v>
      </c>
      <c r="J232" s="27">
        <v>0.1841</v>
      </c>
    </row>
    <row r="233" hidden="1" spans="1:10">
      <c r="A233" t="s">
        <v>14</v>
      </c>
      <c r="B233" t="s">
        <v>80</v>
      </c>
      <c r="C233" t="s">
        <v>4</v>
      </c>
      <c r="D233" s="26">
        <v>257619</v>
      </c>
      <c r="E233" s="26">
        <v>258331</v>
      </c>
      <c r="F233" s="26">
        <v>36213</v>
      </c>
      <c r="G233" s="26">
        <v>34132</v>
      </c>
      <c r="H233" s="27">
        <v>0.1406</v>
      </c>
      <c r="I233" s="27">
        <v>0.1321</v>
      </c>
      <c r="J233" s="27">
        <v>0.0639</v>
      </c>
    </row>
    <row r="234" hidden="1" spans="1:10">
      <c r="A234" t="s">
        <v>14</v>
      </c>
      <c r="B234" t="s">
        <v>80</v>
      </c>
      <c r="C234" t="s">
        <v>5</v>
      </c>
      <c r="D234" s="26">
        <v>1690950</v>
      </c>
      <c r="E234" s="26">
        <v>1797815</v>
      </c>
      <c r="F234" s="26">
        <v>102647</v>
      </c>
      <c r="G234" s="26">
        <v>93495</v>
      </c>
      <c r="H234" s="27">
        <v>0.0607</v>
      </c>
      <c r="I234" s="27">
        <v>0.052</v>
      </c>
      <c r="J234" s="27">
        <v>0.1673</v>
      </c>
    </row>
    <row r="235" hidden="1" spans="1:10">
      <c r="A235" t="s">
        <v>14</v>
      </c>
      <c r="B235" t="s">
        <v>80</v>
      </c>
      <c r="C235" t="s">
        <v>6</v>
      </c>
      <c r="D235" s="26">
        <v>1585509</v>
      </c>
      <c r="E235" s="26">
        <v>1506086</v>
      </c>
      <c r="F235" s="26">
        <v>224026</v>
      </c>
      <c r="G235" s="26">
        <v>203182</v>
      </c>
      <c r="H235" s="27">
        <v>0.1413</v>
      </c>
      <c r="I235" s="27">
        <v>0.1349</v>
      </c>
      <c r="J235" s="27">
        <v>0.0474</v>
      </c>
    </row>
    <row r="236" hidden="1" spans="1:10">
      <c r="A236" t="s">
        <v>14</v>
      </c>
      <c r="B236" t="s">
        <v>80</v>
      </c>
      <c r="C236" t="s">
        <v>7</v>
      </c>
      <c r="D236" s="26">
        <v>2709506</v>
      </c>
      <c r="E236" s="26">
        <v>2435002</v>
      </c>
      <c r="F236" s="26">
        <v>227635</v>
      </c>
      <c r="G236" s="26">
        <v>258970</v>
      </c>
      <c r="H236" s="27">
        <v>0.084</v>
      </c>
      <c r="I236" s="27">
        <v>0.1064</v>
      </c>
      <c r="J236" s="27">
        <v>-0.2101</v>
      </c>
    </row>
    <row r="237" spans="1:10">
      <c r="A237" t="s">
        <v>14</v>
      </c>
      <c r="B237" t="s">
        <v>83</v>
      </c>
      <c r="C237" t="s">
        <v>3</v>
      </c>
      <c r="D237" s="26">
        <v>982667</v>
      </c>
      <c r="E237" s="26">
        <v>1034917</v>
      </c>
      <c r="F237" s="26">
        <v>10536</v>
      </c>
      <c r="G237" s="26">
        <v>23031</v>
      </c>
      <c r="H237" s="27">
        <v>0.0107</v>
      </c>
      <c r="I237" s="27">
        <v>0.0223</v>
      </c>
      <c r="J237" s="27">
        <v>-0.5182</v>
      </c>
    </row>
    <row r="238" hidden="1" spans="1:9">
      <c r="A238" t="s">
        <v>14</v>
      </c>
      <c r="B238" t="s">
        <v>100</v>
      </c>
      <c r="C238" t="s">
        <v>4</v>
      </c>
      <c r="D238" s="26">
        <v>377</v>
      </c>
      <c r="E238" s="26">
        <v>1932</v>
      </c>
      <c r="F238" s="26">
        <v>0</v>
      </c>
      <c r="G238" s="26">
        <v>0</v>
      </c>
      <c r="H238" s="27">
        <v>0</v>
      </c>
      <c r="I238" s="27">
        <v>0</v>
      </c>
    </row>
    <row r="239" hidden="1" spans="1:9">
      <c r="A239" t="s">
        <v>14</v>
      </c>
      <c r="B239" t="s">
        <v>100</v>
      </c>
      <c r="C239" t="s">
        <v>5</v>
      </c>
      <c r="D239" s="26">
        <v>31</v>
      </c>
      <c r="E239" s="26">
        <v>79</v>
      </c>
      <c r="F239" s="26">
        <v>0</v>
      </c>
      <c r="G239" s="26">
        <v>0</v>
      </c>
      <c r="H239" s="27">
        <v>0</v>
      </c>
      <c r="I239" s="27">
        <v>0</v>
      </c>
    </row>
    <row r="240" hidden="1" spans="1:9">
      <c r="A240" t="s">
        <v>14</v>
      </c>
      <c r="B240" t="s">
        <v>100</v>
      </c>
      <c r="C240" t="s">
        <v>6</v>
      </c>
      <c r="D240" s="26">
        <v>44973</v>
      </c>
      <c r="E240" s="26">
        <v>33323</v>
      </c>
      <c r="F240" s="26">
        <v>0</v>
      </c>
      <c r="G240" s="26">
        <v>0</v>
      </c>
      <c r="H240" s="27">
        <v>0</v>
      </c>
      <c r="I240" s="27">
        <v>0</v>
      </c>
    </row>
    <row r="241" hidden="1" spans="1:9">
      <c r="A241" t="s">
        <v>14</v>
      </c>
      <c r="B241" t="s">
        <v>100</v>
      </c>
      <c r="C241" t="s">
        <v>7</v>
      </c>
      <c r="D241" s="26">
        <v>68157</v>
      </c>
      <c r="E241" s="26">
        <v>78120</v>
      </c>
      <c r="F241" s="26">
        <v>0</v>
      </c>
      <c r="G241" s="26">
        <v>0</v>
      </c>
      <c r="H241" s="27">
        <v>0</v>
      </c>
      <c r="I241" s="27">
        <v>0</v>
      </c>
    </row>
    <row r="242" spans="1:10">
      <c r="A242" t="s">
        <v>24</v>
      </c>
      <c r="B242" t="s">
        <v>101</v>
      </c>
      <c r="C242" t="s">
        <v>3</v>
      </c>
      <c r="D242" s="26">
        <v>223499.15</v>
      </c>
      <c r="E242" s="26">
        <v>222777.24</v>
      </c>
      <c r="F242" s="26">
        <v>9335.15</v>
      </c>
      <c r="G242" s="26">
        <v>5611.58</v>
      </c>
      <c r="H242" s="27">
        <v>0.0418</v>
      </c>
      <c r="I242" s="27">
        <v>0.0252</v>
      </c>
      <c r="J242" s="27">
        <v>0.6582</v>
      </c>
    </row>
    <row r="243" hidden="1" spans="1:9">
      <c r="A243" t="s">
        <v>14</v>
      </c>
      <c r="B243" t="s">
        <v>102</v>
      </c>
      <c r="C243" t="s">
        <v>4</v>
      </c>
      <c r="D243" s="26">
        <v>3168</v>
      </c>
      <c r="E243" s="26">
        <v>6552</v>
      </c>
      <c r="F243" s="26">
        <v>0</v>
      </c>
      <c r="G243" s="26">
        <v>0</v>
      </c>
      <c r="H243" s="27">
        <v>0</v>
      </c>
      <c r="I243" s="27">
        <v>0</v>
      </c>
    </row>
    <row r="244" hidden="1" spans="1:9">
      <c r="A244" t="s">
        <v>14</v>
      </c>
      <c r="B244" t="s">
        <v>102</v>
      </c>
      <c r="C244" t="s">
        <v>5</v>
      </c>
      <c r="D244" s="26">
        <v>1889</v>
      </c>
      <c r="E244" s="26">
        <v>2023</v>
      </c>
      <c r="F244" s="26">
        <v>0</v>
      </c>
      <c r="G244" s="26">
        <v>0</v>
      </c>
      <c r="H244" s="27">
        <v>0</v>
      </c>
      <c r="I244" s="27">
        <v>0</v>
      </c>
    </row>
    <row r="245" hidden="1" spans="1:9">
      <c r="A245" t="s">
        <v>14</v>
      </c>
      <c r="B245" t="s">
        <v>102</v>
      </c>
      <c r="C245" t="s">
        <v>6</v>
      </c>
      <c r="D245" s="26">
        <v>13924</v>
      </c>
      <c r="E245" s="26">
        <v>62826</v>
      </c>
      <c r="F245" s="26">
        <v>0</v>
      </c>
      <c r="G245" s="26">
        <v>0</v>
      </c>
      <c r="H245" s="27">
        <v>0</v>
      </c>
      <c r="I245" s="27">
        <v>0</v>
      </c>
    </row>
    <row r="246" hidden="1" spans="1:9">
      <c r="A246" t="s">
        <v>14</v>
      </c>
      <c r="B246" t="s">
        <v>102</v>
      </c>
      <c r="C246" t="s">
        <v>7</v>
      </c>
      <c r="D246" s="26">
        <v>11</v>
      </c>
      <c r="E246" s="26">
        <v>104</v>
      </c>
      <c r="F246" s="26">
        <v>0</v>
      </c>
      <c r="G246" s="26">
        <v>0</v>
      </c>
      <c r="H246" s="27">
        <v>0</v>
      </c>
      <c r="I246" s="27">
        <v>0</v>
      </c>
    </row>
    <row r="247" spans="1:10">
      <c r="A247" t="s">
        <v>17</v>
      </c>
      <c r="B247" t="s">
        <v>103</v>
      </c>
      <c r="C247" t="s">
        <v>3</v>
      </c>
      <c r="D247" s="26">
        <v>2242.96</v>
      </c>
      <c r="E247" s="26">
        <v>5549.84</v>
      </c>
      <c r="F247" s="26">
        <v>2242.96</v>
      </c>
      <c r="G247" s="26">
        <v>5549.84</v>
      </c>
      <c r="H247" s="27">
        <v>1</v>
      </c>
      <c r="I247" s="27">
        <v>1</v>
      </c>
      <c r="J247" s="27">
        <v>0</v>
      </c>
    </row>
    <row r="248" hidden="1" spans="1:9">
      <c r="A248" t="s">
        <v>14</v>
      </c>
      <c r="B248" t="s">
        <v>104</v>
      </c>
      <c r="C248" t="s">
        <v>4</v>
      </c>
      <c r="D248" s="26">
        <v>0</v>
      </c>
      <c r="E248" s="26">
        <v>0</v>
      </c>
      <c r="F248" s="26">
        <v>0</v>
      </c>
      <c r="G248" s="26">
        <v>0</v>
      </c>
      <c r="H248" t="s">
        <v>40</v>
      </c>
      <c r="I248" t="s">
        <v>40</v>
      </c>
    </row>
    <row r="249" hidden="1" spans="1:9">
      <c r="A249" t="s">
        <v>14</v>
      </c>
      <c r="B249" t="s">
        <v>104</v>
      </c>
      <c r="C249" t="s">
        <v>5</v>
      </c>
      <c r="D249" s="26">
        <v>2490</v>
      </c>
      <c r="E249" s="26">
        <v>9665</v>
      </c>
      <c r="F249" s="26">
        <v>0</v>
      </c>
      <c r="G249" s="26">
        <v>0</v>
      </c>
      <c r="H249" s="27">
        <v>0</v>
      </c>
      <c r="I249" s="27">
        <v>0</v>
      </c>
    </row>
    <row r="250" hidden="1" spans="1:9">
      <c r="A250" t="s">
        <v>14</v>
      </c>
      <c r="B250" t="s">
        <v>104</v>
      </c>
      <c r="C250" t="s">
        <v>6</v>
      </c>
      <c r="D250" s="26">
        <v>19992</v>
      </c>
      <c r="E250" s="26">
        <v>10734</v>
      </c>
      <c r="F250" s="26">
        <v>0</v>
      </c>
      <c r="G250" s="26">
        <v>0</v>
      </c>
      <c r="H250" s="27">
        <v>0</v>
      </c>
      <c r="I250" s="27">
        <v>0</v>
      </c>
    </row>
    <row r="251" hidden="1" spans="1:9">
      <c r="A251" t="s">
        <v>14</v>
      </c>
      <c r="B251" t="s">
        <v>104</v>
      </c>
      <c r="C251" t="s">
        <v>7</v>
      </c>
      <c r="D251" s="26">
        <v>9578</v>
      </c>
      <c r="E251" s="26">
        <v>4</v>
      </c>
      <c r="F251" s="26">
        <v>0</v>
      </c>
      <c r="G251" s="26">
        <v>0</v>
      </c>
      <c r="H251" s="27">
        <v>0</v>
      </c>
      <c r="I251" s="27">
        <v>0</v>
      </c>
    </row>
    <row r="252" spans="1:9">
      <c r="A252" t="s">
        <v>19</v>
      </c>
      <c r="B252" t="s">
        <v>105</v>
      </c>
      <c r="C252" t="s">
        <v>3</v>
      </c>
      <c r="D252" s="26">
        <v>2822275</v>
      </c>
      <c r="E252" s="26">
        <v>3419531</v>
      </c>
      <c r="F252" s="26">
        <v>1949</v>
      </c>
      <c r="G252" s="26">
        <v>0</v>
      </c>
      <c r="H252" s="27">
        <v>0.0007</v>
      </c>
      <c r="I252" s="27">
        <v>0</v>
      </c>
    </row>
    <row r="253" hidden="1" spans="1:10">
      <c r="A253" t="s">
        <v>14</v>
      </c>
      <c r="B253" t="s">
        <v>95</v>
      </c>
      <c r="C253" t="s">
        <v>4</v>
      </c>
      <c r="D253" s="26">
        <v>73265</v>
      </c>
      <c r="E253" s="26">
        <v>90628</v>
      </c>
      <c r="F253" s="26">
        <v>3629</v>
      </c>
      <c r="G253" s="26">
        <v>6714</v>
      </c>
      <c r="H253" s="27">
        <v>0.0495</v>
      </c>
      <c r="I253" s="27">
        <v>0.0741</v>
      </c>
      <c r="J253" s="27">
        <v>-0.3314</v>
      </c>
    </row>
    <row r="254" hidden="1" spans="1:10">
      <c r="A254" t="s">
        <v>14</v>
      </c>
      <c r="B254" t="s">
        <v>95</v>
      </c>
      <c r="C254" t="s">
        <v>5</v>
      </c>
      <c r="D254" s="26">
        <v>750693</v>
      </c>
      <c r="E254" s="26">
        <v>908574</v>
      </c>
      <c r="F254" s="26">
        <v>12113</v>
      </c>
      <c r="G254" s="26">
        <v>19426</v>
      </c>
      <c r="H254" s="27">
        <v>0.0161</v>
      </c>
      <c r="I254" s="27">
        <v>0.0214</v>
      </c>
      <c r="J254" s="27">
        <v>-0.2453</v>
      </c>
    </row>
    <row r="255" hidden="1" spans="1:10">
      <c r="A255" t="s">
        <v>14</v>
      </c>
      <c r="B255" t="s">
        <v>95</v>
      </c>
      <c r="C255" t="s">
        <v>6</v>
      </c>
      <c r="D255" s="26">
        <v>461130</v>
      </c>
      <c r="E255" s="26">
        <v>501882</v>
      </c>
      <c r="F255" s="26">
        <v>28929</v>
      </c>
      <c r="G255" s="26">
        <v>43537</v>
      </c>
      <c r="H255" s="27">
        <v>0.0627</v>
      </c>
      <c r="I255" s="27">
        <v>0.0867</v>
      </c>
      <c r="J255" s="27">
        <v>-0.2768</v>
      </c>
    </row>
    <row r="256" hidden="1" spans="1:10">
      <c r="A256" t="s">
        <v>14</v>
      </c>
      <c r="B256" t="s">
        <v>95</v>
      </c>
      <c r="C256" t="s">
        <v>7</v>
      </c>
      <c r="D256" s="26">
        <v>933519</v>
      </c>
      <c r="E256" s="26">
        <v>706501</v>
      </c>
      <c r="F256" s="26">
        <v>19132</v>
      </c>
      <c r="G256" s="26">
        <v>47579</v>
      </c>
      <c r="H256" s="27">
        <v>0.0205</v>
      </c>
      <c r="I256" s="27">
        <v>0.0673</v>
      </c>
      <c r="J256" s="27">
        <v>-0.6957</v>
      </c>
    </row>
    <row r="257" spans="1:9">
      <c r="A257" t="s">
        <v>14</v>
      </c>
      <c r="B257" t="s">
        <v>81</v>
      </c>
      <c r="C257" t="s">
        <v>3</v>
      </c>
      <c r="D257" s="26">
        <v>313645</v>
      </c>
      <c r="E257" s="26">
        <v>359952</v>
      </c>
      <c r="F257" s="26">
        <v>666</v>
      </c>
      <c r="G257" s="26">
        <v>0</v>
      </c>
      <c r="H257" s="27">
        <v>0.0021</v>
      </c>
      <c r="I257" s="27">
        <v>0</v>
      </c>
    </row>
    <row r="258" hidden="1" spans="1:10">
      <c r="A258" t="s">
        <v>15</v>
      </c>
      <c r="B258" t="s">
        <v>106</v>
      </c>
      <c r="C258" t="s">
        <v>4</v>
      </c>
      <c r="D258" s="26">
        <v>292933.35</v>
      </c>
      <c r="E258" s="26">
        <v>193436.11</v>
      </c>
      <c r="F258" s="26">
        <v>62.48</v>
      </c>
      <c r="G258" s="26">
        <v>444.3</v>
      </c>
      <c r="H258" s="27">
        <v>0.0002</v>
      </c>
      <c r="I258" s="27">
        <v>0.0023</v>
      </c>
      <c r="J258" s="27">
        <v>-0.9071</v>
      </c>
    </row>
    <row r="259" hidden="1" spans="1:5">
      <c r="A259" t="s">
        <v>15</v>
      </c>
      <c r="B259" t="s">
        <v>106</v>
      </c>
      <c r="C259" t="s">
        <v>5</v>
      </c>
      <c r="D259" s="26">
        <v>2501045.38</v>
      </c>
      <c r="E259" s="26">
        <v>2717373.82</v>
      </c>
    </row>
    <row r="260" hidden="1" spans="1:10">
      <c r="A260" t="s">
        <v>15</v>
      </c>
      <c r="B260" t="s">
        <v>106</v>
      </c>
      <c r="C260" t="s">
        <v>6</v>
      </c>
      <c r="D260" s="26">
        <v>1101260.45</v>
      </c>
      <c r="E260" s="26">
        <v>1062488.11</v>
      </c>
      <c r="F260" s="26">
        <v>7315</v>
      </c>
      <c r="G260" s="26">
        <v>19082.69</v>
      </c>
      <c r="H260" s="27">
        <v>0.0066</v>
      </c>
      <c r="I260" s="27">
        <v>0.018</v>
      </c>
      <c r="J260" s="27">
        <v>-0.6302</v>
      </c>
    </row>
    <row r="261" hidden="1" spans="1:10">
      <c r="A261" t="s">
        <v>15</v>
      </c>
      <c r="B261" t="s">
        <v>106</v>
      </c>
      <c r="C261" t="s">
        <v>7</v>
      </c>
      <c r="D261" s="26">
        <v>3366127.67</v>
      </c>
      <c r="E261" s="26">
        <v>4341449.93</v>
      </c>
      <c r="F261" s="26">
        <v>32670.94</v>
      </c>
      <c r="G261" s="26">
        <v>46581.09</v>
      </c>
      <c r="H261" s="27">
        <v>0.0097</v>
      </c>
      <c r="I261" s="27">
        <v>0.0107</v>
      </c>
      <c r="J261" s="27">
        <v>-0.0954</v>
      </c>
    </row>
    <row r="262" spans="1:10">
      <c r="A262" t="s">
        <v>14</v>
      </c>
      <c r="B262" t="s">
        <v>93</v>
      </c>
      <c r="C262" t="s">
        <v>3</v>
      </c>
      <c r="D262" s="26">
        <v>89315</v>
      </c>
      <c r="E262" s="26">
        <v>167439</v>
      </c>
      <c r="F262" s="26">
        <v>166</v>
      </c>
      <c r="G262" s="26">
        <v>1066</v>
      </c>
      <c r="H262" s="27">
        <v>0.0019</v>
      </c>
      <c r="I262" s="27">
        <v>0.0064</v>
      </c>
      <c r="J262" s="27">
        <v>-0.7081</v>
      </c>
    </row>
    <row r="263" hidden="1" spans="1:5">
      <c r="A263" t="s">
        <v>15</v>
      </c>
      <c r="B263" t="s">
        <v>107</v>
      </c>
      <c r="C263" t="s">
        <v>4</v>
      </c>
      <c r="D263" s="26">
        <v>11520.39</v>
      </c>
      <c r="E263" s="26">
        <v>8322.59</v>
      </c>
    </row>
    <row r="264" hidden="1" spans="1:5">
      <c r="A264" t="s">
        <v>15</v>
      </c>
      <c r="B264" t="s">
        <v>107</v>
      </c>
      <c r="C264" t="s">
        <v>5</v>
      </c>
      <c r="D264" s="26">
        <v>87198.14</v>
      </c>
      <c r="E264" s="26">
        <v>110333.55</v>
      </c>
    </row>
    <row r="265" hidden="1" spans="1:5">
      <c r="A265" t="s">
        <v>15</v>
      </c>
      <c r="B265" t="s">
        <v>107</v>
      </c>
      <c r="C265" t="s">
        <v>6</v>
      </c>
      <c r="D265" s="26">
        <v>54435.88</v>
      </c>
      <c r="E265" s="26">
        <v>65520.05</v>
      </c>
    </row>
    <row r="266" hidden="1" spans="1:10">
      <c r="A266" t="s">
        <v>15</v>
      </c>
      <c r="B266" t="s">
        <v>107</v>
      </c>
      <c r="C266" t="s">
        <v>7</v>
      </c>
      <c r="D266" s="26">
        <v>172017.28</v>
      </c>
      <c r="E266" s="26">
        <v>128727.82</v>
      </c>
      <c r="F266" s="26">
        <v>1258.76</v>
      </c>
      <c r="G266" s="26">
        <v>6756.88</v>
      </c>
      <c r="H266" s="27">
        <v>0.0073</v>
      </c>
      <c r="I266" s="27">
        <v>0.0525</v>
      </c>
      <c r="J266" s="27">
        <v>-0.8606</v>
      </c>
    </row>
    <row r="267" spans="1:9">
      <c r="A267" t="s">
        <v>19</v>
      </c>
      <c r="B267" t="s">
        <v>108</v>
      </c>
      <c r="C267" t="s">
        <v>3</v>
      </c>
      <c r="D267" s="26">
        <v>271460</v>
      </c>
      <c r="E267" s="26">
        <v>266186</v>
      </c>
      <c r="F267" s="26">
        <v>113</v>
      </c>
      <c r="G267" s="26">
        <v>0</v>
      </c>
      <c r="H267" s="27">
        <v>0.0004</v>
      </c>
      <c r="I267" s="27">
        <v>0</v>
      </c>
    </row>
    <row r="268" hidden="1" spans="1:5">
      <c r="A268" t="s">
        <v>15</v>
      </c>
      <c r="B268" t="s">
        <v>109</v>
      </c>
      <c r="C268" t="s">
        <v>4</v>
      </c>
      <c r="D268" s="26">
        <v>194576.76</v>
      </c>
      <c r="E268" s="26">
        <v>163700.3</v>
      </c>
    </row>
    <row r="269" hidden="1" spans="1:5">
      <c r="A269" t="s">
        <v>15</v>
      </c>
      <c r="B269" t="s">
        <v>109</v>
      </c>
      <c r="C269" t="s">
        <v>5</v>
      </c>
      <c r="D269" s="26">
        <v>2765354.96</v>
      </c>
      <c r="E269" s="26">
        <v>2804464.97</v>
      </c>
    </row>
    <row r="270" hidden="1" spans="1:5">
      <c r="A270" t="s">
        <v>15</v>
      </c>
      <c r="B270" t="s">
        <v>109</v>
      </c>
      <c r="C270" t="s">
        <v>6</v>
      </c>
      <c r="D270" s="26">
        <v>1296939.86</v>
      </c>
      <c r="E270" s="26">
        <v>1651518.83</v>
      </c>
    </row>
    <row r="271" hidden="1" spans="1:10">
      <c r="A271" t="s">
        <v>15</v>
      </c>
      <c r="B271" t="s">
        <v>109</v>
      </c>
      <c r="C271" t="s">
        <v>7</v>
      </c>
      <c r="D271" s="26">
        <v>4388045.36</v>
      </c>
      <c r="E271" s="26">
        <v>5245902.62</v>
      </c>
      <c r="F271" s="26">
        <v>711</v>
      </c>
      <c r="G271" s="26">
        <v>6277.26</v>
      </c>
      <c r="H271" s="27">
        <v>0.0002</v>
      </c>
      <c r="I271" s="27">
        <v>0.0012</v>
      </c>
      <c r="J271" s="27">
        <v>-0.8646</v>
      </c>
    </row>
    <row r="272" spans="1:10">
      <c r="A272" t="s">
        <v>17</v>
      </c>
      <c r="B272" t="s">
        <v>110</v>
      </c>
      <c r="C272" t="s">
        <v>3</v>
      </c>
      <c r="D272" s="26">
        <v>52.44</v>
      </c>
      <c r="E272" s="26">
        <v>203.05</v>
      </c>
      <c r="F272" s="26">
        <v>52.44</v>
      </c>
      <c r="G272" s="26">
        <v>203.05</v>
      </c>
      <c r="H272" s="27">
        <v>1</v>
      </c>
      <c r="I272" s="27">
        <v>1</v>
      </c>
      <c r="J272" s="27">
        <v>0</v>
      </c>
    </row>
    <row r="273" hidden="1" spans="1:5">
      <c r="A273" t="s">
        <v>16</v>
      </c>
      <c r="B273" t="s">
        <v>111</v>
      </c>
      <c r="C273" t="s">
        <v>4</v>
      </c>
      <c r="D273" s="26">
        <v>119473.09</v>
      </c>
      <c r="E273" s="26">
        <v>118944.14</v>
      </c>
    </row>
    <row r="274" hidden="1" spans="1:5">
      <c r="A274" t="s">
        <v>16</v>
      </c>
      <c r="B274" t="s">
        <v>111</v>
      </c>
      <c r="C274" t="s">
        <v>5</v>
      </c>
      <c r="D274" s="26">
        <v>367410.04</v>
      </c>
      <c r="E274" s="26">
        <v>258361.87</v>
      </c>
    </row>
    <row r="275" hidden="1" spans="1:10">
      <c r="A275" t="s">
        <v>16</v>
      </c>
      <c r="B275" t="s">
        <v>111</v>
      </c>
      <c r="C275" t="s">
        <v>6</v>
      </c>
      <c r="D275" s="26">
        <v>610936.76</v>
      </c>
      <c r="E275" s="26">
        <v>697212.32</v>
      </c>
      <c r="F275" s="26">
        <v>68.97</v>
      </c>
      <c r="G275" s="26">
        <v>2111.68</v>
      </c>
      <c r="H275" s="27">
        <v>0.0001</v>
      </c>
      <c r="I275" s="27">
        <v>0.003</v>
      </c>
      <c r="J275" s="27">
        <v>-0.9627</v>
      </c>
    </row>
    <row r="276" hidden="1" spans="1:8">
      <c r="A276" t="s">
        <v>16</v>
      </c>
      <c r="B276" t="s">
        <v>111</v>
      </c>
      <c r="C276" t="s">
        <v>7</v>
      </c>
      <c r="D276" s="26">
        <v>2626280.48</v>
      </c>
      <c r="E276" s="26">
        <v>2624834.36</v>
      </c>
      <c r="F276" s="26">
        <v>6</v>
      </c>
      <c r="H276" s="27">
        <v>0</v>
      </c>
    </row>
    <row r="277" hidden="1" spans="1:10">
      <c r="A277" t="s">
        <v>17</v>
      </c>
      <c r="C277" t="s">
        <v>6</v>
      </c>
      <c r="D277" s="26">
        <v>393673.4</v>
      </c>
      <c r="E277" s="26">
        <v>167159.45</v>
      </c>
      <c r="F277" s="26">
        <v>393673.4</v>
      </c>
      <c r="G277" s="26">
        <v>167159.45</v>
      </c>
      <c r="H277" s="27">
        <v>1</v>
      </c>
      <c r="I277" s="27">
        <v>1</v>
      </c>
      <c r="J277" s="27">
        <v>0</v>
      </c>
    </row>
    <row r="278" hidden="1" spans="1:10">
      <c r="A278" t="s">
        <v>17</v>
      </c>
      <c r="C278" t="s">
        <v>7</v>
      </c>
      <c r="D278" s="26">
        <v>27673626.39</v>
      </c>
      <c r="E278" s="26">
        <v>173834.86</v>
      </c>
      <c r="F278" s="26">
        <v>27673626.39</v>
      </c>
      <c r="G278" s="26">
        <v>173834.86</v>
      </c>
      <c r="H278" s="27">
        <v>1</v>
      </c>
      <c r="I278" s="27">
        <v>1</v>
      </c>
      <c r="J278" s="27">
        <v>0</v>
      </c>
    </row>
    <row r="279" hidden="1" spans="1:8">
      <c r="A279" t="s">
        <v>17</v>
      </c>
      <c r="B279">
        <v>0</v>
      </c>
      <c r="C279" t="s">
        <v>7</v>
      </c>
      <c r="D279" s="26">
        <v>203.3</v>
      </c>
      <c r="F279" s="26">
        <v>203.3</v>
      </c>
      <c r="H279" s="27">
        <v>1</v>
      </c>
    </row>
    <row r="280" spans="1:10">
      <c r="A280" t="s">
        <v>14</v>
      </c>
      <c r="B280" t="s">
        <v>49</v>
      </c>
      <c r="C280" t="s">
        <v>3</v>
      </c>
      <c r="D280" s="26">
        <v>133258</v>
      </c>
      <c r="E280" s="26">
        <v>143682</v>
      </c>
      <c r="F280" s="26">
        <v>45</v>
      </c>
      <c r="G280" s="26">
        <v>169</v>
      </c>
      <c r="H280" s="27">
        <v>0.0003</v>
      </c>
      <c r="I280" s="27">
        <v>0.0012</v>
      </c>
      <c r="J280" s="27">
        <v>-0.7129</v>
      </c>
    </row>
    <row r="281" hidden="1" spans="1:8">
      <c r="A281" t="s">
        <v>17</v>
      </c>
      <c r="B281" t="s">
        <v>87</v>
      </c>
      <c r="C281" t="s">
        <v>6</v>
      </c>
      <c r="D281" s="26">
        <v>43.98</v>
      </c>
      <c r="F281" s="26">
        <v>43.98</v>
      </c>
      <c r="H281" s="27">
        <v>1</v>
      </c>
    </row>
    <row r="282" hidden="1" spans="1:8">
      <c r="A282" t="s">
        <v>17</v>
      </c>
      <c r="B282" t="s">
        <v>87</v>
      </c>
      <c r="C282" t="s">
        <v>7</v>
      </c>
      <c r="D282" s="26">
        <v>6360.51</v>
      </c>
      <c r="F282" s="26">
        <v>6360.51</v>
      </c>
      <c r="H282" s="27">
        <v>1</v>
      </c>
    </row>
    <row r="283" spans="1:10">
      <c r="A283" t="s">
        <v>17</v>
      </c>
      <c r="B283" t="s">
        <v>112</v>
      </c>
      <c r="C283" t="s">
        <v>3</v>
      </c>
      <c r="D283" s="26">
        <v>44.97</v>
      </c>
      <c r="E283" s="26">
        <v>81.95</v>
      </c>
      <c r="F283" s="26">
        <v>44.97</v>
      </c>
      <c r="G283" s="26">
        <v>81.95</v>
      </c>
      <c r="H283" s="27">
        <v>1</v>
      </c>
      <c r="I283" s="27">
        <v>1</v>
      </c>
      <c r="J283" s="27">
        <v>0</v>
      </c>
    </row>
    <row r="284" hidden="1" spans="1:8">
      <c r="A284" t="s">
        <v>17</v>
      </c>
      <c r="B284" t="s">
        <v>110</v>
      </c>
      <c r="C284" t="s">
        <v>7</v>
      </c>
      <c r="D284" s="26">
        <v>-59.28</v>
      </c>
      <c r="F284" s="26">
        <v>-59.28</v>
      </c>
      <c r="H284" s="27">
        <v>1</v>
      </c>
    </row>
    <row r="285" spans="1:10">
      <c r="A285" t="s">
        <v>17</v>
      </c>
      <c r="B285" t="s">
        <v>113</v>
      </c>
      <c r="C285" t="s">
        <v>3</v>
      </c>
      <c r="D285" s="26">
        <v>20</v>
      </c>
      <c r="E285" s="26">
        <v>71.51</v>
      </c>
      <c r="F285" s="26">
        <v>20</v>
      </c>
      <c r="G285" s="26">
        <v>71.51</v>
      </c>
      <c r="H285" s="27">
        <v>1</v>
      </c>
      <c r="I285" s="27">
        <v>1</v>
      </c>
      <c r="J285" s="27">
        <v>0</v>
      </c>
    </row>
    <row r="286" hidden="1" spans="1:10">
      <c r="A286" t="s">
        <v>17</v>
      </c>
      <c r="B286" t="s">
        <v>58</v>
      </c>
      <c r="C286" t="s">
        <v>6</v>
      </c>
      <c r="D286" s="26">
        <v>350084.51</v>
      </c>
      <c r="E286" s="26">
        <v>153846.24</v>
      </c>
      <c r="F286" s="26">
        <v>350084.51</v>
      </c>
      <c r="G286" s="26">
        <v>153846.24</v>
      </c>
      <c r="H286" s="27">
        <v>1</v>
      </c>
      <c r="I286" s="27">
        <v>1</v>
      </c>
      <c r="J286" s="27">
        <v>0</v>
      </c>
    </row>
    <row r="287" hidden="1" spans="1:10">
      <c r="A287" t="s">
        <v>17</v>
      </c>
      <c r="B287" t="s">
        <v>58</v>
      </c>
      <c r="C287" t="s">
        <v>7</v>
      </c>
      <c r="D287" s="26">
        <v>1258582.34</v>
      </c>
      <c r="E287" s="26">
        <v>135295.11</v>
      </c>
      <c r="F287" s="26">
        <v>1258582.34</v>
      </c>
      <c r="G287" s="26">
        <v>135295.11</v>
      </c>
      <c r="H287" s="27">
        <v>1</v>
      </c>
      <c r="I287" s="27">
        <v>1</v>
      </c>
      <c r="J287" s="27">
        <v>0</v>
      </c>
    </row>
    <row r="288" spans="1:10">
      <c r="A288" t="s">
        <v>17</v>
      </c>
      <c r="B288" t="s">
        <v>114</v>
      </c>
      <c r="C288" t="s">
        <v>3</v>
      </c>
      <c r="D288" s="26">
        <v>19.98</v>
      </c>
      <c r="E288" s="26">
        <v>49.83</v>
      </c>
      <c r="F288" s="26">
        <v>19.98</v>
      </c>
      <c r="G288" s="26">
        <v>49.83</v>
      </c>
      <c r="H288" s="27">
        <v>1</v>
      </c>
      <c r="I288" s="27">
        <v>1</v>
      </c>
      <c r="J288" s="27">
        <v>0</v>
      </c>
    </row>
    <row r="289" hidden="1" spans="1:10">
      <c r="A289" t="s">
        <v>17</v>
      </c>
      <c r="B289" t="s">
        <v>85</v>
      </c>
      <c r="C289" t="s">
        <v>6</v>
      </c>
      <c r="D289" s="26">
        <v>1183.12</v>
      </c>
      <c r="E289" s="26">
        <v>3208.37</v>
      </c>
      <c r="F289" s="26">
        <v>1183.12</v>
      </c>
      <c r="G289" s="26">
        <v>3208.37</v>
      </c>
      <c r="H289" s="27">
        <v>1</v>
      </c>
      <c r="I289" s="27">
        <v>1</v>
      </c>
      <c r="J289" s="27">
        <v>0</v>
      </c>
    </row>
    <row r="290" hidden="1" spans="1:8">
      <c r="A290" t="s">
        <v>17</v>
      </c>
      <c r="B290" t="s">
        <v>85</v>
      </c>
      <c r="C290" t="s">
        <v>7</v>
      </c>
      <c r="D290" s="26">
        <v>3905.32</v>
      </c>
      <c r="F290" s="26">
        <v>3905.32</v>
      </c>
      <c r="H290" s="27">
        <v>1</v>
      </c>
    </row>
    <row r="291" hidden="1" spans="1:10">
      <c r="A291" t="s">
        <v>17</v>
      </c>
      <c r="B291" t="s">
        <v>111</v>
      </c>
      <c r="C291" t="s">
        <v>6</v>
      </c>
      <c r="D291" s="26">
        <v>11661.63</v>
      </c>
      <c r="E291" s="26">
        <v>6572.62</v>
      </c>
      <c r="F291" s="26">
        <v>11661.63</v>
      </c>
      <c r="G291" s="26">
        <v>6572.62</v>
      </c>
      <c r="H291" s="27">
        <v>1</v>
      </c>
      <c r="I291" s="27">
        <v>1</v>
      </c>
      <c r="J291" s="27">
        <v>0</v>
      </c>
    </row>
    <row r="292" hidden="1" spans="1:10">
      <c r="A292" t="s">
        <v>17</v>
      </c>
      <c r="B292" t="s">
        <v>115</v>
      </c>
      <c r="C292" t="s">
        <v>6</v>
      </c>
      <c r="D292" s="26">
        <v>9617.43</v>
      </c>
      <c r="E292" s="26">
        <v>3876.44</v>
      </c>
      <c r="F292" s="26">
        <v>9617.43</v>
      </c>
      <c r="G292" s="26">
        <v>3876.44</v>
      </c>
      <c r="H292" s="27">
        <v>1</v>
      </c>
      <c r="I292" s="27">
        <v>1</v>
      </c>
      <c r="J292" s="27">
        <v>0</v>
      </c>
    </row>
    <row r="293" spans="1:10">
      <c r="A293" t="s">
        <v>23</v>
      </c>
      <c r="B293" t="s">
        <v>116</v>
      </c>
      <c r="C293" t="s">
        <v>3</v>
      </c>
      <c r="D293" s="26">
        <v>20024.19</v>
      </c>
      <c r="E293" s="26">
        <v>19843.78</v>
      </c>
      <c r="F293" s="26">
        <v>6.98</v>
      </c>
      <c r="G293" s="26">
        <v>12.96</v>
      </c>
      <c r="H293" s="27">
        <v>0.0003</v>
      </c>
      <c r="I293" s="27">
        <v>0.0007</v>
      </c>
      <c r="J293" s="27">
        <v>-0.4663</v>
      </c>
    </row>
    <row r="294" hidden="1" spans="1:8">
      <c r="A294" t="s">
        <v>17</v>
      </c>
      <c r="B294" t="s">
        <v>112</v>
      </c>
      <c r="C294" t="s">
        <v>7</v>
      </c>
      <c r="D294" s="26">
        <v>61.52</v>
      </c>
      <c r="F294" s="26">
        <v>61.52</v>
      </c>
      <c r="H294" s="27">
        <v>1</v>
      </c>
    </row>
    <row r="295" hidden="1" spans="1:8">
      <c r="A295" t="s">
        <v>17</v>
      </c>
      <c r="B295" t="s">
        <v>117</v>
      </c>
      <c r="C295" t="s">
        <v>6</v>
      </c>
      <c r="D295" s="26">
        <v>80</v>
      </c>
      <c r="F295" s="26">
        <v>80</v>
      </c>
      <c r="H295" s="27">
        <v>1</v>
      </c>
    </row>
    <row r="296" spans="1:10">
      <c r="A296" t="s">
        <v>17</v>
      </c>
      <c r="B296" t="s">
        <v>118</v>
      </c>
      <c r="C296" t="s">
        <v>3</v>
      </c>
      <c r="D296" s="26">
        <v>4.98</v>
      </c>
      <c r="E296" s="26">
        <v>9.99</v>
      </c>
      <c r="F296" s="26">
        <v>4.98</v>
      </c>
      <c r="G296" s="26">
        <v>9.99</v>
      </c>
      <c r="H296" s="27">
        <v>1</v>
      </c>
      <c r="I296" s="27">
        <v>1</v>
      </c>
      <c r="J296" s="27">
        <v>0</v>
      </c>
    </row>
    <row r="297" hidden="1" spans="1:8">
      <c r="A297" t="s">
        <v>17</v>
      </c>
      <c r="B297" t="s">
        <v>96</v>
      </c>
      <c r="C297" t="s">
        <v>7</v>
      </c>
      <c r="D297" s="26">
        <v>259508.9</v>
      </c>
      <c r="F297" s="26">
        <v>259508.9</v>
      </c>
      <c r="H297" s="27">
        <v>1</v>
      </c>
    </row>
    <row r="298" hidden="1" spans="1:10">
      <c r="A298" t="s">
        <v>17</v>
      </c>
      <c r="B298" t="s">
        <v>119</v>
      </c>
      <c r="C298" t="s">
        <v>6</v>
      </c>
      <c r="D298" s="26">
        <v>1083.48</v>
      </c>
      <c r="E298" s="26">
        <v>1420.45</v>
      </c>
      <c r="F298" s="26">
        <v>1083.48</v>
      </c>
      <c r="G298" s="26">
        <v>1420.45</v>
      </c>
      <c r="H298" s="27">
        <v>1</v>
      </c>
      <c r="I298" s="27">
        <v>1</v>
      </c>
      <c r="J298" s="27">
        <v>0</v>
      </c>
    </row>
    <row r="299" hidden="1" spans="1:8">
      <c r="A299" t="s">
        <v>17</v>
      </c>
      <c r="B299" t="s">
        <v>120</v>
      </c>
      <c r="C299" t="s">
        <v>6</v>
      </c>
      <c r="D299" s="26">
        <v>35.99</v>
      </c>
      <c r="F299" s="26">
        <v>35.99</v>
      </c>
      <c r="H299" s="27">
        <v>1</v>
      </c>
    </row>
    <row r="300" hidden="1" spans="1:8">
      <c r="A300" t="s">
        <v>17</v>
      </c>
      <c r="B300" t="s">
        <v>120</v>
      </c>
      <c r="C300" t="s">
        <v>7</v>
      </c>
      <c r="D300" s="26">
        <v>-15.76</v>
      </c>
      <c r="F300" s="26">
        <v>-15.76</v>
      </c>
      <c r="H300" s="27">
        <v>1</v>
      </c>
    </row>
    <row r="301" spans="1:8">
      <c r="A301" t="s">
        <v>17</v>
      </c>
      <c r="B301" t="s">
        <v>121</v>
      </c>
      <c r="C301" t="s">
        <v>3</v>
      </c>
      <c r="D301" s="26">
        <v>4.24</v>
      </c>
      <c r="F301" s="26">
        <v>4.24</v>
      </c>
      <c r="H301" s="27">
        <v>1</v>
      </c>
    </row>
    <row r="302" hidden="1" spans="1:10">
      <c r="A302" t="s">
        <v>17</v>
      </c>
      <c r="B302" t="s">
        <v>97</v>
      </c>
      <c r="C302" t="s">
        <v>6</v>
      </c>
      <c r="D302" s="26">
        <v>18318.76</v>
      </c>
      <c r="E302" s="26">
        <v>8217.07</v>
      </c>
      <c r="F302" s="26">
        <v>18318.76</v>
      </c>
      <c r="G302" s="26">
        <v>8217.07</v>
      </c>
      <c r="H302" s="27">
        <v>1</v>
      </c>
      <c r="I302" s="27">
        <v>1</v>
      </c>
      <c r="J302" s="27">
        <v>0</v>
      </c>
    </row>
    <row r="303" spans="1:10">
      <c r="A303" t="s">
        <v>14</v>
      </c>
      <c r="B303" t="s">
        <v>40</v>
      </c>
      <c r="C303" t="s">
        <v>3</v>
      </c>
      <c r="D303" s="26">
        <v>15960</v>
      </c>
      <c r="E303" s="26">
        <v>23622</v>
      </c>
      <c r="F303" s="26">
        <v>2</v>
      </c>
      <c r="G303" s="26">
        <v>2</v>
      </c>
      <c r="H303" s="27">
        <v>0.0001</v>
      </c>
      <c r="I303" s="27">
        <v>0.0001</v>
      </c>
      <c r="J303" s="27">
        <v>0.4801</v>
      </c>
    </row>
    <row r="304" hidden="1" spans="1:8">
      <c r="A304" t="s">
        <v>17</v>
      </c>
      <c r="B304" t="s">
        <v>77</v>
      </c>
      <c r="C304" t="s">
        <v>7</v>
      </c>
      <c r="D304" s="26">
        <v>275.44</v>
      </c>
      <c r="F304" s="26">
        <v>275.44</v>
      </c>
      <c r="H304" s="27">
        <v>1</v>
      </c>
    </row>
    <row r="305" spans="1:9">
      <c r="A305" t="s">
        <v>13</v>
      </c>
      <c r="B305" t="s">
        <v>42</v>
      </c>
      <c r="C305" t="s">
        <v>3</v>
      </c>
      <c r="D305" s="26">
        <v>0</v>
      </c>
      <c r="E305" s="26">
        <v>0</v>
      </c>
      <c r="F305" s="26">
        <v>0</v>
      </c>
      <c r="G305" s="26">
        <v>0</v>
      </c>
      <c r="H305" t="s">
        <v>40</v>
      </c>
      <c r="I305" t="s">
        <v>40</v>
      </c>
    </row>
    <row r="306" hidden="1" spans="1:10">
      <c r="A306" t="s">
        <v>17</v>
      </c>
      <c r="B306" t="s">
        <v>40</v>
      </c>
      <c r="C306" t="s">
        <v>6</v>
      </c>
      <c r="D306" s="26">
        <v>5410696.53</v>
      </c>
      <c r="E306" s="26">
        <v>2253224.06</v>
      </c>
      <c r="F306" s="26">
        <v>5410696.53</v>
      </c>
      <c r="G306" s="26">
        <v>2253224.06</v>
      </c>
      <c r="H306" s="27">
        <v>1</v>
      </c>
      <c r="I306" s="27">
        <v>1</v>
      </c>
      <c r="J306" s="27">
        <v>0</v>
      </c>
    </row>
    <row r="307" hidden="1" spans="1:10">
      <c r="A307" t="s">
        <v>17</v>
      </c>
      <c r="B307" t="s">
        <v>40</v>
      </c>
      <c r="C307" t="s">
        <v>7</v>
      </c>
      <c r="D307" s="26">
        <v>10292773.55</v>
      </c>
      <c r="E307" s="26">
        <v>38582.32</v>
      </c>
      <c r="F307" s="26">
        <v>10292773.55</v>
      </c>
      <c r="G307" s="26">
        <v>38582.32</v>
      </c>
      <c r="H307" s="27">
        <v>1</v>
      </c>
      <c r="I307" s="27">
        <v>1</v>
      </c>
      <c r="J307" s="27">
        <v>0</v>
      </c>
    </row>
    <row r="308" spans="1:9">
      <c r="A308" t="s">
        <v>13</v>
      </c>
      <c r="B308" t="s">
        <v>46</v>
      </c>
      <c r="C308" t="s">
        <v>3</v>
      </c>
      <c r="D308" s="26">
        <v>13</v>
      </c>
      <c r="E308" s="26">
        <v>12</v>
      </c>
      <c r="F308" s="26">
        <v>0</v>
      </c>
      <c r="G308" s="26">
        <v>0</v>
      </c>
      <c r="H308" s="27">
        <v>0</v>
      </c>
      <c r="I308" s="27">
        <v>0</v>
      </c>
    </row>
    <row r="309" hidden="1" spans="1:10">
      <c r="A309" t="s">
        <v>17</v>
      </c>
      <c r="B309" t="s">
        <v>113</v>
      </c>
      <c r="C309" t="s">
        <v>6</v>
      </c>
      <c r="D309" s="26">
        <v>3368.12</v>
      </c>
      <c r="E309" s="26">
        <v>3211.83</v>
      </c>
      <c r="F309" s="26">
        <v>3368.12</v>
      </c>
      <c r="G309" s="26">
        <v>3211.83</v>
      </c>
      <c r="H309" s="27">
        <v>1</v>
      </c>
      <c r="I309" s="27">
        <v>1</v>
      </c>
      <c r="J309" s="27">
        <v>0</v>
      </c>
    </row>
    <row r="310" hidden="1" spans="1:8">
      <c r="A310" t="s">
        <v>17</v>
      </c>
      <c r="B310" t="s">
        <v>113</v>
      </c>
      <c r="C310" t="s">
        <v>7</v>
      </c>
      <c r="D310" s="26">
        <v>55146.53</v>
      </c>
      <c r="F310" s="26">
        <v>55146.53</v>
      </c>
      <c r="H310" s="27">
        <v>1</v>
      </c>
    </row>
    <row r="311" spans="1:10">
      <c r="A311" t="s">
        <v>13</v>
      </c>
      <c r="B311" t="s">
        <v>53</v>
      </c>
      <c r="C311" t="s">
        <v>3</v>
      </c>
      <c r="D311" s="26">
        <v>5891</v>
      </c>
      <c r="E311" s="26">
        <v>16971</v>
      </c>
      <c r="F311" s="26">
        <v>0</v>
      </c>
      <c r="G311" s="26">
        <v>4</v>
      </c>
      <c r="H311" s="27">
        <v>0</v>
      </c>
      <c r="I311" s="27">
        <v>0.0002</v>
      </c>
      <c r="J311" s="27">
        <v>-1</v>
      </c>
    </row>
    <row r="312" hidden="1" spans="1:8">
      <c r="A312" t="s">
        <v>17</v>
      </c>
      <c r="B312" t="s">
        <v>114</v>
      </c>
      <c r="C312" t="s">
        <v>7</v>
      </c>
      <c r="D312" s="26">
        <v>0</v>
      </c>
      <c r="F312" s="26">
        <v>0</v>
      </c>
      <c r="H312" t="s">
        <v>40</v>
      </c>
    </row>
    <row r="313" hidden="1" spans="1:8">
      <c r="A313" t="s">
        <v>17</v>
      </c>
      <c r="B313" t="s">
        <v>122</v>
      </c>
      <c r="C313" t="s">
        <v>7</v>
      </c>
      <c r="D313" s="26">
        <v>0</v>
      </c>
      <c r="F313" s="26">
        <v>0</v>
      </c>
      <c r="H313" t="s">
        <v>40</v>
      </c>
    </row>
    <row r="314" spans="1:9">
      <c r="A314" t="s">
        <v>13</v>
      </c>
      <c r="B314" t="s">
        <v>57</v>
      </c>
      <c r="C314" t="s">
        <v>3</v>
      </c>
      <c r="D314" s="26">
        <v>0</v>
      </c>
      <c r="E314" s="26">
        <v>1</v>
      </c>
      <c r="F314" s="26">
        <v>0</v>
      </c>
      <c r="G314" s="26">
        <v>0</v>
      </c>
      <c r="H314" t="s">
        <v>40</v>
      </c>
      <c r="I314" s="27">
        <v>0</v>
      </c>
    </row>
    <row r="315" hidden="1" spans="1:10">
      <c r="A315" t="s">
        <v>17</v>
      </c>
      <c r="B315" t="s">
        <v>82</v>
      </c>
      <c r="C315" t="s">
        <v>6</v>
      </c>
      <c r="D315" s="26">
        <v>97940.78</v>
      </c>
      <c r="E315" s="26">
        <v>34330.14</v>
      </c>
      <c r="F315" s="26">
        <v>97940.78</v>
      </c>
      <c r="G315" s="26">
        <v>34330.14</v>
      </c>
      <c r="H315" s="27">
        <v>1</v>
      </c>
      <c r="I315" s="27">
        <v>1</v>
      </c>
      <c r="J315" s="27">
        <v>0</v>
      </c>
    </row>
    <row r="316" hidden="1" spans="1:8">
      <c r="A316" t="s">
        <v>17</v>
      </c>
      <c r="B316" t="s">
        <v>82</v>
      </c>
      <c r="C316" t="s">
        <v>7</v>
      </c>
      <c r="D316" s="26">
        <v>9517.86</v>
      </c>
      <c r="F316" s="26">
        <v>9517.86</v>
      </c>
      <c r="H316" s="27">
        <v>1</v>
      </c>
    </row>
    <row r="317" spans="1:10">
      <c r="A317" t="s">
        <v>13</v>
      </c>
      <c r="B317" t="s">
        <v>61</v>
      </c>
      <c r="C317" t="s">
        <v>3</v>
      </c>
      <c r="D317" s="26">
        <v>3474</v>
      </c>
      <c r="E317" s="26">
        <v>1833</v>
      </c>
      <c r="F317" s="26">
        <v>0</v>
      </c>
      <c r="G317" s="26">
        <v>5</v>
      </c>
      <c r="H317" s="27">
        <v>0</v>
      </c>
      <c r="I317" s="27">
        <v>0.0027</v>
      </c>
      <c r="J317" s="27">
        <v>-1</v>
      </c>
    </row>
    <row r="318" hidden="1" spans="1:10">
      <c r="A318" t="s">
        <v>17</v>
      </c>
      <c r="B318" t="s">
        <v>91</v>
      </c>
      <c r="C318" t="s">
        <v>6</v>
      </c>
      <c r="D318" s="26">
        <v>155541.27</v>
      </c>
      <c r="E318" s="26">
        <v>72109</v>
      </c>
      <c r="F318" s="26">
        <v>155541.27</v>
      </c>
      <c r="G318" s="26">
        <v>72109</v>
      </c>
      <c r="H318" s="27">
        <v>1</v>
      </c>
      <c r="I318" s="27">
        <v>1</v>
      </c>
      <c r="J318" s="27">
        <v>0</v>
      </c>
    </row>
    <row r="319" hidden="1" spans="1:8">
      <c r="A319" t="s">
        <v>17</v>
      </c>
      <c r="B319" t="s">
        <v>91</v>
      </c>
      <c r="C319" t="s">
        <v>7</v>
      </c>
      <c r="D319" s="26">
        <v>10523.61</v>
      </c>
      <c r="F319" s="26">
        <v>10523.61</v>
      </c>
      <c r="H319" s="27">
        <v>1</v>
      </c>
    </row>
    <row r="320" spans="1:10">
      <c r="A320" t="s">
        <v>13</v>
      </c>
      <c r="B320" t="s">
        <v>68</v>
      </c>
      <c r="C320" t="s">
        <v>3</v>
      </c>
      <c r="D320" s="26">
        <v>53791</v>
      </c>
      <c r="E320" s="26">
        <v>76612</v>
      </c>
      <c r="F320" s="26">
        <v>0</v>
      </c>
      <c r="G320" s="26">
        <v>6</v>
      </c>
      <c r="H320" s="27">
        <v>0</v>
      </c>
      <c r="I320" s="27">
        <v>0.0001</v>
      </c>
      <c r="J320" s="27">
        <v>-1</v>
      </c>
    </row>
    <row r="321" hidden="1" spans="1:10">
      <c r="A321" t="s">
        <v>17</v>
      </c>
      <c r="B321" t="s">
        <v>92</v>
      </c>
      <c r="C321" t="s">
        <v>6</v>
      </c>
      <c r="D321" s="26">
        <v>27864.42</v>
      </c>
      <c r="E321" s="26">
        <v>2018.6</v>
      </c>
      <c r="F321" s="26">
        <v>27864.42</v>
      </c>
      <c r="G321" s="26">
        <v>2018.6</v>
      </c>
      <c r="H321" s="27">
        <v>1</v>
      </c>
      <c r="I321" s="27">
        <v>1</v>
      </c>
      <c r="J321" s="27">
        <v>0</v>
      </c>
    </row>
    <row r="322" spans="1:9">
      <c r="A322" t="s">
        <v>13</v>
      </c>
      <c r="B322" t="s">
        <v>70</v>
      </c>
      <c r="C322" t="s">
        <v>3</v>
      </c>
      <c r="D322" s="26">
        <v>51304</v>
      </c>
      <c r="E322" s="26">
        <v>40114</v>
      </c>
      <c r="F322" s="26">
        <v>0</v>
      </c>
      <c r="G322" s="26">
        <v>0</v>
      </c>
      <c r="H322" s="27">
        <v>0</v>
      </c>
      <c r="I322" s="27">
        <v>0</v>
      </c>
    </row>
    <row r="323" hidden="1" spans="1:10">
      <c r="A323" t="s">
        <v>17</v>
      </c>
      <c r="B323" t="s">
        <v>118</v>
      </c>
      <c r="C323" t="s">
        <v>6</v>
      </c>
      <c r="D323" s="26">
        <v>921.73</v>
      </c>
      <c r="E323" s="26">
        <v>17.56</v>
      </c>
      <c r="F323" s="26">
        <v>921.73</v>
      </c>
      <c r="G323" s="26">
        <v>17.56</v>
      </c>
      <c r="H323" s="27">
        <v>1</v>
      </c>
      <c r="I323" s="27">
        <v>1</v>
      </c>
      <c r="J323" s="27">
        <v>0</v>
      </c>
    </row>
    <row r="324" hidden="1" spans="1:8">
      <c r="A324" t="s">
        <v>17</v>
      </c>
      <c r="B324" t="s">
        <v>123</v>
      </c>
      <c r="C324" t="s">
        <v>7</v>
      </c>
      <c r="D324" s="26">
        <v>0</v>
      </c>
      <c r="F324" s="26">
        <v>0</v>
      </c>
      <c r="H324" t="s">
        <v>40</v>
      </c>
    </row>
    <row r="325" spans="1:9">
      <c r="A325" t="s">
        <v>13</v>
      </c>
      <c r="B325" t="s">
        <v>72</v>
      </c>
      <c r="C325" t="s">
        <v>3</v>
      </c>
      <c r="D325" s="26">
        <v>40856</v>
      </c>
      <c r="E325" s="26">
        <v>34616</v>
      </c>
      <c r="F325" s="26">
        <v>0</v>
      </c>
      <c r="G325" s="26">
        <v>0</v>
      </c>
      <c r="H325" s="27">
        <v>0</v>
      </c>
      <c r="I325" s="27">
        <v>0</v>
      </c>
    </row>
    <row r="326" spans="1:9">
      <c r="A326" t="s">
        <v>13</v>
      </c>
      <c r="B326" t="s">
        <v>75</v>
      </c>
      <c r="C326" t="s">
        <v>3</v>
      </c>
      <c r="D326" s="26">
        <v>143866</v>
      </c>
      <c r="E326" s="26">
        <v>111059</v>
      </c>
      <c r="F326" s="26">
        <v>0</v>
      </c>
      <c r="G326" s="26">
        <v>0</v>
      </c>
      <c r="H326" s="27">
        <v>0</v>
      </c>
      <c r="I326" s="27">
        <v>0</v>
      </c>
    </row>
    <row r="327" spans="1:9">
      <c r="A327" t="s">
        <v>14</v>
      </c>
      <c r="B327" t="s">
        <v>84</v>
      </c>
      <c r="C327" t="s">
        <v>3</v>
      </c>
      <c r="D327" s="26">
        <v>274477</v>
      </c>
      <c r="E327" s="26">
        <v>274390</v>
      </c>
      <c r="F327" s="26">
        <v>0</v>
      </c>
      <c r="G327" s="26">
        <v>0</v>
      </c>
      <c r="H327" s="27">
        <v>0</v>
      </c>
      <c r="I327" s="27">
        <v>0</v>
      </c>
    </row>
    <row r="328" hidden="1" spans="1:10">
      <c r="A328" t="s">
        <v>18</v>
      </c>
      <c r="C328" t="s">
        <v>4</v>
      </c>
      <c r="D328" s="26">
        <v>10088150.24</v>
      </c>
      <c r="E328" s="26">
        <v>10389799.18</v>
      </c>
      <c r="F328" s="26">
        <v>210261.35</v>
      </c>
      <c r="G328" s="26">
        <v>223663.4</v>
      </c>
      <c r="H328" s="27">
        <v>0.0208</v>
      </c>
      <c r="I328" s="27">
        <v>0.0215</v>
      </c>
      <c r="J328" s="27">
        <v>-0.0318</v>
      </c>
    </row>
    <row r="329" hidden="1" spans="1:10">
      <c r="A329" t="s">
        <v>18</v>
      </c>
      <c r="C329" t="s">
        <v>5</v>
      </c>
      <c r="D329" s="26">
        <v>85219776.1</v>
      </c>
      <c r="E329" s="26">
        <v>84744135.57</v>
      </c>
      <c r="F329" s="26">
        <v>1069525.9</v>
      </c>
      <c r="G329" s="26">
        <v>1574506.03</v>
      </c>
      <c r="H329" s="27">
        <v>0.0126</v>
      </c>
      <c r="I329" s="27">
        <v>0.0186</v>
      </c>
      <c r="J329" s="27">
        <v>-0.3245</v>
      </c>
    </row>
    <row r="330" hidden="1" spans="1:10">
      <c r="A330" t="s">
        <v>18</v>
      </c>
      <c r="C330" t="s">
        <v>6</v>
      </c>
      <c r="D330" s="26">
        <v>43674732.42</v>
      </c>
      <c r="E330" s="26">
        <v>44542054.9</v>
      </c>
      <c r="F330" s="26">
        <v>1135768.34</v>
      </c>
      <c r="G330" s="26">
        <v>1170176.58</v>
      </c>
      <c r="H330" s="27">
        <v>0.026</v>
      </c>
      <c r="I330" s="27">
        <v>0.0263</v>
      </c>
      <c r="J330" s="27">
        <v>-0.0101</v>
      </c>
    </row>
    <row r="331" hidden="1" spans="1:10">
      <c r="A331" t="s">
        <v>18</v>
      </c>
      <c r="C331" t="s">
        <v>7</v>
      </c>
      <c r="D331" s="26">
        <v>189932095.46</v>
      </c>
      <c r="E331" s="26">
        <v>191905253.73</v>
      </c>
      <c r="F331" s="26">
        <v>2577726.14</v>
      </c>
      <c r="G331" s="26">
        <v>2501400.51</v>
      </c>
      <c r="H331" s="27">
        <v>0.0136</v>
      </c>
      <c r="I331" s="27">
        <v>0.013</v>
      </c>
      <c r="J331" s="27">
        <v>0.0412</v>
      </c>
    </row>
    <row r="332" spans="1:10">
      <c r="A332" t="s">
        <v>14</v>
      </c>
      <c r="B332" t="s">
        <v>90</v>
      </c>
      <c r="C332" t="s">
        <v>3</v>
      </c>
      <c r="D332" s="26">
        <v>24856</v>
      </c>
      <c r="E332" s="26">
        <v>94051</v>
      </c>
      <c r="F332" s="26">
        <v>0</v>
      </c>
      <c r="G332" s="26">
        <v>379</v>
      </c>
      <c r="H332" s="27">
        <v>0</v>
      </c>
      <c r="I332" s="27">
        <v>0.004</v>
      </c>
      <c r="J332" s="27">
        <v>-1</v>
      </c>
    </row>
    <row r="333" hidden="1" spans="1:5">
      <c r="A333" t="s">
        <v>19</v>
      </c>
      <c r="B333" t="s">
        <v>124</v>
      </c>
      <c r="C333" t="s">
        <v>4</v>
      </c>
      <c r="D333" s="26">
        <v>10704</v>
      </c>
      <c r="E333" s="26">
        <v>18560</v>
      </c>
    </row>
    <row r="334" hidden="1" spans="1:5">
      <c r="A334" t="s">
        <v>19</v>
      </c>
      <c r="B334" t="s">
        <v>124</v>
      </c>
      <c r="C334" t="s">
        <v>5</v>
      </c>
      <c r="D334" s="26">
        <v>84989</v>
      </c>
      <c r="E334" s="26">
        <v>99431</v>
      </c>
    </row>
    <row r="335" hidden="1" spans="1:5">
      <c r="A335" t="s">
        <v>19</v>
      </c>
      <c r="B335" t="s">
        <v>124</v>
      </c>
      <c r="C335" t="s">
        <v>6</v>
      </c>
      <c r="D335" s="26">
        <v>58151</v>
      </c>
      <c r="E335" s="26">
        <v>94202</v>
      </c>
    </row>
    <row r="336" hidden="1" spans="1:5">
      <c r="A336" t="s">
        <v>19</v>
      </c>
      <c r="B336" t="s">
        <v>124</v>
      </c>
      <c r="C336" t="s">
        <v>7</v>
      </c>
      <c r="D336" s="26">
        <v>151968</v>
      </c>
      <c r="E336" s="26">
        <v>195348</v>
      </c>
    </row>
    <row r="337" spans="1:10">
      <c r="A337" t="s">
        <v>14</v>
      </c>
      <c r="B337" t="s">
        <v>94</v>
      </c>
      <c r="C337" t="s">
        <v>3</v>
      </c>
      <c r="D337" s="26">
        <v>1302</v>
      </c>
      <c r="E337" s="26">
        <v>116</v>
      </c>
      <c r="F337" s="26">
        <v>0</v>
      </c>
      <c r="G337" s="26">
        <v>6</v>
      </c>
      <c r="H337" s="27">
        <v>0</v>
      </c>
      <c r="I337" s="27">
        <v>0.0517</v>
      </c>
      <c r="J337" s="27">
        <v>-1</v>
      </c>
    </row>
    <row r="338" hidden="1" spans="1:10">
      <c r="A338" t="s">
        <v>19</v>
      </c>
      <c r="B338" t="s">
        <v>54</v>
      </c>
      <c r="C338" t="s">
        <v>4</v>
      </c>
      <c r="D338" s="26">
        <v>2729397</v>
      </c>
      <c r="E338" s="26">
        <v>3774702</v>
      </c>
      <c r="F338" s="26">
        <v>388435</v>
      </c>
      <c r="G338" s="26">
        <v>463499</v>
      </c>
      <c r="H338" s="27">
        <v>0.1423</v>
      </c>
      <c r="I338" s="27">
        <v>0.1228</v>
      </c>
      <c r="J338" s="27">
        <v>0.159</v>
      </c>
    </row>
    <row r="339" hidden="1" spans="1:10">
      <c r="A339" t="s">
        <v>19</v>
      </c>
      <c r="B339" t="s">
        <v>54</v>
      </c>
      <c r="C339" t="s">
        <v>5</v>
      </c>
      <c r="D339" s="26">
        <v>5952223</v>
      </c>
      <c r="E339" s="26">
        <v>7886120</v>
      </c>
      <c r="F339" s="26">
        <v>531784</v>
      </c>
      <c r="G339" s="26">
        <v>719794</v>
      </c>
      <c r="H339" s="27">
        <v>0.0893</v>
      </c>
      <c r="I339" s="27">
        <v>0.0913</v>
      </c>
      <c r="J339" s="27">
        <v>-0.0212</v>
      </c>
    </row>
    <row r="340" hidden="1" spans="1:10">
      <c r="A340" t="s">
        <v>19</v>
      </c>
      <c r="B340" t="s">
        <v>54</v>
      </c>
      <c r="C340" t="s">
        <v>6</v>
      </c>
      <c r="D340" s="26">
        <v>8940671</v>
      </c>
      <c r="E340" s="26">
        <v>12600869</v>
      </c>
      <c r="F340" s="26">
        <v>1194925</v>
      </c>
      <c r="G340" s="26">
        <v>1714386</v>
      </c>
      <c r="H340" s="27">
        <v>0.1337</v>
      </c>
      <c r="I340" s="27">
        <v>0.1361</v>
      </c>
      <c r="J340" s="27">
        <v>-0.0177</v>
      </c>
    </row>
    <row r="341" hidden="1" spans="1:10">
      <c r="A341" t="s">
        <v>19</v>
      </c>
      <c r="B341" t="s">
        <v>54</v>
      </c>
      <c r="C341" t="s">
        <v>7</v>
      </c>
      <c r="D341" s="26">
        <v>32684955</v>
      </c>
      <c r="E341" s="26">
        <v>44051809</v>
      </c>
      <c r="F341" s="26">
        <v>6173991</v>
      </c>
      <c r="G341" s="26">
        <v>7922023</v>
      </c>
      <c r="H341" s="27">
        <v>0.1889</v>
      </c>
      <c r="I341" s="27">
        <v>0.1798</v>
      </c>
      <c r="J341" s="27">
        <v>0.0504</v>
      </c>
    </row>
    <row r="342" spans="1:9">
      <c r="A342" t="s">
        <v>14</v>
      </c>
      <c r="B342" t="s">
        <v>100</v>
      </c>
      <c r="C342" t="s">
        <v>3</v>
      </c>
      <c r="D342" s="26">
        <v>24908</v>
      </c>
      <c r="E342" s="26">
        <v>18038</v>
      </c>
      <c r="F342" s="26">
        <v>0</v>
      </c>
      <c r="G342" s="26">
        <v>0</v>
      </c>
      <c r="H342" s="27">
        <v>0</v>
      </c>
      <c r="I342" s="27">
        <v>0</v>
      </c>
    </row>
    <row r="343" hidden="1" spans="1:9">
      <c r="A343" t="s">
        <v>19</v>
      </c>
      <c r="B343" t="s">
        <v>105</v>
      </c>
      <c r="C343" t="s">
        <v>4</v>
      </c>
      <c r="D343" s="26">
        <v>552970</v>
      </c>
      <c r="E343" s="26">
        <v>684671</v>
      </c>
      <c r="F343" s="26">
        <v>951</v>
      </c>
      <c r="G343" s="26">
        <v>0</v>
      </c>
      <c r="H343" s="27">
        <v>0.0017</v>
      </c>
      <c r="I343" s="27">
        <v>0</v>
      </c>
    </row>
    <row r="344" hidden="1" spans="1:9">
      <c r="A344" t="s">
        <v>19</v>
      </c>
      <c r="B344" t="s">
        <v>105</v>
      </c>
      <c r="C344" t="s">
        <v>5</v>
      </c>
      <c r="D344" s="26">
        <v>2003459</v>
      </c>
      <c r="E344" s="26">
        <v>2397974</v>
      </c>
      <c r="F344" s="26">
        <v>29328</v>
      </c>
      <c r="G344" s="26">
        <v>0</v>
      </c>
      <c r="H344" s="27">
        <v>0.0146</v>
      </c>
      <c r="I344" s="27">
        <v>0</v>
      </c>
    </row>
    <row r="345" hidden="1" spans="1:9">
      <c r="A345" t="s">
        <v>19</v>
      </c>
      <c r="B345" t="s">
        <v>105</v>
      </c>
      <c r="C345" t="s">
        <v>6</v>
      </c>
      <c r="D345" s="26">
        <v>2106331</v>
      </c>
      <c r="E345" s="26">
        <v>2649870</v>
      </c>
      <c r="F345" s="26">
        <v>971</v>
      </c>
      <c r="G345" s="26">
        <v>0</v>
      </c>
      <c r="H345" s="27">
        <v>0.0005</v>
      </c>
      <c r="I345" s="27">
        <v>0</v>
      </c>
    </row>
    <row r="346" hidden="1" spans="1:10">
      <c r="A346" t="s">
        <v>24</v>
      </c>
      <c r="B346" t="s">
        <v>99</v>
      </c>
      <c r="C346" t="s">
        <v>4</v>
      </c>
      <c r="D346" s="26">
        <v>74634.57</v>
      </c>
      <c r="E346" s="26">
        <v>69192.6</v>
      </c>
      <c r="F346" s="26">
        <v>4110.32</v>
      </c>
      <c r="G346" s="26">
        <v>272.59</v>
      </c>
      <c r="H346" s="27">
        <v>0.0551</v>
      </c>
      <c r="I346" s="27">
        <v>0.0039</v>
      </c>
      <c r="J346" s="27">
        <v>12.9793</v>
      </c>
    </row>
    <row r="347" spans="1:9">
      <c r="A347" t="s">
        <v>14</v>
      </c>
      <c r="B347" t="s">
        <v>102</v>
      </c>
      <c r="C347" t="s">
        <v>3</v>
      </c>
      <c r="D347" s="26">
        <v>28482</v>
      </c>
      <c r="E347" s="26">
        <v>46203</v>
      </c>
      <c r="F347" s="26">
        <v>0</v>
      </c>
      <c r="G347" s="26">
        <v>0</v>
      </c>
      <c r="H347" s="27">
        <v>0</v>
      </c>
      <c r="I347" s="27">
        <v>0</v>
      </c>
    </row>
    <row r="348" hidden="1" spans="1:5">
      <c r="A348" t="s">
        <v>19</v>
      </c>
      <c r="B348" t="s">
        <v>125</v>
      </c>
      <c r="C348" t="s">
        <v>4</v>
      </c>
      <c r="D348" s="26">
        <v>217579</v>
      </c>
      <c r="E348" s="26">
        <v>333401</v>
      </c>
    </row>
    <row r="349" hidden="1" spans="1:5">
      <c r="A349" t="s">
        <v>19</v>
      </c>
      <c r="B349" t="s">
        <v>125</v>
      </c>
      <c r="C349" t="s">
        <v>5</v>
      </c>
      <c r="D349" s="26">
        <v>620797</v>
      </c>
      <c r="E349" s="26">
        <v>1120853</v>
      </c>
    </row>
    <row r="350" hidden="1" spans="1:5">
      <c r="A350" t="s">
        <v>19</v>
      </c>
      <c r="B350" t="s">
        <v>125</v>
      </c>
      <c r="C350" t="s">
        <v>6</v>
      </c>
      <c r="D350" s="26">
        <v>123531</v>
      </c>
      <c r="E350" s="26">
        <v>234362</v>
      </c>
    </row>
    <row r="351" hidden="1" spans="1:5">
      <c r="A351" t="s">
        <v>19</v>
      </c>
      <c r="B351" t="s">
        <v>125</v>
      </c>
      <c r="C351" t="s">
        <v>7</v>
      </c>
      <c r="D351" s="26">
        <v>1684214</v>
      </c>
      <c r="E351" s="26">
        <v>2480502</v>
      </c>
    </row>
    <row r="352" spans="1:9">
      <c r="A352" t="s">
        <v>14</v>
      </c>
      <c r="B352" t="s">
        <v>104</v>
      </c>
      <c r="C352" t="s">
        <v>3</v>
      </c>
      <c r="D352" s="26">
        <v>22219</v>
      </c>
      <c r="E352" s="26">
        <v>1297</v>
      </c>
      <c r="F352" s="26">
        <v>0</v>
      </c>
      <c r="G352" s="26">
        <v>0</v>
      </c>
      <c r="H352" s="27">
        <v>0</v>
      </c>
      <c r="I352" s="27">
        <v>0</v>
      </c>
    </row>
    <row r="353" hidden="1" spans="1:9">
      <c r="A353" t="s">
        <v>19</v>
      </c>
      <c r="B353" t="s">
        <v>108</v>
      </c>
      <c r="C353" t="s">
        <v>4</v>
      </c>
      <c r="D353" s="26">
        <v>84214</v>
      </c>
      <c r="E353" s="26">
        <v>123832</v>
      </c>
      <c r="F353" s="26">
        <v>0</v>
      </c>
      <c r="G353" s="26">
        <v>0</v>
      </c>
      <c r="H353" s="27">
        <v>0</v>
      </c>
      <c r="I353" s="27">
        <v>0</v>
      </c>
    </row>
    <row r="354" hidden="1" spans="1:9">
      <c r="A354" t="s">
        <v>19</v>
      </c>
      <c r="B354" t="s">
        <v>108</v>
      </c>
      <c r="C354" t="s">
        <v>5</v>
      </c>
      <c r="D354" s="26">
        <v>380013</v>
      </c>
      <c r="E354" s="26">
        <v>497385</v>
      </c>
      <c r="F354" s="26">
        <v>0</v>
      </c>
      <c r="G354" s="26">
        <v>0</v>
      </c>
      <c r="H354" s="27">
        <v>0</v>
      </c>
      <c r="I354" s="27">
        <v>0</v>
      </c>
    </row>
    <row r="355" hidden="1" spans="1:9">
      <c r="A355" t="s">
        <v>19</v>
      </c>
      <c r="B355" t="s">
        <v>108</v>
      </c>
      <c r="C355" t="s">
        <v>6</v>
      </c>
      <c r="D355" s="26">
        <v>274021</v>
      </c>
      <c r="E355" s="26">
        <v>463312</v>
      </c>
      <c r="F355" s="26">
        <v>394</v>
      </c>
      <c r="G355" s="26">
        <v>0</v>
      </c>
      <c r="H355" s="27">
        <v>0.0014</v>
      </c>
      <c r="I355" s="27">
        <v>0</v>
      </c>
    </row>
    <row r="356" hidden="1" spans="1:9">
      <c r="A356" t="s">
        <v>19</v>
      </c>
      <c r="B356" t="s">
        <v>108</v>
      </c>
      <c r="C356" t="s">
        <v>7</v>
      </c>
      <c r="D356" s="26">
        <v>597458</v>
      </c>
      <c r="E356" s="26">
        <v>924647</v>
      </c>
      <c r="F356" s="26">
        <v>0</v>
      </c>
      <c r="G356" s="26">
        <v>0</v>
      </c>
      <c r="H356" s="27">
        <v>0</v>
      </c>
      <c r="I356" s="27">
        <v>0</v>
      </c>
    </row>
    <row r="357" spans="1:9">
      <c r="A357" t="s">
        <v>22</v>
      </c>
      <c r="B357" t="s">
        <v>126</v>
      </c>
      <c r="C357" t="s">
        <v>3</v>
      </c>
      <c r="D357" s="26">
        <v>63</v>
      </c>
      <c r="E357" s="26">
        <v>203</v>
      </c>
      <c r="F357" s="26">
        <v>0</v>
      </c>
      <c r="G357" s="26">
        <v>0</v>
      </c>
      <c r="H357" s="27">
        <v>0</v>
      </c>
      <c r="I357" s="27">
        <v>0</v>
      </c>
    </row>
    <row r="358" hidden="1" spans="1:5">
      <c r="A358" t="s">
        <v>20</v>
      </c>
      <c r="C358" t="s">
        <v>4</v>
      </c>
      <c r="D358" s="26">
        <v>281056.93</v>
      </c>
      <c r="E358" s="26">
        <v>238556.91</v>
      </c>
    </row>
    <row r="359" hidden="1" spans="1:5">
      <c r="A359" t="s">
        <v>20</v>
      </c>
      <c r="C359" t="s">
        <v>5</v>
      </c>
      <c r="D359" s="26">
        <v>1604335.69</v>
      </c>
      <c r="E359" s="26">
        <v>1770624.27</v>
      </c>
    </row>
    <row r="360" hidden="1" spans="1:10">
      <c r="A360" t="s">
        <v>20</v>
      </c>
      <c r="C360" t="s">
        <v>6</v>
      </c>
      <c r="D360" s="26">
        <v>1411464.07</v>
      </c>
      <c r="E360" s="26">
        <v>1420491.07</v>
      </c>
      <c r="F360" s="26">
        <v>17.72</v>
      </c>
      <c r="G360" s="26">
        <v>2609.85</v>
      </c>
      <c r="H360" s="27">
        <v>0</v>
      </c>
      <c r="I360" s="27">
        <v>0.0018</v>
      </c>
      <c r="J360" s="27">
        <v>-0.9932</v>
      </c>
    </row>
    <row r="361" hidden="1" spans="1:5">
      <c r="A361" t="s">
        <v>20</v>
      </c>
      <c r="C361" t="s">
        <v>7</v>
      </c>
      <c r="D361" s="26">
        <v>3292180.35</v>
      </c>
      <c r="E361" s="26">
        <v>3046383.85</v>
      </c>
    </row>
    <row r="362" spans="1:5">
      <c r="A362" t="s">
        <v>13</v>
      </c>
      <c r="B362" t="s">
        <v>49</v>
      </c>
      <c r="C362" t="s">
        <v>3</v>
      </c>
      <c r="D362" s="26">
        <v>0</v>
      </c>
      <c r="E362" s="26">
        <v>0</v>
      </c>
    </row>
    <row r="363" hidden="1" spans="1:10">
      <c r="A363" t="s">
        <v>21</v>
      </c>
      <c r="B363" t="s">
        <v>69</v>
      </c>
      <c r="C363" t="s">
        <v>4</v>
      </c>
      <c r="D363" s="26">
        <v>112357</v>
      </c>
      <c r="E363" s="26">
        <v>130934</v>
      </c>
      <c r="F363" s="26">
        <v>41236</v>
      </c>
      <c r="G363" s="26">
        <v>49833</v>
      </c>
      <c r="H363" s="27">
        <v>0.367</v>
      </c>
      <c r="I363" s="27">
        <v>0.3806</v>
      </c>
      <c r="J363" s="27">
        <v>-0.0357</v>
      </c>
    </row>
    <row r="364" hidden="1" spans="1:10">
      <c r="A364" t="s">
        <v>21</v>
      </c>
      <c r="B364" t="s">
        <v>69</v>
      </c>
      <c r="C364" t="s">
        <v>5</v>
      </c>
      <c r="D364" s="26">
        <v>902151</v>
      </c>
      <c r="E364" s="26">
        <v>944988</v>
      </c>
      <c r="F364" s="26">
        <v>285526</v>
      </c>
      <c r="G364" s="26">
        <v>323539</v>
      </c>
      <c r="H364" s="27">
        <v>0.3165</v>
      </c>
      <c r="I364" s="27">
        <v>0.3424</v>
      </c>
      <c r="J364" s="27">
        <v>-0.0756</v>
      </c>
    </row>
    <row r="365" hidden="1" spans="1:10">
      <c r="A365" t="s">
        <v>21</v>
      </c>
      <c r="B365" t="s">
        <v>69</v>
      </c>
      <c r="C365" t="s">
        <v>6</v>
      </c>
      <c r="D365" s="26">
        <v>651034</v>
      </c>
      <c r="E365" s="26">
        <v>727850</v>
      </c>
      <c r="F365" s="26">
        <v>202365</v>
      </c>
      <c r="G365" s="26">
        <v>208824</v>
      </c>
      <c r="H365" s="27">
        <v>0.3108</v>
      </c>
      <c r="I365" s="27">
        <v>0.2869</v>
      </c>
      <c r="J365" s="27">
        <v>0.0834</v>
      </c>
    </row>
    <row r="366" hidden="1" spans="1:10">
      <c r="A366" t="s">
        <v>21</v>
      </c>
      <c r="B366" t="s">
        <v>69</v>
      </c>
      <c r="C366" t="s">
        <v>7</v>
      </c>
      <c r="D366" s="26">
        <v>1285925</v>
      </c>
      <c r="E366" s="26">
        <v>1300807</v>
      </c>
      <c r="F366" s="26">
        <v>356812</v>
      </c>
      <c r="G366" s="26">
        <v>386965</v>
      </c>
      <c r="H366" s="27">
        <v>0.2775</v>
      </c>
      <c r="I366" s="27">
        <v>0.2975</v>
      </c>
      <c r="J366" s="27">
        <v>-0.0673</v>
      </c>
    </row>
    <row r="367" spans="1:5">
      <c r="A367" t="s">
        <v>14</v>
      </c>
      <c r="B367" t="s">
        <v>98</v>
      </c>
      <c r="C367" t="s">
        <v>3</v>
      </c>
      <c r="D367" s="26">
        <v>25517</v>
      </c>
      <c r="E367" s="26">
        <v>47286</v>
      </c>
    </row>
    <row r="368" hidden="1" spans="1:10">
      <c r="A368" t="s">
        <v>21</v>
      </c>
      <c r="B368" t="s">
        <v>79</v>
      </c>
      <c r="C368" t="s">
        <v>4</v>
      </c>
      <c r="D368" s="26">
        <v>609159</v>
      </c>
      <c r="E368" s="26">
        <v>738799</v>
      </c>
      <c r="F368" s="26">
        <v>19482</v>
      </c>
      <c r="G368" s="26">
        <v>18868</v>
      </c>
      <c r="H368" s="27">
        <v>0.032</v>
      </c>
      <c r="I368" s="27">
        <v>0.0255</v>
      </c>
      <c r="J368" s="27">
        <v>0.2523</v>
      </c>
    </row>
    <row r="369" hidden="1" spans="1:10">
      <c r="A369" t="s">
        <v>21</v>
      </c>
      <c r="B369" t="s">
        <v>79</v>
      </c>
      <c r="C369" t="s">
        <v>5</v>
      </c>
      <c r="D369" s="26">
        <v>4644482</v>
      </c>
      <c r="E369" s="26">
        <v>4486556</v>
      </c>
      <c r="F369" s="26">
        <v>60827</v>
      </c>
      <c r="G369" s="26">
        <v>78763</v>
      </c>
      <c r="H369" s="27">
        <v>0.0131</v>
      </c>
      <c r="I369" s="27">
        <v>0.0176</v>
      </c>
      <c r="J369" s="27">
        <v>-0.254</v>
      </c>
    </row>
    <row r="370" hidden="1" spans="1:10">
      <c r="A370" t="s">
        <v>21</v>
      </c>
      <c r="B370" t="s">
        <v>79</v>
      </c>
      <c r="C370" t="s">
        <v>6</v>
      </c>
      <c r="D370" s="26">
        <v>3378063</v>
      </c>
      <c r="E370" s="26">
        <v>3294791</v>
      </c>
      <c r="F370" s="26">
        <v>45805</v>
      </c>
      <c r="G370" s="26">
        <v>61532</v>
      </c>
      <c r="H370" s="27">
        <v>0.0136</v>
      </c>
      <c r="I370" s="27">
        <v>0.0187</v>
      </c>
      <c r="J370" s="27">
        <v>-0.2739</v>
      </c>
    </row>
    <row r="371" hidden="1" spans="1:10">
      <c r="A371" t="s">
        <v>21</v>
      </c>
      <c r="B371" t="s">
        <v>79</v>
      </c>
      <c r="C371" t="s">
        <v>7</v>
      </c>
      <c r="D371" s="26">
        <v>6592191</v>
      </c>
      <c r="E371" s="26">
        <v>7384032</v>
      </c>
      <c r="F371" s="26">
        <v>51902</v>
      </c>
      <c r="G371" s="26">
        <v>70026</v>
      </c>
      <c r="H371" s="27">
        <v>0.0079</v>
      </c>
      <c r="I371" s="27">
        <v>0.0095</v>
      </c>
      <c r="J371" s="27">
        <v>-0.1698</v>
      </c>
    </row>
    <row r="372" spans="1:5">
      <c r="A372" t="s">
        <v>15</v>
      </c>
      <c r="B372" t="s">
        <v>106</v>
      </c>
      <c r="C372" t="s">
        <v>3</v>
      </c>
      <c r="D372" s="26">
        <v>769034.51</v>
      </c>
      <c r="E372" s="26">
        <v>1193879.41</v>
      </c>
    </row>
    <row r="373" hidden="1" spans="1:5">
      <c r="A373" t="s">
        <v>21</v>
      </c>
      <c r="B373" t="s">
        <v>127</v>
      </c>
      <c r="C373" t="s">
        <v>4</v>
      </c>
      <c r="D373" s="26">
        <v>1339</v>
      </c>
      <c r="E373" s="26">
        <v>2152</v>
      </c>
    </row>
    <row r="374" hidden="1" spans="1:5">
      <c r="A374" t="s">
        <v>21</v>
      </c>
      <c r="B374" t="s">
        <v>127</v>
      </c>
      <c r="C374" t="s">
        <v>5</v>
      </c>
      <c r="D374" s="26">
        <v>5150</v>
      </c>
      <c r="E374" s="26">
        <v>11738</v>
      </c>
    </row>
    <row r="375" hidden="1" spans="1:5">
      <c r="A375" t="s">
        <v>21</v>
      </c>
      <c r="B375" t="s">
        <v>127</v>
      </c>
      <c r="C375" t="s">
        <v>6</v>
      </c>
      <c r="D375" s="26">
        <v>6541</v>
      </c>
      <c r="E375" s="26">
        <v>6681</v>
      </c>
    </row>
    <row r="376" hidden="1" spans="1:5">
      <c r="A376" t="s">
        <v>21</v>
      </c>
      <c r="B376" t="s">
        <v>127</v>
      </c>
      <c r="C376" t="s">
        <v>7</v>
      </c>
      <c r="D376" s="26">
        <v>17213</v>
      </c>
      <c r="E376" s="26">
        <v>18312</v>
      </c>
    </row>
    <row r="377" spans="1:5">
      <c r="A377" t="s">
        <v>15</v>
      </c>
      <c r="B377" t="s">
        <v>107</v>
      </c>
      <c r="C377" t="s">
        <v>3</v>
      </c>
      <c r="D377" s="26">
        <v>28141.95</v>
      </c>
      <c r="E377" s="26">
        <v>35231.15</v>
      </c>
    </row>
    <row r="378" hidden="1" spans="1:9">
      <c r="A378" t="s">
        <v>22</v>
      </c>
      <c r="B378" t="s">
        <v>126</v>
      </c>
      <c r="C378" t="s">
        <v>4</v>
      </c>
      <c r="D378" s="26">
        <v>1</v>
      </c>
      <c r="E378" s="26">
        <v>7</v>
      </c>
      <c r="F378" s="26">
        <v>0</v>
      </c>
      <c r="G378" s="26">
        <v>0</v>
      </c>
      <c r="H378" s="27">
        <v>0</v>
      </c>
      <c r="I378" s="27">
        <v>0</v>
      </c>
    </row>
    <row r="379" hidden="1" spans="1:9">
      <c r="A379" t="s">
        <v>22</v>
      </c>
      <c r="B379" t="s">
        <v>126</v>
      </c>
      <c r="C379" t="s">
        <v>5</v>
      </c>
      <c r="D379" s="26">
        <v>3</v>
      </c>
      <c r="E379" s="26">
        <v>59</v>
      </c>
      <c r="F379" s="26">
        <v>0</v>
      </c>
      <c r="G379" s="26">
        <v>0</v>
      </c>
      <c r="H379" s="27">
        <v>0</v>
      </c>
      <c r="I379" s="27">
        <v>0</v>
      </c>
    </row>
    <row r="380" hidden="1" spans="1:9">
      <c r="A380" t="s">
        <v>22</v>
      </c>
      <c r="B380" t="s">
        <v>126</v>
      </c>
      <c r="C380" t="s">
        <v>6</v>
      </c>
      <c r="D380" s="26">
        <v>428</v>
      </c>
      <c r="E380" s="26">
        <v>167</v>
      </c>
      <c r="F380" s="26">
        <v>0</v>
      </c>
      <c r="G380" s="26">
        <v>0</v>
      </c>
      <c r="H380" s="27">
        <v>0</v>
      </c>
      <c r="I380" s="27">
        <v>0</v>
      </c>
    </row>
    <row r="381" hidden="1" spans="1:9">
      <c r="A381" t="s">
        <v>22</v>
      </c>
      <c r="B381" t="s">
        <v>126</v>
      </c>
      <c r="C381" t="s">
        <v>7</v>
      </c>
      <c r="D381" s="26">
        <v>101336</v>
      </c>
      <c r="E381" s="26">
        <v>152</v>
      </c>
      <c r="F381" s="26">
        <v>0</v>
      </c>
      <c r="G381" s="26">
        <v>0</v>
      </c>
      <c r="H381" s="27">
        <v>0</v>
      </c>
      <c r="I381" s="27">
        <v>0</v>
      </c>
    </row>
    <row r="382" spans="1:5">
      <c r="A382" t="s">
        <v>15</v>
      </c>
      <c r="B382" t="s">
        <v>109</v>
      </c>
      <c r="C382" t="s">
        <v>3</v>
      </c>
      <c r="D382" s="26">
        <v>267262.5</v>
      </c>
      <c r="E382" s="26">
        <v>246898.84</v>
      </c>
    </row>
    <row r="383" hidden="1" spans="1:10">
      <c r="A383" t="s">
        <v>23</v>
      </c>
      <c r="B383" t="s">
        <v>116</v>
      </c>
      <c r="C383" t="s">
        <v>4</v>
      </c>
      <c r="D383" s="26">
        <v>246600.01</v>
      </c>
      <c r="E383" s="26">
        <v>233758.79</v>
      </c>
      <c r="F383" s="26">
        <v>54861.35</v>
      </c>
      <c r="G383" s="26">
        <v>51668.77</v>
      </c>
      <c r="H383" s="27">
        <v>0.2225</v>
      </c>
      <c r="I383" s="27">
        <v>0.221</v>
      </c>
      <c r="J383" s="27">
        <v>0.0065</v>
      </c>
    </row>
    <row r="384" hidden="1" spans="1:10">
      <c r="A384" t="s">
        <v>23</v>
      </c>
      <c r="B384" t="s">
        <v>116</v>
      </c>
      <c r="C384" t="s">
        <v>5</v>
      </c>
      <c r="D384" s="26">
        <v>757596.56</v>
      </c>
      <c r="E384" s="26">
        <v>723226.31</v>
      </c>
      <c r="F384" s="26">
        <v>146007.23</v>
      </c>
      <c r="G384" s="26">
        <v>141705.48</v>
      </c>
      <c r="H384" s="27">
        <v>0.1927</v>
      </c>
      <c r="I384" s="27">
        <v>0.1959</v>
      </c>
      <c r="J384" s="27">
        <v>-0.0164</v>
      </c>
    </row>
    <row r="385" hidden="1" spans="1:8">
      <c r="A385" t="s">
        <v>23</v>
      </c>
      <c r="B385" t="s">
        <v>116</v>
      </c>
      <c r="C385" t="s">
        <v>6</v>
      </c>
      <c r="D385" s="26">
        <v>963390.36</v>
      </c>
      <c r="E385" s="26">
        <v>1223338.7</v>
      </c>
      <c r="F385" s="26">
        <v>0.31</v>
      </c>
      <c r="H385" s="27">
        <v>0</v>
      </c>
    </row>
    <row r="386" hidden="1" spans="1:10">
      <c r="A386" t="s">
        <v>23</v>
      </c>
      <c r="B386" t="s">
        <v>116</v>
      </c>
      <c r="C386" t="s">
        <v>7</v>
      </c>
      <c r="D386" s="26">
        <v>2033184.75</v>
      </c>
      <c r="E386" s="26">
        <v>1925825.47</v>
      </c>
      <c r="F386" s="26">
        <v>217205.6</v>
      </c>
      <c r="G386" s="26">
        <v>162746.14</v>
      </c>
      <c r="H386" s="27">
        <v>0.1068</v>
      </c>
      <c r="I386" s="27">
        <v>0.0845</v>
      </c>
      <c r="J386" s="27">
        <v>0.2642</v>
      </c>
    </row>
    <row r="387" spans="1:5">
      <c r="A387" t="s">
        <v>16</v>
      </c>
      <c r="B387" t="s">
        <v>111</v>
      </c>
      <c r="C387" t="s">
        <v>3</v>
      </c>
      <c r="D387" s="26">
        <v>546471.28</v>
      </c>
      <c r="E387" s="26">
        <v>514998.57</v>
      </c>
    </row>
    <row r="388" hidden="1" spans="1:10">
      <c r="A388" t="s">
        <v>23</v>
      </c>
      <c r="B388" t="s">
        <v>128</v>
      </c>
      <c r="C388" t="s">
        <v>4</v>
      </c>
      <c r="D388" s="26">
        <v>25938.59</v>
      </c>
      <c r="E388" s="26">
        <v>25535.43</v>
      </c>
      <c r="F388" s="26">
        <v>2339.57</v>
      </c>
      <c r="G388" s="26">
        <v>1539.88</v>
      </c>
      <c r="H388" s="27">
        <v>0.0902</v>
      </c>
      <c r="I388" s="27">
        <v>0.0603</v>
      </c>
      <c r="J388" s="27">
        <v>0.4957</v>
      </c>
    </row>
    <row r="389" hidden="1" spans="1:5">
      <c r="A389" t="s">
        <v>23</v>
      </c>
      <c r="B389" t="s">
        <v>128</v>
      </c>
      <c r="C389" t="s">
        <v>5</v>
      </c>
      <c r="D389" s="26">
        <v>107435.04</v>
      </c>
      <c r="E389" s="26">
        <v>75858.59</v>
      </c>
    </row>
    <row r="390" hidden="1" spans="1:5">
      <c r="A390" t="s">
        <v>23</v>
      </c>
      <c r="B390" t="s">
        <v>128</v>
      </c>
      <c r="C390" t="s">
        <v>6</v>
      </c>
      <c r="D390" s="26">
        <v>114678.63</v>
      </c>
      <c r="E390" s="26">
        <v>157591.08</v>
      </c>
    </row>
    <row r="391" hidden="1" spans="1:5">
      <c r="A391" t="s">
        <v>23</v>
      </c>
      <c r="B391" t="s">
        <v>128</v>
      </c>
      <c r="C391" t="s">
        <v>7</v>
      </c>
      <c r="D391" s="26">
        <v>321509.63</v>
      </c>
      <c r="E391" s="26">
        <v>349189.59</v>
      </c>
    </row>
    <row r="392" spans="1:5">
      <c r="A392" t="s">
        <v>19</v>
      </c>
      <c r="B392" t="s">
        <v>124</v>
      </c>
      <c r="C392" t="s">
        <v>3</v>
      </c>
      <c r="D392" s="26">
        <v>64825</v>
      </c>
      <c r="E392" s="26">
        <v>48505</v>
      </c>
    </row>
    <row r="393" hidden="1" spans="1:10">
      <c r="A393" t="s">
        <v>24</v>
      </c>
      <c r="B393" t="s">
        <v>101</v>
      </c>
      <c r="C393" t="s">
        <v>4</v>
      </c>
      <c r="D393" s="26">
        <v>37423.94</v>
      </c>
      <c r="E393" s="26">
        <v>27621.62</v>
      </c>
      <c r="F393" s="26">
        <v>1391.94</v>
      </c>
      <c r="G393" s="26">
        <v>1210.3</v>
      </c>
      <c r="H393" s="27">
        <v>0.0372</v>
      </c>
      <c r="I393" s="27">
        <v>0.0438</v>
      </c>
      <c r="J393" s="27">
        <v>-0.1512</v>
      </c>
    </row>
    <row r="394" hidden="1" spans="1:5">
      <c r="A394" t="s">
        <v>24</v>
      </c>
      <c r="B394" t="s">
        <v>101</v>
      </c>
      <c r="C394" t="s">
        <v>5</v>
      </c>
      <c r="D394" s="26">
        <v>225634.2</v>
      </c>
      <c r="E394" s="26">
        <v>147927.77</v>
      </c>
    </row>
    <row r="395" hidden="1" spans="1:10">
      <c r="A395" t="s">
        <v>24</v>
      </c>
      <c r="B395" t="s">
        <v>101</v>
      </c>
      <c r="C395" t="s">
        <v>6</v>
      </c>
      <c r="D395" s="26">
        <v>210104.82</v>
      </c>
      <c r="E395" s="26">
        <v>232822.67</v>
      </c>
      <c r="F395" s="26">
        <v>2776.94</v>
      </c>
      <c r="G395" s="26">
        <v>3462.76</v>
      </c>
      <c r="H395" s="27">
        <v>0.0132</v>
      </c>
      <c r="I395" s="27">
        <v>0.0149</v>
      </c>
      <c r="J395" s="27">
        <v>-0.1113</v>
      </c>
    </row>
    <row r="396" hidden="1" spans="1:10">
      <c r="A396" t="s">
        <v>24</v>
      </c>
      <c r="B396" t="s">
        <v>101</v>
      </c>
      <c r="C396" t="s">
        <v>7</v>
      </c>
      <c r="D396" s="26">
        <v>369732.99</v>
      </c>
      <c r="E396" s="26">
        <v>404299.04</v>
      </c>
      <c r="F396" s="26">
        <v>7689.98</v>
      </c>
      <c r="G396" s="26">
        <v>24960.26</v>
      </c>
      <c r="H396" s="27">
        <v>0.0208</v>
      </c>
      <c r="I396" s="27">
        <v>0.0617</v>
      </c>
      <c r="J396" s="27">
        <v>-0.6631</v>
      </c>
    </row>
    <row r="397" spans="1:5">
      <c r="A397" t="s">
        <v>19</v>
      </c>
      <c r="B397" t="s">
        <v>125</v>
      </c>
      <c r="C397" t="s">
        <v>3</v>
      </c>
      <c r="D397" s="26">
        <v>725165</v>
      </c>
      <c r="E397" s="26">
        <v>1029978</v>
      </c>
    </row>
    <row r="398" hidden="1" spans="1:10">
      <c r="A398" t="s">
        <v>24</v>
      </c>
      <c r="B398" t="s">
        <v>99</v>
      </c>
      <c r="C398" t="s">
        <v>6</v>
      </c>
      <c r="D398" s="26">
        <v>423186.41</v>
      </c>
      <c r="E398" s="26">
        <v>446205.06</v>
      </c>
      <c r="F398" s="26">
        <v>2031.41</v>
      </c>
      <c r="G398" s="26">
        <v>39.33</v>
      </c>
      <c r="H398" s="27">
        <v>0.0048</v>
      </c>
      <c r="I398" s="27">
        <v>0.0001</v>
      </c>
      <c r="J398" s="27">
        <v>53.4598</v>
      </c>
    </row>
    <row r="399" hidden="1" spans="1:5">
      <c r="A399" t="s">
        <v>24</v>
      </c>
      <c r="B399" t="s">
        <v>99</v>
      </c>
      <c r="C399" t="s">
        <v>5</v>
      </c>
      <c r="D399" s="26">
        <v>130483.38</v>
      </c>
      <c r="E399" s="26">
        <v>132123.74</v>
      </c>
    </row>
    <row r="400" spans="1:11">
      <c r="A400" t="s">
        <v>20</v>
      </c>
      <c r="C400" t="s">
        <v>3</v>
      </c>
      <c r="D400" s="26">
        <v>1518198.59</v>
      </c>
      <c r="E400" s="26">
        <v>1368388.61</v>
      </c>
      <c r="K400" s="28"/>
    </row>
    <row r="401" hidden="1" spans="1:10">
      <c r="A401" t="s">
        <v>24</v>
      </c>
      <c r="B401" t="s">
        <v>99</v>
      </c>
      <c r="C401" t="s">
        <v>7</v>
      </c>
      <c r="D401" s="26">
        <v>759242.52</v>
      </c>
      <c r="E401" s="26">
        <v>546439.8</v>
      </c>
      <c r="F401" s="26">
        <v>1.5</v>
      </c>
      <c r="G401" s="26">
        <v>14.84</v>
      </c>
      <c r="H401" s="27">
        <v>0</v>
      </c>
      <c r="I401" s="27">
        <v>0</v>
      </c>
      <c r="J401" s="27">
        <v>-0.9273</v>
      </c>
    </row>
    <row r="402" spans="1:5">
      <c r="A402" t="s">
        <v>21</v>
      </c>
      <c r="B402" t="s">
        <v>127</v>
      </c>
      <c r="C402" t="s">
        <v>3</v>
      </c>
      <c r="D402" s="26">
        <v>7213</v>
      </c>
      <c r="E402" s="26">
        <v>7629</v>
      </c>
    </row>
    <row r="403" hidden="1" spans="1:10">
      <c r="A403" t="s">
        <v>19</v>
      </c>
      <c r="B403" t="s">
        <v>105</v>
      </c>
      <c r="C403" t="s">
        <v>7</v>
      </c>
      <c r="D403" s="26">
        <v>4654028</v>
      </c>
      <c r="E403" s="26">
        <v>4767884</v>
      </c>
      <c r="F403" s="26">
        <v>114684</v>
      </c>
      <c r="G403" s="26">
        <v>2</v>
      </c>
      <c r="H403" s="27">
        <v>0.0246</v>
      </c>
      <c r="I403" s="27">
        <v>0</v>
      </c>
      <c r="J403" s="27">
        <v>58743.813</v>
      </c>
    </row>
    <row r="404" hidden="1" spans="1:10">
      <c r="A404" t="s">
        <v>24</v>
      </c>
      <c r="B404" t="s">
        <v>86</v>
      </c>
      <c r="C404" t="s">
        <v>5</v>
      </c>
      <c r="D404" s="26">
        <v>127651.59</v>
      </c>
      <c r="E404" s="26">
        <v>118678.31</v>
      </c>
      <c r="F404" s="26">
        <v>44726.21</v>
      </c>
      <c r="G404" s="26">
        <v>38364.73</v>
      </c>
      <c r="H404" s="27">
        <v>0.3504</v>
      </c>
      <c r="I404" s="27">
        <v>0.3233</v>
      </c>
      <c r="J404" s="27">
        <v>0.0839</v>
      </c>
    </row>
    <row r="405" hidden="1" spans="1:10">
      <c r="A405" t="s">
        <v>24</v>
      </c>
      <c r="B405" t="s">
        <v>86</v>
      </c>
      <c r="C405" t="s">
        <v>6</v>
      </c>
      <c r="D405" s="26">
        <v>92874.65</v>
      </c>
      <c r="E405" s="26">
        <v>106268.22</v>
      </c>
      <c r="F405" s="26">
        <v>5788.18</v>
      </c>
      <c r="G405" s="26">
        <v>31781.21</v>
      </c>
      <c r="H405" s="27">
        <v>0.0623</v>
      </c>
      <c r="I405" s="27">
        <v>0.2991</v>
      </c>
      <c r="J405" s="27">
        <v>-0.7916</v>
      </c>
    </row>
    <row r="406" hidden="1" spans="1:5">
      <c r="A406" t="s">
        <v>24</v>
      </c>
      <c r="B406" t="s">
        <v>86</v>
      </c>
      <c r="C406" t="s">
        <v>7</v>
      </c>
      <c r="D406" s="26">
        <v>389489.97</v>
      </c>
      <c r="E406" s="26">
        <v>331060.33</v>
      </c>
    </row>
    <row r="407" spans="1:5">
      <c r="A407" t="s">
        <v>23</v>
      </c>
      <c r="B407" t="s">
        <v>128</v>
      </c>
      <c r="C407" t="s">
        <v>3</v>
      </c>
      <c r="D407" s="26">
        <v>1.59</v>
      </c>
      <c r="E407" s="26">
        <v>11.15</v>
      </c>
    </row>
    <row r="408" hidden="1" spans="1:5">
      <c r="A408" t="s">
        <v>24</v>
      </c>
      <c r="B408" t="s">
        <v>129</v>
      </c>
      <c r="C408" t="s">
        <v>4</v>
      </c>
      <c r="D408" s="26">
        <v>11107.88</v>
      </c>
      <c r="E408" s="26">
        <v>7527.72</v>
      </c>
    </row>
    <row r="409" hidden="1" spans="1:5">
      <c r="A409" t="s">
        <v>24</v>
      </c>
      <c r="B409" t="s">
        <v>129</v>
      </c>
      <c r="C409" t="s">
        <v>5</v>
      </c>
      <c r="D409" s="26">
        <v>75774.69</v>
      </c>
      <c r="E409" s="26">
        <v>51411.82</v>
      </c>
    </row>
    <row r="410" hidden="1" spans="1:5">
      <c r="A410" t="s">
        <v>24</v>
      </c>
      <c r="B410" t="s">
        <v>129</v>
      </c>
      <c r="C410" t="s">
        <v>6</v>
      </c>
      <c r="D410" s="26">
        <v>101250.06</v>
      </c>
      <c r="E410" s="26">
        <v>87818.85</v>
      </c>
    </row>
    <row r="411" hidden="1" spans="1:5">
      <c r="A411" t="s">
        <v>24</v>
      </c>
      <c r="B411" t="s">
        <v>129</v>
      </c>
      <c r="C411" t="s">
        <v>7</v>
      </c>
      <c r="D411" s="26">
        <v>207361.86</v>
      </c>
      <c r="E411" s="26">
        <v>201636.86</v>
      </c>
    </row>
    <row r="412" spans="1:5">
      <c r="A412" t="s">
        <v>24</v>
      </c>
      <c r="B412" t="s">
        <v>129</v>
      </c>
      <c r="C412" t="s">
        <v>3</v>
      </c>
      <c r="D412" s="26">
        <v>68637.85</v>
      </c>
      <c r="E412" s="26">
        <v>70861.66</v>
      </c>
    </row>
    <row r="413" hidden="1" spans="1:5">
      <c r="A413" t="s">
        <v>24</v>
      </c>
      <c r="B413" t="s">
        <v>130</v>
      </c>
      <c r="C413" t="s">
        <v>4</v>
      </c>
      <c r="D413" s="26">
        <v>144666.59</v>
      </c>
      <c r="E413" s="26">
        <v>127187.62</v>
      </c>
    </row>
    <row r="414" hidden="1" spans="1:5">
      <c r="A414" t="s">
        <v>24</v>
      </c>
      <c r="B414" t="s">
        <v>130</v>
      </c>
      <c r="C414" t="s">
        <v>5</v>
      </c>
      <c r="D414" s="26">
        <v>541992.25</v>
      </c>
      <c r="E414" s="26">
        <v>663017.97</v>
      </c>
    </row>
    <row r="415" hidden="1" spans="1:10">
      <c r="A415" t="s">
        <v>24</v>
      </c>
      <c r="B415" t="s">
        <v>130</v>
      </c>
      <c r="C415" t="s">
        <v>6</v>
      </c>
      <c r="D415" s="26">
        <v>536541.78</v>
      </c>
      <c r="E415" s="26">
        <v>717685.44</v>
      </c>
      <c r="F415" s="26">
        <v>108.65</v>
      </c>
      <c r="G415" s="26">
        <v>13436.45</v>
      </c>
      <c r="H415" s="27">
        <v>0.0002</v>
      </c>
      <c r="I415" s="27">
        <v>0.0187</v>
      </c>
      <c r="J415" s="27">
        <v>-0.9892</v>
      </c>
    </row>
    <row r="416" hidden="1" spans="1:10">
      <c r="A416" t="s">
        <v>24</v>
      </c>
      <c r="B416" t="s">
        <v>130</v>
      </c>
      <c r="C416" t="s">
        <v>7</v>
      </c>
      <c r="D416" s="26">
        <v>817390.18</v>
      </c>
      <c r="E416" s="26">
        <v>885588.31</v>
      </c>
      <c r="F416" s="26">
        <v>10</v>
      </c>
      <c r="G416" s="26">
        <v>7.98</v>
      </c>
      <c r="H416" s="27">
        <v>0</v>
      </c>
      <c r="I416" s="27">
        <v>0</v>
      </c>
      <c r="J416" s="27">
        <v>0.3577</v>
      </c>
    </row>
    <row r="417" spans="1:5">
      <c r="A417" t="s">
        <v>24</v>
      </c>
      <c r="B417" t="s">
        <v>130</v>
      </c>
      <c r="C417" t="s">
        <v>3</v>
      </c>
      <c r="D417" s="26">
        <v>721663.32</v>
      </c>
      <c r="E417" s="26">
        <v>711927.83</v>
      </c>
    </row>
    <row r="418" hidden="1" spans="1:5">
      <c r="A418" t="s">
        <v>24</v>
      </c>
      <c r="B418" t="s">
        <v>131</v>
      </c>
      <c r="C418" t="s">
        <v>4</v>
      </c>
      <c r="D418" s="26">
        <v>14831.26</v>
      </c>
      <c r="E418" s="26">
        <v>15750.58</v>
      </c>
    </row>
    <row r="419" hidden="1" spans="1:5">
      <c r="A419" t="s">
        <v>24</v>
      </c>
      <c r="B419" t="s">
        <v>131</v>
      </c>
      <c r="C419" t="s">
        <v>5</v>
      </c>
      <c r="D419" s="26">
        <v>62560.22</v>
      </c>
      <c r="E419" s="26">
        <v>50644.85</v>
      </c>
    </row>
    <row r="420" hidden="1" spans="1:10">
      <c r="A420" t="s">
        <v>24</v>
      </c>
      <c r="B420" t="s">
        <v>131</v>
      </c>
      <c r="C420" t="s">
        <v>6</v>
      </c>
      <c r="D420" s="26">
        <v>56210.99</v>
      </c>
      <c r="E420" s="26">
        <v>55656.49</v>
      </c>
      <c r="F420" s="26">
        <v>405.82</v>
      </c>
      <c r="G420" s="26">
        <v>6295.48</v>
      </c>
      <c r="H420" s="27">
        <v>0.0072</v>
      </c>
      <c r="I420" s="27">
        <v>0.1131</v>
      </c>
      <c r="J420" s="27">
        <v>-0.9362</v>
      </c>
    </row>
    <row r="421" hidden="1" spans="1:10">
      <c r="A421" t="s">
        <v>24</v>
      </c>
      <c r="B421" t="s">
        <v>131</v>
      </c>
      <c r="C421" t="s">
        <v>7</v>
      </c>
      <c r="D421" s="26">
        <v>171364.75</v>
      </c>
      <c r="E421" s="26">
        <v>184883.23</v>
      </c>
      <c r="F421" s="26">
        <v>7.5</v>
      </c>
      <c r="G421" s="26">
        <v>26.87</v>
      </c>
      <c r="H421" s="27">
        <v>0</v>
      </c>
      <c r="I421" s="27">
        <v>0.0001</v>
      </c>
      <c r="J421" s="27">
        <v>-0.6989</v>
      </c>
    </row>
    <row r="422" spans="1:5">
      <c r="A422" t="s">
        <v>24</v>
      </c>
      <c r="B422" t="s">
        <v>131</v>
      </c>
      <c r="C422" t="s">
        <v>3</v>
      </c>
      <c r="D422" s="26">
        <v>79750.29</v>
      </c>
      <c r="E422" s="26">
        <v>69080.14</v>
      </c>
    </row>
    <row r="423" hidden="1" spans="1:10">
      <c r="A423" t="s">
        <v>25</v>
      </c>
      <c r="C423" t="s">
        <v>4</v>
      </c>
      <c r="D423" s="26">
        <v>8404832.78</v>
      </c>
      <c r="E423" s="26">
        <v>8286171.61</v>
      </c>
      <c r="F423" s="26">
        <v>9180.74</v>
      </c>
      <c r="G423" s="26">
        <v>5740.41</v>
      </c>
      <c r="H423" s="27">
        <v>0.0011</v>
      </c>
      <c r="I423" s="27">
        <v>0.0007</v>
      </c>
      <c r="J423" s="27">
        <v>0.5767</v>
      </c>
    </row>
    <row r="424" hidden="1" spans="1:10">
      <c r="A424" t="s">
        <v>25</v>
      </c>
      <c r="C424" t="s">
        <v>5</v>
      </c>
      <c r="D424" s="26">
        <v>64958107.11</v>
      </c>
      <c r="E424" s="26">
        <v>64349041.38</v>
      </c>
      <c r="F424" s="26">
        <v>26848</v>
      </c>
      <c r="G424" s="26">
        <v>30846.47</v>
      </c>
      <c r="H424" s="27">
        <v>0.0004</v>
      </c>
      <c r="I424" s="27">
        <v>0.0005</v>
      </c>
      <c r="J424" s="27">
        <v>-0.1378</v>
      </c>
    </row>
    <row r="425" hidden="1" spans="1:10">
      <c r="A425" t="s">
        <v>25</v>
      </c>
      <c r="C425" t="s">
        <v>6</v>
      </c>
      <c r="D425" s="26">
        <v>58507491.9</v>
      </c>
      <c r="E425" s="26">
        <v>52273715.61</v>
      </c>
      <c r="F425" s="26">
        <v>90374.92</v>
      </c>
      <c r="G425" s="26">
        <v>96811.52</v>
      </c>
      <c r="H425" s="27">
        <v>0.0015</v>
      </c>
      <c r="I425" s="27">
        <v>0.0019</v>
      </c>
      <c r="J425" s="27">
        <v>-0.1659</v>
      </c>
    </row>
    <row r="426" hidden="1" spans="1:10">
      <c r="A426" t="s">
        <v>25</v>
      </c>
      <c r="C426" t="s">
        <v>7</v>
      </c>
      <c r="D426" s="26">
        <v>112569780.86</v>
      </c>
      <c r="E426" s="26">
        <v>112269218.48</v>
      </c>
      <c r="F426" s="26">
        <v>66204.97</v>
      </c>
      <c r="G426" s="26">
        <v>66191.12</v>
      </c>
      <c r="H426" s="27">
        <v>0.0006</v>
      </c>
      <c r="I426" s="27">
        <v>0.0006</v>
      </c>
      <c r="J426" s="27">
        <v>-0.0025</v>
      </c>
    </row>
    <row r="427" hidden="1" spans="6:7">
      <c r="F427">
        <f>AVERAGE(F2:F422)</f>
        <v>445219.459473684</v>
      </c>
      <c r="G427">
        <f>AVERAGE((G2:G422))</f>
        <v>299054.416852941</v>
      </c>
    </row>
  </sheetData>
  <autoFilter ref="A1:J427">
    <filterColumn colId="2">
      <customFilters>
        <customFilter operator="equal" val="CVS"/>
      </customFilters>
    </filterColumn>
  </autoFilter>
  <pageMargins left="0.699305555555556" right="0.699305555555556" top="0.75" bottom="0.75" header="0.3" footer="0.3"/>
  <pageSetup paperSize="9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34"/>
  <sheetViews>
    <sheetView tabSelected="1" topLeftCell="A25" workbookViewId="0">
      <selection activeCell="A1" sqref="A1:I34"/>
    </sheetView>
  </sheetViews>
  <sheetFormatPr defaultColWidth="9.14285714285714" defaultRowHeight="15"/>
  <cols>
    <col min="1" max="1" width="30.8571428571429" customWidth="1"/>
    <col min="2" max="2" width="25.8571428571429" customWidth="1"/>
    <col min="3" max="3" width="12.8571428571429" customWidth="1"/>
    <col min="4" max="4" width="11.7142857142857"/>
    <col min="5" max="7" width="12.8571428571429"/>
    <col min="8" max="8" width="12.8571428571429" hidden="1" customWidth="1"/>
    <col min="9" max="9" width="12.8571428571429"/>
  </cols>
  <sheetData>
    <row r="1" spans="1:9">
      <c r="A1" s="1"/>
      <c r="B1" s="2"/>
      <c r="C1" s="3" t="s">
        <v>0</v>
      </c>
      <c r="D1" s="4"/>
      <c r="E1" s="4"/>
      <c r="F1" s="4"/>
      <c r="G1" s="4"/>
      <c r="H1" s="4"/>
      <c r="I1" s="24"/>
    </row>
    <row r="2" spans="1:9">
      <c r="A2" s="5" t="s">
        <v>1</v>
      </c>
      <c r="B2" s="6" t="s">
        <v>2</v>
      </c>
      <c r="C2" s="7" t="s">
        <v>3</v>
      </c>
      <c r="D2" s="7" t="s">
        <v>4</v>
      </c>
      <c r="E2" s="7" t="s">
        <v>5</v>
      </c>
      <c r="F2" s="7" t="s">
        <v>6</v>
      </c>
      <c r="G2" s="7" t="s">
        <v>7</v>
      </c>
      <c r="H2" s="7" t="s">
        <v>8</v>
      </c>
      <c r="I2" s="11" t="s">
        <v>9</v>
      </c>
    </row>
    <row r="3" spans="1:9">
      <c r="A3" s="8" t="s">
        <v>10</v>
      </c>
      <c r="B3" s="9" t="s">
        <v>11</v>
      </c>
      <c r="C3" s="10">
        <v>774689</v>
      </c>
      <c r="D3" s="11">
        <v>100914</v>
      </c>
      <c r="E3" s="11">
        <v>378227</v>
      </c>
      <c r="F3" s="11">
        <v>541593</v>
      </c>
      <c r="G3" s="11">
        <v>1510721</v>
      </c>
      <c r="H3" s="11"/>
      <c r="I3" s="11">
        <v>3306144</v>
      </c>
    </row>
    <row r="4" spans="1:9">
      <c r="A4" s="12"/>
      <c r="B4" s="13" t="s">
        <v>12</v>
      </c>
      <c r="C4" s="10">
        <v>981549</v>
      </c>
      <c r="D4" s="11">
        <v>147155</v>
      </c>
      <c r="E4" s="11">
        <v>514987</v>
      </c>
      <c r="F4" s="11">
        <v>728132</v>
      </c>
      <c r="G4" s="11">
        <v>2467179</v>
      </c>
      <c r="H4" s="11"/>
      <c r="I4" s="11">
        <v>4839002</v>
      </c>
    </row>
    <row r="5" spans="1:9">
      <c r="A5" s="14" t="s">
        <v>13</v>
      </c>
      <c r="B5" s="9" t="s">
        <v>11</v>
      </c>
      <c r="C5" s="11">
        <v>944405</v>
      </c>
      <c r="D5" s="11">
        <v>51714</v>
      </c>
      <c r="E5" s="11">
        <v>783</v>
      </c>
      <c r="F5" s="11">
        <v>2267409</v>
      </c>
      <c r="G5" s="11">
        <v>1784962</v>
      </c>
      <c r="H5" s="11"/>
      <c r="I5" s="11">
        <v>5049273</v>
      </c>
    </row>
    <row r="6" spans="1:9">
      <c r="A6" s="15"/>
      <c r="B6" s="13" t="s">
        <v>12</v>
      </c>
      <c r="C6" s="11">
        <v>619214</v>
      </c>
      <c r="D6" s="11">
        <v>385110</v>
      </c>
      <c r="E6" s="11">
        <v>1963</v>
      </c>
      <c r="F6" s="11">
        <v>2392588</v>
      </c>
      <c r="G6" s="11">
        <v>2215192</v>
      </c>
      <c r="H6" s="11"/>
      <c r="I6" s="11">
        <v>5614067</v>
      </c>
    </row>
    <row r="7" spans="1:9">
      <c r="A7" s="14" t="s">
        <v>14</v>
      </c>
      <c r="B7" s="9" t="s">
        <v>11</v>
      </c>
      <c r="C7" s="11">
        <v>15790292</v>
      </c>
      <c r="D7" s="11">
        <v>2665609</v>
      </c>
      <c r="E7" s="11">
        <v>6507125</v>
      </c>
      <c r="F7" s="11">
        <v>10211906</v>
      </c>
      <c r="G7" s="11">
        <v>19660610</v>
      </c>
      <c r="H7" s="11"/>
      <c r="I7" s="11">
        <v>54835542</v>
      </c>
    </row>
    <row r="8" spans="1:9">
      <c r="A8" s="15"/>
      <c r="B8" s="13" t="s">
        <v>12</v>
      </c>
      <c r="C8" s="11">
        <v>16078022</v>
      </c>
      <c r="D8" s="11">
        <v>2789429</v>
      </c>
      <c r="E8" s="11">
        <v>7546607</v>
      </c>
      <c r="F8" s="11">
        <v>12176922</v>
      </c>
      <c r="G8" s="11">
        <v>22021664</v>
      </c>
      <c r="H8" s="11"/>
      <c r="I8" s="11">
        <v>60612644</v>
      </c>
    </row>
    <row r="9" spans="1:9">
      <c r="A9" s="14" t="s">
        <v>15</v>
      </c>
      <c r="B9" s="9" t="s">
        <v>11</v>
      </c>
      <c r="C9" s="11"/>
      <c r="D9" s="11">
        <v>62.48</v>
      </c>
      <c r="E9" s="11"/>
      <c r="F9" s="11">
        <v>7315</v>
      </c>
      <c r="G9" s="11">
        <v>34640.7</v>
      </c>
      <c r="H9" s="11"/>
      <c r="I9" s="11">
        <v>42018.18</v>
      </c>
    </row>
    <row r="10" spans="1:9">
      <c r="A10" s="15"/>
      <c r="B10" s="13" t="s">
        <v>12</v>
      </c>
      <c r="C10" s="11"/>
      <c r="D10" s="11">
        <v>444.3</v>
      </c>
      <c r="E10" s="11"/>
      <c r="F10" s="11">
        <v>19082.69</v>
      </c>
      <c r="G10" s="11">
        <v>59615.23</v>
      </c>
      <c r="H10" s="11"/>
      <c r="I10" s="11">
        <v>79142.22</v>
      </c>
    </row>
    <row r="11" spans="1:9">
      <c r="A11" s="14" t="s">
        <v>16</v>
      </c>
      <c r="B11" s="9" t="s">
        <v>11</v>
      </c>
      <c r="C11" s="11"/>
      <c r="D11" s="11"/>
      <c r="E11" s="11"/>
      <c r="F11" s="11">
        <v>68.97</v>
      </c>
      <c r="G11" s="11">
        <v>6</v>
      </c>
      <c r="H11" s="11"/>
      <c r="I11" s="11">
        <v>74.97</v>
      </c>
    </row>
    <row r="12" spans="1:9">
      <c r="A12" s="15"/>
      <c r="B12" s="13" t="s">
        <v>12</v>
      </c>
      <c r="C12" s="11"/>
      <c r="D12" s="11"/>
      <c r="E12" s="11"/>
      <c r="F12" s="11">
        <v>2111.68</v>
      </c>
      <c r="G12" s="11"/>
      <c r="H12" s="11"/>
      <c r="I12" s="11">
        <v>2111.68</v>
      </c>
    </row>
    <row r="13" spans="1:9">
      <c r="A13" s="14" t="s">
        <v>17</v>
      </c>
      <c r="B13" s="9" t="s">
        <v>11</v>
      </c>
      <c r="C13" s="11">
        <v>33103830.85</v>
      </c>
      <c r="D13" s="11"/>
      <c r="E13" s="11"/>
      <c r="F13" s="11">
        <v>6482115.15</v>
      </c>
      <c r="G13" s="11">
        <v>39570410.23</v>
      </c>
      <c r="H13" s="11"/>
      <c r="I13" s="11">
        <v>79156356.23</v>
      </c>
    </row>
    <row r="14" spans="1:9">
      <c r="A14" s="15"/>
      <c r="B14" s="13" t="s">
        <v>12</v>
      </c>
      <c r="C14" s="11">
        <v>5897394.17</v>
      </c>
      <c r="D14" s="11"/>
      <c r="E14" s="11"/>
      <c r="F14" s="11">
        <v>2709211.83</v>
      </c>
      <c r="G14" s="11">
        <v>347712.29</v>
      </c>
      <c r="H14" s="11"/>
      <c r="I14" s="11">
        <v>8954318.29</v>
      </c>
    </row>
    <row r="15" spans="1:9">
      <c r="A15" s="14" t="s">
        <v>18</v>
      </c>
      <c r="B15" s="9" t="s">
        <v>11</v>
      </c>
      <c r="C15" s="11">
        <v>1322387.85</v>
      </c>
      <c r="D15" s="11">
        <v>210261.35</v>
      </c>
      <c r="E15" s="11">
        <v>1069525.9</v>
      </c>
      <c r="F15" s="11">
        <v>1135768.34</v>
      </c>
      <c r="G15" s="11">
        <v>2577726.14</v>
      </c>
      <c r="H15" s="11"/>
      <c r="I15" s="11">
        <v>6315669.58</v>
      </c>
    </row>
    <row r="16" spans="1:9">
      <c r="A16" s="15"/>
      <c r="B16" s="13" t="s">
        <v>12</v>
      </c>
      <c r="C16" s="11">
        <v>1457413.23</v>
      </c>
      <c r="D16" s="11">
        <v>223663.4</v>
      </c>
      <c r="E16" s="11">
        <v>1574506.03</v>
      </c>
      <c r="F16" s="11">
        <v>1170176.58</v>
      </c>
      <c r="G16" s="11">
        <v>2501400.51</v>
      </c>
      <c r="H16" s="11"/>
      <c r="I16" s="11">
        <v>6927159.75</v>
      </c>
    </row>
    <row r="17" spans="1:9">
      <c r="A17" s="14" t="s">
        <v>19</v>
      </c>
      <c r="B17" s="9" t="s">
        <v>11</v>
      </c>
      <c r="C17" s="11">
        <v>1165816</v>
      </c>
      <c r="D17" s="11">
        <v>389386</v>
      </c>
      <c r="E17" s="11">
        <v>561112</v>
      </c>
      <c r="F17" s="11">
        <v>1196290</v>
      </c>
      <c r="G17" s="11">
        <v>6288675</v>
      </c>
      <c r="H17" s="11"/>
      <c r="I17" s="11">
        <v>9601279</v>
      </c>
    </row>
    <row r="18" spans="1:9">
      <c r="A18" s="15"/>
      <c r="B18" s="13" t="s">
        <v>12</v>
      </c>
      <c r="C18" s="11">
        <v>1434038</v>
      </c>
      <c r="D18" s="11">
        <v>463499</v>
      </c>
      <c r="E18" s="11">
        <v>719794</v>
      </c>
      <c r="F18" s="11">
        <v>1714386</v>
      </c>
      <c r="G18" s="11">
        <v>7922025</v>
      </c>
      <c r="H18" s="11"/>
      <c r="I18" s="11">
        <v>12253742</v>
      </c>
    </row>
    <row r="19" spans="1:9">
      <c r="A19" s="14" t="s">
        <v>20</v>
      </c>
      <c r="B19" s="9" t="s">
        <v>11</v>
      </c>
      <c r="C19" s="11"/>
      <c r="D19" s="11"/>
      <c r="E19" s="11"/>
      <c r="F19" s="11">
        <v>17.72</v>
      </c>
      <c r="G19" s="11"/>
      <c r="H19" s="11"/>
      <c r="I19" s="11">
        <v>17.72</v>
      </c>
    </row>
    <row r="20" spans="1:9">
      <c r="A20" s="15"/>
      <c r="B20" s="13" t="s">
        <v>12</v>
      </c>
      <c r="C20" s="11"/>
      <c r="D20" s="11"/>
      <c r="E20" s="11"/>
      <c r="F20" s="11">
        <v>2609.85</v>
      </c>
      <c r="G20" s="11"/>
      <c r="H20" s="11"/>
      <c r="I20" s="11">
        <v>2609.85</v>
      </c>
    </row>
    <row r="21" spans="1:9">
      <c r="A21" s="14" t="s">
        <v>21</v>
      </c>
      <c r="B21" s="9" t="s">
        <v>11</v>
      </c>
      <c r="C21" s="11">
        <v>717845</v>
      </c>
      <c r="D21" s="11">
        <v>60718</v>
      </c>
      <c r="E21" s="11">
        <v>346353</v>
      </c>
      <c r="F21" s="11">
        <v>248170</v>
      </c>
      <c r="G21" s="11">
        <v>408714</v>
      </c>
      <c r="H21" s="11"/>
      <c r="I21" s="11">
        <v>1781800</v>
      </c>
    </row>
    <row r="22" spans="1:9">
      <c r="A22" s="15"/>
      <c r="B22" s="13" t="s">
        <v>12</v>
      </c>
      <c r="C22" s="11">
        <v>578134</v>
      </c>
      <c r="D22" s="11">
        <v>68701</v>
      </c>
      <c r="E22" s="11">
        <v>402302</v>
      </c>
      <c r="F22" s="11">
        <v>270356</v>
      </c>
      <c r="G22" s="11">
        <v>456991</v>
      </c>
      <c r="H22" s="11"/>
      <c r="I22" s="11">
        <v>1776484</v>
      </c>
    </row>
    <row r="23" spans="1:9">
      <c r="A23" s="14" t="s">
        <v>22</v>
      </c>
      <c r="B23" s="9" t="s">
        <v>11</v>
      </c>
      <c r="C23" s="11">
        <v>0</v>
      </c>
      <c r="D23" s="11">
        <v>0</v>
      </c>
      <c r="E23" s="11">
        <v>0</v>
      </c>
      <c r="F23" s="11">
        <v>0</v>
      </c>
      <c r="G23" s="11">
        <v>0</v>
      </c>
      <c r="H23" s="11"/>
      <c r="I23" s="11">
        <v>0</v>
      </c>
    </row>
    <row r="24" spans="1:9">
      <c r="A24" s="15"/>
      <c r="B24" s="13" t="s">
        <v>12</v>
      </c>
      <c r="C24" s="11">
        <v>0</v>
      </c>
      <c r="D24" s="11">
        <v>0</v>
      </c>
      <c r="E24" s="11">
        <v>0</v>
      </c>
      <c r="F24" s="11">
        <v>0</v>
      </c>
      <c r="G24" s="11">
        <v>0</v>
      </c>
      <c r="H24" s="11"/>
      <c r="I24" s="11">
        <v>0</v>
      </c>
    </row>
    <row r="25" spans="1:9">
      <c r="A25" s="14" t="s">
        <v>23</v>
      </c>
      <c r="B25" s="9" t="s">
        <v>11</v>
      </c>
      <c r="C25" s="11">
        <v>6.98</v>
      </c>
      <c r="D25" s="11">
        <v>57200.92</v>
      </c>
      <c r="E25" s="11">
        <v>146007.23</v>
      </c>
      <c r="F25" s="11">
        <v>0.31</v>
      </c>
      <c r="G25" s="11">
        <v>217205.6</v>
      </c>
      <c r="H25" s="11"/>
      <c r="I25" s="11">
        <v>420421.04</v>
      </c>
    </row>
    <row r="26" spans="1:9">
      <c r="A26" s="15"/>
      <c r="B26" s="13" t="s">
        <v>12</v>
      </c>
      <c r="C26" s="11">
        <v>12.96</v>
      </c>
      <c r="D26" s="11">
        <v>53208.65</v>
      </c>
      <c r="E26" s="11">
        <v>141705.48</v>
      </c>
      <c r="F26" s="11"/>
      <c r="G26" s="11">
        <v>162746.14</v>
      </c>
      <c r="H26" s="11"/>
      <c r="I26" s="11">
        <v>357673.23</v>
      </c>
    </row>
    <row r="27" spans="1:9">
      <c r="A27" s="14" t="s">
        <v>24</v>
      </c>
      <c r="B27" s="9" t="s">
        <v>11</v>
      </c>
      <c r="C27" s="11">
        <v>59962.31</v>
      </c>
      <c r="D27" s="11">
        <v>7735.48</v>
      </c>
      <c r="E27" s="11">
        <v>44726.21</v>
      </c>
      <c r="F27" s="11">
        <v>11111</v>
      </c>
      <c r="G27" s="11">
        <v>7708.98</v>
      </c>
      <c r="H27" s="11"/>
      <c r="I27" s="11">
        <v>131243.98</v>
      </c>
    </row>
    <row r="28" spans="1:9">
      <c r="A28" s="15"/>
      <c r="B28" s="13" t="s">
        <v>12</v>
      </c>
      <c r="C28" s="11">
        <v>53332.17</v>
      </c>
      <c r="D28" s="11">
        <v>2007.85</v>
      </c>
      <c r="E28" s="11">
        <v>38364.73</v>
      </c>
      <c r="F28" s="11">
        <v>55015.23</v>
      </c>
      <c r="G28" s="11">
        <v>25009.95</v>
      </c>
      <c r="H28" s="11"/>
      <c r="I28" s="11">
        <v>173729.93</v>
      </c>
    </row>
    <row r="29" spans="1:9">
      <c r="A29" s="14" t="s">
        <v>25</v>
      </c>
      <c r="B29" s="9" t="s">
        <v>11</v>
      </c>
      <c r="C29" s="11">
        <v>84385.17</v>
      </c>
      <c r="D29" s="11">
        <v>9180.74</v>
      </c>
      <c r="E29" s="11">
        <v>26848</v>
      </c>
      <c r="F29" s="11">
        <v>90374.92</v>
      </c>
      <c r="G29" s="11">
        <v>66204.97</v>
      </c>
      <c r="H29" s="11"/>
      <c r="I29" s="11">
        <v>276993.8</v>
      </c>
    </row>
    <row r="30" spans="1:9">
      <c r="A30" s="15"/>
      <c r="B30" s="13" t="s">
        <v>12</v>
      </c>
      <c r="C30" s="11">
        <v>85817.78</v>
      </c>
      <c r="D30" s="11">
        <v>5740.41</v>
      </c>
      <c r="E30" s="11">
        <v>30846.47</v>
      </c>
      <c r="F30" s="11">
        <v>96811.52</v>
      </c>
      <c r="G30" s="11">
        <v>66191.12</v>
      </c>
      <c r="H30" s="11"/>
      <c r="I30" s="11">
        <v>285407.3</v>
      </c>
    </row>
    <row r="31" spans="1:9">
      <c r="A31" s="14" t="s">
        <v>8</v>
      </c>
      <c r="B31" s="9" t="s">
        <v>11</v>
      </c>
      <c r="C31" s="11"/>
      <c r="D31" s="11"/>
      <c r="E31" s="11"/>
      <c r="F31" s="11"/>
      <c r="G31" s="11"/>
      <c r="H31" s="11">
        <v>445219.459473684</v>
      </c>
      <c r="I31" s="11">
        <v>445219.459473684</v>
      </c>
    </row>
    <row r="32" spans="1:9">
      <c r="A32" s="15"/>
      <c r="B32" s="13" t="s">
        <v>12</v>
      </c>
      <c r="C32" s="11"/>
      <c r="D32" s="11"/>
      <c r="E32" s="11"/>
      <c r="F32" s="11"/>
      <c r="G32" s="11"/>
      <c r="H32" s="11">
        <v>299054.416852941</v>
      </c>
      <c r="I32" s="11">
        <v>299054.416852941</v>
      </c>
    </row>
    <row r="33" spans="1:9">
      <c r="A33" s="16" t="s">
        <v>26</v>
      </c>
      <c r="B33" s="17"/>
      <c r="C33" s="18">
        <v>53963620.16</v>
      </c>
      <c r="D33" s="19">
        <v>3552781.97</v>
      </c>
      <c r="E33" s="19">
        <v>9080707.34</v>
      </c>
      <c r="F33" s="19">
        <v>22192139.41</v>
      </c>
      <c r="G33" s="19">
        <v>72127584.62</v>
      </c>
      <c r="H33" s="19">
        <v>445219.459473684</v>
      </c>
      <c r="I33" s="25">
        <v>161362052.959474</v>
      </c>
    </row>
    <row r="34" spans="1:9">
      <c r="A34" s="20" t="s">
        <v>27</v>
      </c>
      <c r="B34" s="21"/>
      <c r="C34" s="22">
        <v>27184927.31</v>
      </c>
      <c r="D34" s="23">
        <v>4138958.61</v>
      </c>
      <c r="E34" s="23">
        <v>10971075.71</v>
      </c>
      <c r="F34" s="23">
        <v>21337403.38</v>
      </c>
      <c r="G34" s="23">
        <v>38245726.24</v>
      </c>
      <c r="H34" s="23">
        <v>299054.416852941</v>
      </c>
      <c r="I34" s="21">
        <v>102177145.666853</v>
      </c>
    </row>
  </sheetData>
  <mergeCells count="2">
    <mergeCell ref="A1:B1"/>
    <mergeCell ref="C1:I1"/>
  </mergeCells>
  <pageMargins left="0.75" right="0.75" top="1" bottom="1" header="0.511805555555556" footer="0.511805555555556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Sheet3</vt:lpstr>
      <vt:lpstr>Sheet2</vt:lpstr>
      <vt:lpstr>By Retailer</vt:lpstr>
      <vt:lpstr>Sheet4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vijaypradeesh.raja</dc:creator>
  <cp:lastModifiedBy>srivathsan santhanam</cp:lastModifiedBy>
  <dcterms:created xsi:type="dcterms:W3CDTF">2020-12-08T14:17:16Z</dcterms:created>
  <dcterms:modified xsi:type="dcterms:W3CDTF">2020-12-08T21:43:11Z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1033-9.1.0.4550</vt:lpwstr>
  </property>
</Properties>
</file>