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<sst xmlns="http://schemas.openxmlformats.org/spreadsheetml/2006/main" count="50" uniqueCount="43">
  <si>
    <t xml:space="preserve">Algorithm Used </t>
  </si>
  <si>
    <t>S.no.</t>
  </si>
  <si>
    <t xml:space="preserve">Parameters </t>
  </si>
  <si>
    <t xml:space="preserve">Predicted </t>
  </si>
  <si>
    <t>Polynomial Regression</t>
  </si>
  <si>
    <t>Degree</t>
  </si>
  <si>
    <t>Tuning</t>
  </si>
  <si>
    <t>Default=2</t>
  </si>
  <si>
    <t>Support Vector Regression</t>
  </si>
  <si>
    <t>Kernel,rbf</t>
  </si>
  <si>
    <t>default(kernel="rbf",degree=3)</t>
  </si>
  <si>
    <t>kernel="poly",degree=5</t>
  </si>
  <si>
    <t>kernel="poly",degree=6</t>
  </si>
  <si>
    <t>kernel="poly",degree=7</t>
  </si>
  <si>
    <t>kernel="poly",degree=1</t>
  </si>
  <si>
    <t>kernel="poly",degree=2</t>
  </si>
  <si>
    <t>kernel="poly",degree=4</t>
  </si>
  <si>
    <t xml:space="preserve">KNN </t>
  </si>
  <si>
    <t>n_neighbours</t>
  </si>
  <si>
    <t>default=4</t>
  </si>
  <si>
    <t>Decision Tree</t>
  </si>
  <si>
    <t>criterion,max_depth</t>
  </si>
  <si>
    <t>default</t>
  </si>
  <si>
    <t>squared error(s.e.),max_depth(d)=1</t>
  </si>
  <si>
    <t>s.e,d=2</t>
  </si>
  <si>
    <t>s.e,d=3</t>
  </si>
  <si>
    <t>s.e,d=4</t>
  </si>
  <si>
    <t>poisson,d=1</t>
  </si>
  <si>
    <t>poisson,d=2</t>
  </si>
  <si>
    <t>poisson,d=3</t>
  </si>
  <si>
    <t>poisson,d=4</t>
  </si>
  <si>
    <t>Random Forest</t>
  </si>
  <si>
    <t>n_estimators</t>
  </si>
  <si>
    <t>default(=100)</t>
  </si>
  <si>
    <t>We here predicted for 6.5 years salary</t>
  </si>
  <si>
    <t>No. of Accurates</t>
  </si>
  <si>
    <t>Accuracy rate</t>
  </si>
  <si>
    <t>KNN</t>
  </si>
  <si>
    <t>SVR</t>
  </si>
  <si>
    <t>Accuracy</t>
  </si>
  <si>
    <t xml:space="preserve">Algorithm </t>
  </si>
  <si>
    <t xml:space="preserve">Ranking as per Accuracy 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</si>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</sst>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/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9" fontId="0" fillId="0" borderId="1" xfId="0" applyNumberFormat="1" applyBorder="1"/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18" xfId="0" applyBorder="1"/>
    <xf numFmtId="0" fontId="1" fillId="4" borderId="1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9" fontId="1" fillId="4" borderId="2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M17" sqref="M17"/>
    </sheetView>
  </sheetViews>
  <sheetFormatPr defaultRowHeight="15" x14ac:dyDescent="0.25"/>
  <cols>
    <col min="1" max="1" width="9.140625" style="2"/>
    <col min="2" max="2" width="24.42578125" style="2" customWidth="1"/>
    <col min="3" max="3" width="19.28515625" style="2" customWidth="1"/>
    <col min="4" max="4" width="36.28515625" customWidth="1"/>
    <col min="5" max="5" width="10.5703125" style="6" customWidth="1"/>
    <col min="6" max="6" width="18.85546875" customWidth="1"/>
    <col min="9" max="9" width="5.28515625" customWidth="1"/>
    <col min="10" max="10" width="21.5703125" bestFit="1" customWidth="1"/>
    <col min="11" max="11" width="8.7109375" customWidth="1"/>
  </cols>
  <sheetData>
    <row r="1" spans="1:11" ht="15.75" thickBot="1" x14ac:dyDescent="0.3">
      <c r="A1" s="17" t="s">
        <v>34</v>
      </c>
      <c r="B1" s="18"/>
      <c r="C1" s="18"/>
      <c r="D1" s="18"/>
      <c r="E1" s="18"/>
      <c r="F1" s="20"/>
    </row>
    <row r="2" spans="1:11" s="2" customFormat="1" ht="15.75" thickBot="1" x14ac:dyDescent="0.3">
      <c r="A2" s="3" t="s">
        <v>1</v>
      </c>
      <c r="B2" s="3" t="s">
        <v>0</v>
      </c>
      <c r="C2" s="3" t="s">
        <v>2</v>
      </c>
      <c r="D2" s="13" t="s">
        <v>6</v>
      </c>
      <c r="E2" s="19" t="s">
        <v>3</v>
      </c>
      <c r="F2" s="25" t="s">
        <v>35</v>
      </c>
      <c r="I2" s="2" t="s">
        <v>41</v>
      </c>
    </row>
    <row r="3" spans="1:11" x14ac:dyDescent="0.25">
      <c r="A3" s="4">
        <v>1</v>
      </c>
      <c r="B3" s="4" t="s">
        <v>4</v>
      </c>
      <c r="C3" s="4" t="s">
        <v>5</v>
      </c>
      <c r="D3" s="5" t="s">
        <v>7</v>
      </c>
      <c r="E3" s="14">
        <v>189498</v>
      </c>
      <c r="F3" s="26">
        <f>COUNTIF(E3,"&gt;150000") - COUNTIF(E3,"&gt;200000")</f>
        <v>1</v>
      </c>
      <c r="I3" s="32" t="s">
        <v>42</v>
      </c>
      <c r="J3" s="32" t="s">
        <v>40</v>
      </c>
      <c r="K3" s="32" t="s">
        <v>39</v>
      </c>
    </row>
    <row r="4" spans="1:11" x14ac:dyDescent="0.25">
      <c r="A4" s="4"/>
      <c r="B4" s="4"/>
      <c r="C4" s="4"/>
      <c r="D4" s="5">
        <v>3</v>
      </c>
      <c r="E4" s="15">
        <v>133259</v>
      </c>
      <c r="F4" s="26">
        <f t="shared" ref="F4:F40" si="0">COUNTIF(E4,"&gt;150000") - COUNTIF(E4,"&gt;200000")</f>
        <v>0</v>
      </c>
      <c r="I4" s="1">
        <v>1</v>
      </c>
      <c r="J4" s="1" t="s">
        <v>31</v>
      </c>
      <c r="K4" s="21">
        <v>1</v>
      </c>
    </row>
    <row r="5" spans="1:11" x14ac:dyDescent="0.25">
      <c r="A5" s="4"/>
      <c r="B5" s="4"/>
      <c r="C5" s="4"/>
      <c r="D5" s="5">
        <v>4</v>
      </c>
      <c r="E5" s="15">
        <v>158862</v>
      </c>
      <c r="F5" s="26">
        <f t="shared" si="0"/>
        <v>1</v>
      </c>
      <c r="I5" s="1">
        <v>2</v>
      </c>
      <c r="J5" s="1" t="s">
        <v>4</v>
      </c>
      <c r="K5" s="21">
        <v>0.83</v>
      </c>
    </row>
    <row r="6" spans="1:11" x14ac:dyDescent="0.25">
      <c r="A6" s="4"/>
      <c r="B6" s="4"/>
      <c r="C6" s="4"/>
      <c r="D6" s="5">
        <v>5</v>
      </c>
      <c r="E6" s="15">
        <v>174878</v>
      </c>
      <c r="F6" s="26">
        <f t="shared" si="0"/>
        <v>1</v>
      </c>
      <c r="I6" s="1">
        <v>3</v>
      </c>
      <c r="J6" s="1" t="s">
        <v>37</v>
      </c>
      <c r="K6" s="21">
        <v>0.6</v>
      </c>
    </row>
    <row r="7" spans="1:11" x14ac:dyDescent="0.25">
      <c r="A7" s="4"/>
      <c r="B7" s="4"/>
      <c r="C7" s="4"/>
      <c r="D7" s="5">
        <v>6</v>
      </c>
      <c r="E7" s="15">
        <v>174192</v>
      </c>
      <c r="F7" s="26">
        <f t="shared" si="0"/>
        <v>1</v>
      </c>
      <c r="I7" s="1">
        <v>4</v>
      </c>
      <c r="J7" s="1" t="s">
        <v>38</v>
      </c>
      <c r="K7" s="21">
        <v>0.14000000000000001</v>
      </c>
    </row>
    <row r="8" spans="1:11" ht="15.75" thickBot="1" x14ac:dyDescent="0.3">
      <c r="A8" s="8"/>
      <c r="B8" s="8"/>
      <c r="C8" s="8"/>
      <c r="D8" s="7">
        <v>7</v>
      </c>
      <c r="E8" s="16">
        <v>172108</v>
      </c>
      <c r="F8" s="27">
        <f t="shared" si="0"/>
        <v>1</v>
      </c>
      <c r="I8" s="1">
        <v>5</v>
      </c>
      <c r="J8" s="1" t="s">
        <v>20</v>
      </c>
      <c r="K8" s="21">
        <v>0.11</v>
      </c>
    </row>
    <row r="9" spans="1:11" ht="15.75" thickBot="1" x14ac:dyDescent="0.3">
      <c r="A9" s="23"/>
      <c r="B9" s="23"/>
      <c r="C9" s="23"/>
      <c r="D9" s="29" t="s">
        <v>36</v>
      </c>
      <c r="E9" s="30"/>
      <c r="F9" s="31">
        <f>5/6</f>
        <v>0.83333333333333337</v>
      </c>
    </row>
    <row r="10" spans="1:11" x14ac:dyDescent="0.25">
      <c r="A10" s="22">
        <v>2</v>
      </c>
      <c r="B10" s="22" t="s">
        <v>8</v>
      </c>
      <c r="C10" s="22" t="s">
        <v>9</v>
      </c>
      <c r="D10" s="12" t="s">
        <v>10</v>
      </c>
      <c r="E10" s="14">
        <v>130001</v>
      </c>
      <c r="F10" s="28">
        <f t="shared" si="0"/>
        <v>0</v>
      </c>
    </row>
    <row r="11" spans="1:11" x14ac:dyDescent="0.25">
      <c r="A11" s="4"/>
      <c r="B11" s="4"/>
      <c r="C11" s="4"/>
      <c r="D11" s="5" t="s">
        <v>14</v>
      </c>
      <c r="E11" s="15">
        <v>130003</v>
      </c>
      <c r="F11" s="26">
        <f t="shared" si="0"/>
        <v>0</v>
      </c>
    </row>
    <row r="12" spans="1:11" x14ac:dyDescent="0.25">
      <c r="A12" s="4"/>
      <c r="B12" s="4"/>
      <c r="C12" s="4"/>
      <c r="D12" s="5" t="s">
        <v>15</v>
      </c>
      <c r="E12" s="15">
        <v>130047</v>
      </c>
      <c r="F12" s="26">
        <f t="shared" si="0"/>
        <v>0</v>
      </c>
    </row>
    <row r="13" spans="1:11" x14ac:dyDescent="0.25">
      <c r="A13" s="4"/>
      <c r="B13" s="4"/>
      <c r="C13" s="4"/>
      <c r="D13" s="5" t="s">
        <v>16</v>
      </c>
      <c r="E13" s="15">
        <v>134160</v>
      </c>
      <c r="F13" s="26">
        <f t="shared" si="0"/>
        <v>0</v>
      </c>
    </row>
    <row r="14" spans="1:11" x14ac:dyDescent="0.25">
      <c r="A14" s="4"/>
      <c r="B14" s="4"/>
      <c r="C14" s="4"/>
      <c r="D14" s="5" t="s">
        <v>11</v>
      </c>
      <c r="E14" s="15">
        <v>164079</v>
      </c>
      <c r="F14" s="26">
        <f t="shared" si="0"/>
        <v>1</v>
      </c>
    </row>
    <row r="15" spans="1:11" x14ac:dyDescent="0.25">
      <c r="A15" s="4"/>
      <c r="B15" s="4"/>
      <c r="C15" s="4"/>
      <c r="D15" s="5" t="s">
        <v>12</v>
      </c>
      <c r="E15" s="15">
        <v>130259</v>
      </c>
      <c r="F15" s="26">
        <f t="shared" si="0"/>
        <v>0</v>
      </c>
    </row>
    <row r="16" spans="1:11" ht="15.75" thickBot="1" x14ac:dyDescent="0.3">
      <c r="A16" s="8"/>
      <c r="B16" s="8"/>
      <c r="C16" s="8"/>
      <c r="D16" s="7" t="s">
        <v>13</v>
      </c>
      <c r="E16" s="16">
        <v>123664</v>
      </c>
      <c r="F16" s="27">
        <f t="shared" si="0"/>
        <v>0</v>
      </c>
    </row>
    <row r="17" spans="1:6" ht="15.75" thickBot="1" x14ac:dyDescent="0.3">
      <c r="A17" s="23"/>
      <c r="B17" s="23"/>
      <c r="C17" s="23"/>
      <c r="D17" s="29" t="s">
        <v>36</v>
      </c>
      <c r="E17" s="30"/>
      <c r="F17" s="31">
        <f>1/7</f>
        <v>0.14285714285714285</v>
      </c>
    </row>
    <row r="18" spans="1:6" x14ac:dyDescent="0.25">
      <c r="A18" s="22">
        <v>3</v>
      </c>
      <c r="B18" s="22" t="s">
        <v>17</v>
      </c>
      <c r="C18" s="22" t="s">
        <v>18</v>
      </c>
      <c r="D18" s="12" t="s">
        <v>19</v>
      </c>
      <c r="E18" s="14">
        <v>190000</v>
      </c>
      <c r="F18" s="28">
        <f t="shared" si="0"/>
        <v>1</v>
      </c>
    </row>
    <row r="19" spans="1:6" x14ac:dyDescent="0.25">
      <c r="A19" s="4"/>
      <c r="B19" s="4"/>
      <c r="C19" s="4"/>
      <c r="D19" s="5">
        <v>1</v>
      </c>
      <c r="E19" s="15">
        <v>150000</v>
      </c>
      <c r="F19" s="26">
        <f t="shared" si="0"/>
        <v>0</v>
      </c>
    </row>
    <row r="20" spans="1:6" x14ac:dyDescent="0.25">
      <c r="A20" s="4"/>
      <c r="B20" s="4"/>
      <c r="C20" s="4"/>
      <c r="D20" s="5">
        <v>2</v>
      </c>
      <c r="E20" s="15">
        <v>175000</v>
      </c>
      <c r="F20" s="26">
        <f t="shared" si="0"/>
        <v>1</v>
      </c>
    </row>
    <row r="21" spans="1:6" x14ac:dyDescent="0.25">
      <c r="A21" s="4"/>
      <c r="B21" s="4"/>
      <c r="C21" s="4"/>
      <c r="D21" s="5">
        <v>3</v>
      </c>
      <c r="E21" s="15">
        <v>153333</v>
      </c>
      <c r="F21" s="26">
        <f t="shared" si="0"/>
        <v>1</v>
      </c>
    </row>
    <row r="22" spans="1:6" ht="15.75" thickBot="1" x14ac:dyDescent="0.3">
      <c r="A22" s="8"/>
      <c r="B22" s="8"/>
      <c r="C22" s="8"/>
      <c r="D22" s="7">
        <v>6</v>
      </c>
      <c r="E22" s="16">
        <v>223333</v>
      </c>
      <c r="F22" s="27">
        <f t="shared" si="0"/>
        <v>0</v>
      </c>
    </row>
    <row r="23" spans="1:6" ht="15.75" thickBot="1" x14ac:dyDescent="0.3">
      <c r="A23" s="23"/>
      <c r="B23" s="23"/>
      <c r="C23" s="23"/>
      <c r="D23" s="29" t="s">
        <v>36</v>
      </c>
      <c r="E23" s="30"/>
      <c r="F23" s="31">
        <f>3/5</f>
        <v>0.6</v>
      </c>
    </row>
    <row r="24" spans="1:6" x14ac:dyDescent="0.25">
      <c r="A24" s="22">
        <v>4</v>
      </c>
      <c r="B24" s="22" t="s">
        <v>20</v>
      </c>
      <c r="C24" s="22" t="s">
        <v>21</v>
      </c>
      <c r="D24" s="12" t="s">
        <v>22</v>
      </c>
      <c r="E24" s="14">
        <v>150000</v>
      </c>
      <c r="F24" s="28">
        <f t="shared" si="0"/>
        <v>0</v>
      </c>
    </row>
    <row r="25" spans="1:6" x14ac:dyDescent="0.25">
      <c r="A25" s="4"/>
      <c r="B25" s="4"/>
      <c r="C25" s="4"/>
      <c r="D25" s="5" t="s">
        <v>23</v>
      </c>
      <c r="E25" s="15">
        <v>124375</v>
      </c>
      <c r="F25" s="26">
        <f t="shared" si="0"/>
        <v>0</v>
      </c>
    </row>
    <row r="26" spans="1:6" x14ac:dyDescent="0.25">
      <c r="A26" s="4"/>
      <c r="B26" s="4"/>
      <c r="C26" s="4"/>
      <c r="D26" s="5" t="s">
        <v>24</v>
      </c>
      <c r="E26" s="15">
        <v>82500</v>
      </c>
      <c r="F26" s="26">
        <f t="shared" si="0"/>
        <v>0</v>
      </c>
    </row>
    <row r="27" spans="1:6" x14ac:dyDescent="0.25">
      <c r="A27" s="4"/>
      <c r="B27" s="4"/>
      <c r="C27" s="4"/>
      <c r="D27" s="5" t="s">
        <v>25</v>
      </c>
      <c r="E27" s="15">
        <v>130000</v>
      </c>
      <c r="F27" s="26">
        <f t="shared" si="0"/>
        <v>0</v>
      </c>
    </row>
    <row r="28" spans="1:6" x14ac:dyDescent="0.25">
      <c r="A28" s="4"/>
      <c r="B28" s="4"/>
      <c r="C28" s="4"/>
      <c r="D28" s="5" t="s">
        <v>26</v>
      </c>
      <c r="E28" s="15">
        <v>150000</v>
      </c>
      <c r="F28" s="26">
        <f t="shared" si="0"/>
        <v>0</v>
      </c>
    </row>
    <row r="29" spans="1:6" x14ac:dyDescent="0.25">
      <c r="A29" s="4"/>
      <c r="B29" s="4"/>
      <c r="C29" s="4"/>
      <c r="D29" s="5" t="s">
        <v>27</v>
      </c>
      <c r="E29" s="15">
        <v>124375</v>
      </c>
      <c r="F29" s="26">
        <f t="shared" si="0"/>
        <v>0</v>
      </c>
    </row>
    <row r="30" spans="1:6" x14ac:dyDescent="0.25">
      <c r="A30" s="4"/>
      <c r="B30" s="4"/>
      <c r="C30" s="4"/>
      <c r="D30" s="5" t="s">
        <v>28</v>
      </c>
      <c r="E30" s="15">
        <v>216666</v>
      </c>
      <c r="F30" s="26">
        <f t="shared" si="0"/>
        <v>0</v>
      </c>
    </row>
    <row r="31" spans="1:6" x14ac:dyDescent="0.25">
      <c r="A31" s="4"/>
      <c r="B31" s="4"/>
      <c r="C31" s="4"/>
      <c r="D31" s="5" t="s">
        <v>29</v>
      </c>
      <c r="E31" s="15">
        <v>175000</v>
      </c>
      <c r="F31" s="26">
        <f t="shared" si="0"/>
        <v>1</v>
      </c>
    </row>
    <row r="32" spans="1:6" ht="15.75" thickBot="1" x14ac:dyDescent="0.3">
      <c r="A32" s="8"/>
      <c r="B32" s="8"/>
      <c r="C32" s="8"/>
      <c r="D32" s="7" t="s">
        <v>30</v>
      </c>
      <c r="E32" s="16">
        <v>150000</v>
      </c>
      <c r="F32" s="27">
        <f t="shared" si="0"/>
        <v>0</v>
      </c>
    </row>
    <row r="33" spans="1:6" ht="15.75" thickBot="1" x14ac:dyDescent="0.3">
      <c r="A33" s="23"/>
      <c r="B33" s="23"/>
      <c r="C33" s="23"/>
      <c r="D33" s="29" t="s">
        <v>36</v>
      </c>
      <c r="E33" s="30"/>
      <c r="F33" s="31">
        <f>1/9</f>
        <v>0.1111111111111111</v>
      </c>
    </row>
    <row r="34" spans="1:6" x14ac:dyDescent="0.25">
      <c r="A34" s="22">
        <v>5</v>
      </c>
      <c r="B34" s="24" t="s">
        <v>31</v>
      </c>
      <c r="C34" s="22" t="s">
        <v>32</v>
      </c>
      <c r="D34" s="12" t="s">
        <v>33</v>
      </c>
      <c r="E34" s="14">
        <v>159400</v>
      </c>
      <c r="F34" s="28">
        <f t="shared" si="0"/>
        <v>1</v>
      </c>
    </row>
    <row r="35" spans="1:6" x14ac:dyDescent="0.25">
      <c r="A35" s="4"/>
      <c r="B35" s="9"/>
      <c r="C35" s="4"/>
      <c r="D35" s="5">
        <v>30</v>
      </c>
      <c r="E35" s="15">
        <v>159008</v>
      </c>
      <c r="F35" s="26">
        <f t="shared" si="0"/>
        <v>1</v>
      </c>
    </row>
    <row r="36" spans="1:6" x14ac:dyDescent="0.25">
      <c r="A36" s="4"/>
      <c r="B36" s="9"/>
      <c r="C36" s="4"/>
      <c r="D36" s="5">
        <v>35</v>
      </c>
      <c r="E36" s="15">
        <v>178285</v>
      </c>
      <c r="F36" s="26">
        <f t="shared" si="0"/>
        <v>1</v>
      </c>
    </row>
    <row r="37" spans="1:6" x14ac:dyDescent="0.25">
      <c r="A37" s="4"/>
      <c r="B37" s="9"/>
      <c r="C37" s="4"/>
      <c r="D37" s="5">
        <v>40</v>
      </c>
      <c r="E37" s="15">
        <v>158000</v>
      </c>
      <c r="F37" s="26">
        <f t="shared" si="0"/>
        <v>1</v>
      </c>
    </row>
    <row r="38" spans="1:6" x14ac:dyDescent="0.25">
      <c r="A38" s="4"/>
      <c r="B38" s="9"/>
      <c r="C38" s="4"/>
      <c r="D38" s="5">
        <v>42</v>
      </c>
      <c r="E38" s="15">
        <v>167142</v>
      </c>
      <c r="F38" s="26">
        <f t="shared" si="0"/>
        <v>1</v>
      </c>
    </row>
    <row r="39" spans="1:6" x14ac:dyDescent="0.25">
      <c r="A39" s="4"/>
      <c r="B39" s="9"/>
      <c r="C39" s="4"/>
      <c r="D39" s="5">
        <v>45</v>
      </c>
      <c r="E39" s="15">
        <v>172000</v>
      </c>
      <c r="F39" s="26">
        <f t="shared" si="0"/>
        <v>1</v>
      </c>
    </row>
    <row r="40" spans="1:6" ht="15.75" thickBot="1" x14ac:dyDescent="0.3">
      <c r="A40" s="8"/>
      <c r="B40" s="10"/>
      <c r="C40" s="8"/>
      <c r="D40" s="7">
        <v>60</v>
      </c>
      <c r="E40" s="16">
        <v>161833</v>
      </c>
      <c r="F40" s="27">
        <f t="shared" si="0"/>
        <v>1</v>
      </c>
    </row>
    <row r="41" spans="1:6" ht="15.75" thickBot="1" x14ac:dyDescent="0.3">
      <c r="A41" s="11"/>
      <c r="B41" s="11"/>
      <c r="C41" s="11"/>
      <c r="D41" s="29" t="s">
        <v>36</v>
      </c>
      <c r="E41" s="30"/>
      <c r="F41" s="31">
        <v>1</v>
      </c>
    </row>
  </sheetData>
  <mergeCells count="21">
    <mergeCell ref="D41:E41"/>
    <mergeCell ref="D33:E33"/>
    <mergeCell ref="D23:E23"/>
    <mergeCell ref="D17:E17"/>
    <mergeCell ref="D9:E9"/>
    <mergeCell ref="A1:F1"/>
    <mergeCell ref="C34:C40"/>
    <mergeCell ref="B34:B40"/>
    <mergeCell ref="A34:A40"/>
    <mergeCell ref="A18:A22"/>
    <mergeCell ref="B18:B22"/>
    <mergeCell ref="C18:C22"/>
    <mergeCell ref="C24:C32"/>
    <mergeCell ref="B24:B32"/>
    <mergeCell ref="A24:A32"/>
    <mergeCell ref="C3:C8"/>
    <mergeCell ref="B3:B8"/>
    <mergeCell ref="A3:A8"/>
    <mergeCell ref="A10:A16"/>
    <mergeCell ref="B10:B16"/>
    <mergeCell ref="C10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2023-05-22T19:14:22Z</dcterms:created>
  <dcterms:modified xsi:type="dcterms:W3CDTF">2023-05-22T20:22:08Z</dcterms:modified>
</cp:coreProperties>
</file>