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7" i="1"/>
  <c r="O7" i="1"/>
  <c r="N8" i="1"/>
  <c r="L8" i="1"/>
  <c r="L9" i="1"/>
  <c r="L10" i="1"/>
  <c r="L11" i="1"/>
  <c r="L12" i="1"/>
  <c r="L13" i="1"/>
  <c r="L14" i="1"/>
  <c r="L15" i="1"/>
  <c r="L16" i="1"/>
  <c r="L17" i="1"/>
  <c r="L18" i="1"/>
  <c r="L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N7" i="1" s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<sst xmlns="http://schemas.openxmlformats.org/spreadsheetml/2006/main" count="46" uniqueCount="45">
  <si>
    <t>Base1</t>
  </si>
  <si>
    <t>1:35PM</t>
  </si>
  <si>
    <t>Base2</t>
  </si>
  <si>
    <t>Base3</t>
  </si>
  <si>
    <t>1:46PM</t>
  </si>
  <si>
    <t>Base4</t>
  </si>
  <si>
    <t>1:57PM</t>
  </si>
  <si>
    <t>Base5</t>
  </si>
  <si>
    <t>2:03PM</t>
  </si>
  <si>
    <t>Station1</t>
  </si>
  <si>
    <t>2:10PM</t>
  </si>
  <si>
    <t>Staton2</t>
  </si>
  <si>
    <t>2:22PM</t>
  </si>
  <si>
    <t>Station3</t>
  </si>
  <si>
    <t>2:31PM</t>
  </si>
  <si>
    <t>Station4</t>
  </si>
  <si>
    <t>2:38PM</t>
  </si>
  <si>
    <t>Station5</t>
  </si>
  <si>
    <t>2:47PM</t>
  </si>
  <si>
    <t>2:54PM</t>
  </si>
  <si>
    <t>HalfBase</t>
  </si>
  <si>
    <t>EndBase</t>
  </si>
  <si>
    <t>Station6</t>
  </si>
  <si>
    <t>2:59PM</t>
  </si>
  <si>
    <t>Station7</t>
  </si>
  <si>
    <t>3:15PM</t>
  </si>
  <si>
    <t>Station8</t>
  </si>
  <si>
    <t>Station9</t>
  </si>
  <si>
    <t>Station10</t>
  </si>
  <si>
    <t>3:37PM</t>
  </si>
  <si>
    <t>3:48PM</t>
  </si>
  <si>
    <t>3:53PM</t>
  </si>
  <si>
    <t>4:00PM</t>
  </si>
  <si>
    <t>Reading1</t>
  </si>
  <si>
    <t>Reading2</t>
  </si>
  <si>
    <t>Reading3</t>
  </si>
  <si>
    <t>Time</t>
  </si>
  <si>
    <t>X</t>
  </si>
  <si>
    <t>Y</t>
  </si>
  <si>
    <t>Z</t>
  </si>
  <si>
    <t>mGal</t>
  </si>
  <si>
    <t>Average Base mGal</t>
  </si>
  <si>
    <t>Reading in mGal</t>
  </si>
  <si>
    <t>mgal/min</t>
  </si>
  <si>
    <t>Elevation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</si>
</sst>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9" sqref="H9"/>
    </sheetView>
  </sheetViews>
  <sheetFormatPr defaultRowHeight="15" x14ac:dyDescent="0.25"/>
  <sheetData>
    <row r="1" spans="1:15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t="s">
        <v>42</v>
      </c>
      <c r="K1" t="s">
        <v>42</v>
      </c>
      <c r="L1" t="s">
        <v>40</v>
      </c>
    </row>
    <row r="2" spans="1:15" x14ac:dyDescent="0.25">
      <c r="A2" t="s">
        <v>0</v>
      </c>
      <c r="B2">
        <v>66.62</v>
      </c>
      <c r="C2">
        <v>66.66</v>
      </c>
      <c r="J2">
        <f>B2*1.0606+2968.94</f>
        <v>3039.5971720000002</v>
      </c>
      <c r="K2">
        <f>C2*1.0606+2968.94</f>
        <v>3039.639596</v>
      </c>
    </row>
    <row r="3" spans="1:15" x14ac:dyDescent="0.25">
      <c r="A3" t="s">
        <v>2</v>
      </c>
      <c r="B3">
        <v>66.75</v>
      </c>
      <c r="C3">
        <v>66.56</v>
      </c>
      <c r="E3" s="1" t="s">
        <v>1</v>
      </c>
      <c r="H3" t="s">
        <v>44</v>
      </c>
      <c r="J3">
        <f t="shared" ref="J3:J18" si="0">B3*1.0606+2968.94</f>
        <v>3039.7350500000002</v>
      </c>
      <c r="K3">
        <f t="shared" ref="K3:K18" si="1">C3*1.0606+2968.94</f>
        <v>3039.5335359999999</v>
      </c>
    </row>
    <row r="4" spans="1:15" x14ac:dyDescent="0.25">
      <c r="A4" t="s">
        <v>3</v>
      </c>
      <c r="B4">
        <v>66.64</v>
      </c>
      <c r="C4">
        <v>66.605000000000004</v>
      </c>
      <c r="E4" t="s">
        <v>4</v>
      </c>
      <c r="H4">
        <v>0.35</v>
      </c>
      <c r="J4">
        <f t="shared" si="0"/>
        <v>3039.6183839999999</v>
      </c>
      <c r="K4">
        <f t="shared" si="1"/>
        <v>3039.581263</v>
      </c>
    </row>
    <row r="5" spans="1:15" x14ac:dyDescent="0.25">
      <c r="A5" t="s">
        <v>5</v>
      </c>
      <c r="B5">
        <v>66.75</v>
      </c>
      <c r="C5">
        <v>66.69</v>
      </c>
      <c r="E5" t="s">
        <v>6</v>
      </c>
      <c r="J5">
        <f t="shared" si="0"/>
        <v>3039.7350500000002</v>
      </c>
      <c r="K5">
        <f t="shared" si="1"/>
        <v>3039.6714139999999</v>
      </c>
      <c r="N5" t="s">
        <v>41</v>
      </c>
    </row>
    <row r="6" spans="1:15" x14ac:dyDescent="0.25">
      <c r="A6" t="s">
        <v>7</v>
      </c>
      <c r="B6">
        <v>66.59</v>
      </c>
      <c r="C6">
        <v>66.67</v>
      </c>
      <c r="E6" t="s">
        <v>8</v>
      </c>
      <c r="J6">
        <f t="shared" si="0"/>
        <v>3039.5653539999998</v>
      </c>
      <c r="K6">
        <f t="shared" si="1"/>
        <v>3039.6502020000003</v>
      </c>
      <c r="O6" t="s">
        <v>43</v>
      </c>
    </row>
    <row r="7" spans="1:15" x14ac:dyDescent="0.25">
      <c r="A7" t="s">
        <v>20</v>
      </c>
      <c r="B7">
        <v>66.77</v>
      </c>
      <c r="C7">
        <v>66.78</v>
      </c>
      <c r="D7">
        <v>66.739999999999995</v>
      </c>
      <c r="E7" t="s">
        <v>19</v>
      </c>
      <c r="F7">
        <v>-5.3339999999999996</v>
      </c>
      <c r="G7">
        <v>5.2350000000000003</v>
      </c>
      <c r="H7">
        <f>H4+-0.35</f>
        <v>0</v>
      </c>
      <c r="J7">
        <f t="shared" si="0"/>
        <v>3039.7562619999999</v>
      </c>
      <c r="K7">
        <f t="shared" si="1"/>
        <v>3039.7668680000002</v>
      </c>
      <c r="L7">
        <f>D7*1.0606+2968.94</f>
        <v>3039.7244439999999</v>
      </c>
      <c r="N7">
        <f>(J7+K7+L7)/3</f>
        <v>3039.7491913333329</v>
      </c>
      <c r="O7">
        <f>(N7-N8)/66</f>
        <v>1.7676666666650845E-3</v>
      </c>
    </row>
    <row r="8" spans="1:15" x14ac:dyDescent="0.25">
      <c r="A8" t="s">
        <v>21</v>
      </c>
      <c r="B8">
        <v>66.7</v>
      </c>
      <c r="C8">
        <v>66.64</v>
      </c>
      <c r="D8">
        <v>66.62</v>
      </c>
      <c r="E8" t="s">
        <v>32</v>
      </c>
      <c r="J8">
        <f t="shared" si="0"/>
        <v>3039.6820200000002</v>
      </c>
      <c r="K8">
        <f t="shared" si="1"/>
        <v>3039.6183839999999</v>
      </c>
      <c r="L8">
        <f t="shared" ref="L8:L18" si="2">D8*1.0606+2968.94</f>
        <v>3039.5971720000002</v>
      </c>
      <c r="N8">
        <f>(J8+K8+L8)/3</f>
        <v>3039.632525333333</v>
      </c>
    </row>
    <row r="9" spans="1:15" x14ac:dyDescent="0.25">
      <c r="A9" t="s">
        <v>9</v>
      </c>
      <c r="B9">
        <v>66.760000000000005</v>
      </c>
      <c r="C9">
        <v>66.709999999999994</v>
      </c>
      <c r="D9">
        <v>66.739999999999995</v>
      </c>
      <c r="E9" t="s">
        <v>10</v>
      </c>
      <c r="F9">
        <v>-21.866</v>
      </c>
      <c r="G9">
        <v>-1.397</v>
      </c>
      <c r="H9" t="e">
        <f>-I100.389</f>
        <v>#NAME?</v>
      </c>
      <c r="J9">
        <f t="shared" si="0"/>
        <v>3039.7456560000001</v>
      </c>
      <c r="K9">
        <f t="shared" si="1"/>
        <v>3039.692626</v>
      </c>
      <c r="L9">
        <f t="shared" si="2"/>
        <v>3039.7244439999999</v>
      </c>
    </row>
    <row r="10" spans="1:15" x14ac:dyDescent="0.25">
      <c r="A10" t="s">
        <v>11</v>
      </c>
      <c r="B10">
        <v>66.88</v>
      </c>
      <c r="C10">
        <v>66.724999999999994</v>
      </c>
      <c r="D10">
        <v>66.704999999999998</v>
      </c>
      <c r="E10" t="s">
        <v>12</v>
      </c>
      <c r="F10">
        <v>-17.622</v>
      </c>
      <c r="G10">
        <v>-4.54</v>
      </c>
      <c r="H10">
        <v>-0.39500000000000002</v>
      </c>
      <c r="J10">
        <f t="shared" si="0"/>
        <v>3039.8729280000002</v>
      </c>
      <c r="K10">
        <f t="shared" si="1"/>
        <v>3039.7085350000002</v>
      </c>
      <c r="L10">
        <f t="shared" si="2"/>
        <v>3039.6873230000001</v>
      </c>
    </row>
    <row r="11" spans="1:15" x14ac:dyDescent="0.25">
      <c r="A11" t="s">
        <v>13</v>
      </c>
      <c r="B11">
        <v>66.284999999999997</v>
      </c>
      <c r="C11">
        <v>66.28</v>
      </c>
      <c r="D11">
        <v>66.290000000000006</v>
      </c>
      <c r="E11" t="s">
        <v>14</v>
      </c>
      <c r="F11">
        <v>-13.837999999999999</v>
      </c>
      <c r="G11">
        <v>-7.069</v>
      </c>
      <c r="H11">
        <v>-0.29099999999999998</v>
      </c>
      <c r="J11">
        <f t="shared" si="0"/>
        <v>3039.2418710000002</v>
      </c>
      <c r="K11">
        <f t="shared" si="1"/>
        <v>3039.2365680000003</v>
      </c>
      <c r="L11">
        <f t="shared" si="2"/>
        <v>3039.2471740000001</v>
      </c>
    </row>
    <row r="12" spans="1:15" x14ac:dyDescent="0.25">
      <c r="A12" t="s">
        <v>15</v>
      </c>
      <c r="B12">
        <v>66.22</v>
      </c>
      <c r="C12">
        <v>66.67</v>
      </c>
      <c r="D12">
        <v>66.680000000000007</v>
      </c>
      <c r="E12" t="s">
        <v>16</v>
      </c>
      <c r="F12">
        <v>-9.125</v>
      </c>
      <c r="G12">
        <v>-9.5459999999999994</v>
      </c>
      <c r="H12">
        <v>-0.13200000000000001</v>
      </c>
      <c r="J12">
        <f t="shared" si="0"/>
        <v>3039.1729319999999</v>
      </c>
      <c r="K12">
        <f t="shared" si="1"/>
        <v>3039.6502020000003</v>
      </c>
      <c r="L12">
        <f t="shared" si="2"/>
        <v>3039.6608080000001</v>
      </c>
    </row>
    <row r="13" spans="1:15" x14ac:dyDescent="0.25">
      <c r="A13" t="s">
        <v>17</v>
      </c>
      <c r="B13">
        <v>66.575000000000003</v>
      </c>
      <c r="C13">
        <v>66.665000000000006</v>
      </c>
      <c r="D13">
        <v>66.72</v>
      </c>
      <c r="E13" t="s">
        <v>18</v>
      </c>
      <c r="F13">
        <v>-4.5380000000000003</v>
      </c>
      <c r="G13">
        <v>-11.792999999999999</v>
      </c>
      <c r="H13">
        <v>5.0999999999999997E-2</v>
      </c>
      <c r="J13">
        <f t="shared" si="0"/>
        <v>3039.5494450000001</v>
      </c>
      <c r="K13">
        <f t="shared" si="1"/>
        <v>3039.6448989999999</v>
      </c>
      <c r="L13">
        <f t="shared" si="2"/>
        <v>3039.7032319999998</v>
      </c>
    </row>
    <row r="14" spans="1:15" x14ac:dyDescent="0.25">
      <c r="A14" t="s">
        <v>22</v>
      </c>
      <c r="B14">
        <v>67.05</v>
      </c>
      <c r="C14">
        <v>67.180000000000007</v>
      </c>
      <c r="D14">
        <v>67.06</v>
      </c>
      <c r="E14" t="s">
        <v>23</v>
      </c>
      <c r="F14">
        <v>1.7869999999999999</v>
      </c>
      <c r="G14">
        <v>-14.952</v>
      </c>
      <c r="H14">
        <v>-1.8720000000000001</v>
      </c>
      <c r="J14">
        <f t="shared" si="0"/>
        <v>3040.05323</v>
      </c>
      <c r="K14">
        <f t="shared" si="1"/>
        <v>3040.191108</v>
      </c>
      <c r="L14">
        <f t="shared" si="2"/>
        <v>3040.0638360000003</v>
      </c>
    </row>
    <row r="15" spans="1:15" x14ac:dyDescent="0.25">
      <c r="A15" t="s">
        <v>24</v>
      </c>
      <c r="B15">
        <v>67.034999999999997</v>
      </c>
      <c r="C15">
        <v>67.040000000000006</v>
      </c>
      <c r="D15">
        <v>66.98</v>
      </c>
      <c r="E15" t="s">
        <v>25</v>
      </c>
      <c r="F15">
        <v>6.1920000000000002</v>
      </c>
      <c r="G15">
        <v>-17.963000000000001</v>
      </c>
      <c r="H15">
        <v>-2.4980000000000002</v>
      </c>
      <c r="J15">
        <f t="shared" si="0"/>
        <v>3040.0373210000002</v>
      </c>
      <c r="K15">
        <f t="shared" si="1"/>
        <v>3040.0426240000002</v>
      </c>
      <c r="L15">
        <f t="shared" si="2"/>
        <v>3039.9789879999998</v>
      </c>
    </row>
    <row r="16" spans="1:15" x14ac:dyDescent="0.25">
      <c r="A16" t="s">
        <v>26</v>
      </c>
      <c r="B16">
        <v>67.28</v>
      </c>
      <c r="C16">
        <v>67.290000000000006</v>
      </c>
      <c r="D16">
        <v>67.25</v>
      </c>
      <c r="E16" t="s">
        <v>29</v>
      </c>
      <c r="F16" s="2">
        <v>9.3699999999999992</v>
      </c>
      <c r="G16">
        <v>-20.13</v>
      </c>
      <c r="H16">
        <v>-2.79</v>
      </c>
      <c r="J16">
        <f t="shared" si="0"/>
        <v>3040.2971680000001</v>
      </c>
      <c r="K16">
        <f t="shared" si="1"/>
        <v>3040.3077739999999</v>
      </c>
      <c r="L16">
        <f t="shared" si="2"/>
        <v>3040.2653500000001</v>
      </c>
    </row>
    <row r="17" spans="1:12" x14ac:dyDescent="0.25">
      <c r="A17" t="s">
        <v>27</v>
      </c>
      <c r="B17">
        <v>67.605000000000004</v>
      </c>
      <c r="C17">
        <v>67.504999999999995</v>
      </c>
      <c r="D17">
        <v>67.55</v>
      </c>
      <c r="E17" t="s">
        <v>30</v>
      </c>
      <c r="F17">
        <v>13.677</v>
      </c>
      <c r="G17">
        <v>-23.195</v>
      </c>
      <c r="H17">
        <v>-3.34</v>
      </c>
      <c r="J17">
        <f t="shared" si="0"/>
        <v>3040.6418629999998</v>
      </c>
      <c r="K17">
        <f t="shared" si="1"/>
        <v>3040.5358030000002</v>
      </c>
      <c r="L17">
        <f t="shared" si="2"/>
        <v>3040.5835299999999</v>
      </c>
    </row>
    <row r="18" spans="1:12" x14ac:dyDescent="0.25">
      <c r="A18" t="s">
        <v>28</v>
      </c>
      <c r="B18">
        <v>67.569999999999993</v>
      </c>
      <c r="C18">
        <v>67.63</v>
      </c>
      <c r="D18">
        <v>67.680000000000007</v>
      </c>
      <c r="E18" t="s">
        <v>31</v>
      </c>
      <c r="F18">
        <v>18.872</v>
      </c>
      <c r="G18">
        <v>-27.178999999999998</v>
      </c>
      <c r="H18">
        <v>-4.6100000000000003</v>
      </c>
      <c r="J18">
        <f t="shared" si="0"/>
        <v>3040.604742</v>
      </c>
      <c r="K18">
        <f t="shared" si="1"/>
        <v>3040.6683779999998</v>
      </c>
      <c r="L18">
        <f t="shared" si="2"/>
        <v>3040.7214079999999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Vijhn</dc:creator>
  <cp:lastModifiedBy>Vijhn</cp:lastModifiedBy>
  <dcterms:created xsi:type="dcterms:W3CDTF">2017-02-17T02:20:31Z</dcterms:created>
  <dcterms:modified xsi:type="dcterms:W3CDTF">2017-02-17T16:12:42Z</dcterms:modified>
</cp:coreProperties>
</file>