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sol\home\saschenberg\Documents\ClusterPark\"/>
    </mc:Choice>
  </mc:AlternateContent>
  <bookViews>
    <workbookView xWindow="0" yWindow="0" windowWidth="28800" windowHeight="14100" tabRatio="500"/>
  </bookViews>
  <sheets>
    <sheet name="Blatt1" sheetId="1" r:id="rId1"/>
    <sheet name="Blatt2" sheetId="2" r:id="rId2"/>
    <sheet name="Blatt3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5" i="2" l="1"/>
  <c r="D75" i="2"/>
  <c r="C75" i="2"/>
  <c r="B75" i="2"/>
</calcChain>
</file>

<file path=xl/sharedStrings.xml><?xml version="1.0" encoding="utf-8"?>
<sst xmlns="http://schemas.openxmlformats.org/spreadsheetml/2006/main" count="28" uniqueCount="22">
  <si>
    <t>ID</t>
  </si>
  <si>
    <t>Alter</t>
  </si>
  <si>
    <t>disease duration</t>
  </si>
  <si>
    <t>UPDRS-III-OFF</t>
  </si>
  <si>
    <t>UPDRS-III-ON</t>
  </si>
  <si>
    <t>%Ansprache UPDRS</t>
  </si>
  <si>
    <t>DRD3 (hetero)</t>
  </si>
  <si>
    <t>Pramipexol</t>
  </si>
  <si>
    <t>Dopamin</t>
  </si>
  <si>
    <t>Geschlecht (male =1; female =2)</t>
  </si>
  <si>
    <t>Symptom onset (links=1; rechts=2)</t>
  </si>
  <si>
    <t>LED</t>
  </si>
  <si>
    <t>DRD3 (homo, TT)</t>
  </si>
  <si>
    <t>DRD3 (homo, CC)</t>
  </si>
  <si>
    <t>Ropinirol (Requip)</t>
  </si>
  <si>
    <t>Rotigotin (Neupro)</t>
  </si>
  <si>
    <t>Genotypsierung folgt</t>
  </si>
  <si>
    <t>ANKK1- (homo, GG)</t>
  </si>
  <si>
    <t>ANKK1 (homo-AA)</t>
  </si>
  <si>
    <t>ANKK1(hetero)</t>
  </si>
  <si>
    <t>DRD-3 + (1=yes; 0= no)</t>
  </si>
  <si>
    <t>ANKK1 + (1=yes; 0=no)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</si>
</sst>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name val="Calibri"/>
      <scheme val="minor"/>
    </font>
    <font>
      <sz val="12"/>
      <color rgb="FF000000"/>
      <name val="Calibri"/>
      <scheme val="minor"/>
    </font>
    <font>
      <sz val="12"/>
      <name val="Calibri"/>
      <family val="2"/>
    </font>
    <font>
      <sz val="1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86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 applyNumberFormat="0" applyFont="0" applyBorder="0" applyProtection="0"/>
  </cellStyleXfs>
  <cellXfs count="59">
    <xf numFmtId="0" fontId="0" fillId="0" borderId="0" xfId="0"/>
    <xf numFmtId="0" fontId="0" fillId="2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6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6" fillId="6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6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2" xfId="0" applyFont="1" applyFill="1" applyBorder="1"/>
    <xf numFmtId="0" fontId="6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2" fontId="13" fillId="0" borderId="3" xfId="0" applyNumberFormat="1" applyFont="1" applyFill="1" applyBorder="1" applyAlignment="1">
      <alignment horizontal="center"/>
    </xf>
    <xf numFmtId="0" fontId="13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</cellXfs>
  <cellStyles count="386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Besuchter Hyperlink" xfId="324" builtinId="9" hidden="1"/>
    <cellStyle name="Besuchter Hyperlink" xfId="326" builtinId="9" hidden="1"/>
    <cellStyle name="Besuchter Hyperlink" xfId="328" builtinId="9" hidden="1"/>
    <cellStyle name="Besuchter Hyperlink" xfId="330" builtinId="9" hidden="1"/>
    <cellStyle name="Besuchter Hyperlink" xfId="332" builtinId="9" hidden="1"/>
    <cellStyle name="Besuchter Hyperlink" xfId="334" builtinId="9" hidden="1"/>
    <cellStyle name="Besuchter Hyperlink" xfId="336" builtinId="9" hidden="1"/>
    <cellStyle name="Besuchter Hyperlink" xfId="338" builtinId="9" hidden="1"/>
    <cellStyle name="Besuchter Hyperlink" xfId="340" builtinId="9" hidden="1"/>
    <cellStyle name="Besuchter Hyperlink" xfId="342" builtinId="9" hidden="1"/>
    <cellStyle name="Besuchter Hyperlink" xfId="344" builtinId="9" hidden="1"/>
    <cellStyle name="Besuchter Hyperlink" xfId="346" builtinId="9" hidden="1"/>
    <cellStyle name="Besuchter Hyperlink" xfId="348" builtinId="9" hidden="1"/>
    <cellStyle name="Besuchter Hyperlink" xfId="350" builtinId="9" hidden="1"/>
    <cellStyle name="Besuchter Hyperlink" xfId="352" builtinId="9" hidden="1"/>
    <cellStyle name="Besuchter Hyperlink" xfId="354" builtinId="9" hidden="1"/>
    <cellStyle name="Besuchter Hyperlink" xfId="356" builtinId="9" hidden="1"/>
    <cellStyle name="Besuchter Hyperlink" xfId="358" builtinId="9" hidden="1"/>
    <cellStyle name="Besuchter Hyperlink" xfId="360" builtinId="9" hidden="1"/>
    <cellStyle name="Besuchter Hyperlink" xfId="362" builtinId="9" hidden="1"/>
    <cellStyle name="Besuchter Hyperlink" xfId="364" builtinId="9" hidden="1"/>
    <cellStyle name="Besuchter Hyperlink" xfId="366" builtinId="9" hidden="1"/>
    <cellStyle name="Besuchter Hyperlink" xfId="368" builtinId="9" hidden="1"/>
    <cellStyle name="Besuchter Hyperlink" xfId="370" builtinId="9" hidden="1"/>
    <cellStyle name="Besuchter Hyperlink" xfId="372" builtinId="9" hidden="1"/>
    <cellStyle name="Besuchter Hyperlink" xfId="374" builtinId="9" hidden="1"/>
    <cellStyle name="Besuchter Hyperlink" xfId="376" builtinId="9" hidden="1"/>
    <cellStyle name="Besuchter Hyperlink" xfId="378" builtinId="9" hidden="1"/>
    <cellStyle name="Besuchter Hyperlink" xfId="380" builtinId="9" hidden="1"/>
    <cellStyle name="Besuchter Hyperlink" xfId="382" builtinId="9" hidden="1"/>
    <cellStyle name="Besuchter Hyperlink" xfId="384" builtinId="9" hidden="1"/>
    <cellStyle name="Gnumeric-default" xfId="385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topLeftCell="J1" workbookViewId="0">
      <pane ySplit="1" topLeftCell="A7" activePane="bottomLeft" state="frozen"/>
      <selection pane="bottomLeft" activeCell="A2" sqref="A2:Q103"/>
    </sheetView>
  </sheetViews>
  <sheetFormatPr baseColWidth="10" defaultRowHeight="15.75" x14ac:dyDescent="0.25"/>
  <cols>
    <col min="1" max="2" width="11" style="8"/>
    <col min="3" max="3" width="29" style="45" customWidth="1"/>
    <col min="4" max="4" width="30.625" style="8" customWidth="1"/>
    <col min="5" max="5" width="15.5" style="8" customWidth="1"/>
    <col min="6" max="6" width="13.5" style="8" customWidth="1"/>
    <col min="7" max="7" width="14.375" style="45" customWidth="1"/>
    <col min="8" max="8" width="17.875" style="8" customWidth="1"/>
    <col min="9" max="9" width="27.875" style="8" customWidth="1"/>
    <col min="10" max="10" width="14.875" style="8" customWidth="1"/>
    <col min="11" max="11" width="12.875" style="8" customWidth="1"/>
    <col min="12" max="12" width="12.625" style="8" customWidth="1"/>
    <col min="13" max="14" width="27.875" style="8" customWidth="1"/>
    <col min="15" max="15" width="30.625" style="8" customWidth="1"/>
    <col min="16" max="16" width="22.5" style="8" customWidth="1"/>
    <col min="17" max="17" width="26.625" style="8" customWidth="1"/>
    <col min="18" max="18" width="22.5" style="8" customWidth="1"/>
    <col min="19" max="19" width="21.125" style="8" customWidth="1"/>
    <col min="20" max="20" width="21.375" style="8" customWidth="1"/>
    <col min="21" max="21" width="19.5" style="8" customWidth="1"/>
    <col min="22" max="22" width="21.875" style="8" customWidth="1"/>
    <col min="23" max="23" width="24.5" style="8" customWidth="1"/>
    <col min="24" max="24" width="15" style="8" customWidth="1"/>
    <col min="25" max="25" width="11" style="8"/>
    <col min="26" max="26" width="15.625" style="8" customWidth="1"/>
    <col min="27" max="16384" width="11" style="8"/>
  </cols>
  <sheetData>
    <row r="1" spans="1:25" x14ac:dyDescent="0.25">
      <c r="A1" s="14" t="s">
        <v>0</v>
      </c>
      <c r="B1" s="14" t="s">
        <v>1</v>
      </c>
      <c r="C1" s="43" t="s">
        <v>9</v>
      </c>
      <c r="D1" s="14" t="s">
        <v>10</v>
      </c>
      <c r="E1" s="14" t="s">
        <v>2</v>
      </c>
      <c r="F1" s="14" t="s">
        <v>4</v>
      </c>
      <c r="G1" s="43" t="s">
        <v>3</v>
      </c>
      <c r="H1" s="14" t="s">
        <v>5</v>
      </c>
      <c r="I1" s="14" t="s">
        <v>11</v>
      </c>
      <c r="J1" s="14"/>
      <c r="K1" s="40" t="s">
        <v>21</v>
      </c>
      <c r="L1" s="40" t="s">
        <v>20</v>
      </c>
      <c r="M1" s="14" t="s">
        <v>7</v>
      </c>
      <c r="N1" s="14" t="s">
        <v>14</v>
      </c>
      <c r="O1" s="14" t="s">
        <v>15</v>
      </c>
      <c r="P1" s="14" t="s">
        <v>8</v>
      </c>
      <c r="Q1" s="5"/>
      <c r="X1" s="11"/>
      <c r="Y1" s="11"/>
    </row>
    <row r="2" spans="1:25" x14ac:dyDescent="0.25">
      <c r="A2" s="3">
        <v>1376</v>
      </c>
      <c r="B2" s="47">
        <v>72</v>
      </c>
      <c r="C2" s="46">
        <v>1</v>
      </c>
      <c r="D2" s="47">
        <v>1</v>
      </c>
      <c r="E2" s="47">
        <v>4</v>
      </c>
      <c r="F2" s="12">
        <v>3</v>
      </c>
      <c r="G2" s="13">
        <v>15</v>
      </c>
      <c r="H2" s="55">
        <v>0.8</v>
      </c>
      <c r="I2" s="56">
        <v>415</v>
      </c>
      <c r="J2" s="3">
        <v>1376</v>
      </c>
      <c r="K2" s="58">
        <v>1</v>
      </c>
      <c r="L2" s="47">
        <v>1</v>
      </c>
      <c r="M2" s="47">
        <v>315</v>
      </c>
      <c r="N2" s="47">
        <v>0</v>
      </c>
      <c r="O2" s="47">
        <v>0</v>
      </c>
      <c r="P2" s="47">
        <v>0</v>
      </c>
      <c r="Q2" s="3">
        <v>1376</v>
      </c>
      <c r="X2" s="11"/>
      <c r="Y2" s="10"/>
    </row>
    <row r="3" spans="1:25" x14ac:dyDescent="0.25">
      <c r="A3" s="3">
        <v>1385</v>
      </c>
      <c r="B3" s="47">
        <v>60</v>
      </c>
      <c r="C3" s="46">
        <v>1</v>
      </c>
      <c r="D3" s="47">
        <v>2</v>
      </c>
      <c r="E3" s="47">
        <v>5</v>
      </c>
      <c r="F3" s="12">
        <v>10</v>
      </c>
      <c r="G3" s="13">
        <v>20</v>
      </c>
      <c r="H3" s="55">
        <v>0.5</v>
      </c>
      <c r="I3" s="56">
        <v>840</v>
      </c>
      <c r="J3" s="3">
        <v>1385</v>
      </c>
      <c r="K3" s="58">
        <v>0</v>
      </c>
      <c r="L3" s="47">
        <v>0</v>
      </c>
      <c r="M3" s="47">
        <v>315</v>
      </c>
      <c r="N3" s="47">
        <v>0</v>
      </c>
      <c r="O3" s="47">
        <v>90</v>
      </c>
      <c r="P3" s="47">
        <v>0</v>
      </c>
      <c r="Q3" s="3">
        <v>1385</v>
      </c>
      <c r="X3" s="11"/>
      <c r="Y3" s="10"/>
    </row>
    <row r="4" spans="1:25" x14ac:dyDescent="0.25">
      <c r="A4" s="3">
        <v>1389</v>
      </c>
      <c r="B4" s="47">
        <v>76</v>
      </c>
      <c r="C4" s="46">
        <v>1</v>
      </c>
      <c r="D4" s="47">
        <v>1</v>
      </c>
      <c r="E4" s="47">
        <v>6</v>
      </c>
      <c r="F4" s="12">
        <v>19</v>
      </c>
      <c r="G4" s="13">
        <v>25</v>
      </c>
      <c r="H4" s="55">
        <v>0.24</v>
      </c>
      <c r="I4" s="56">
        <v>789</v>
      </c>
      <c r="J4" s="3">
        <v>1389</v>
      </c>
      <c r="K4" s="58">
        <v>1</v>
      </c>
      <c r="L4" s="47">
        <v>1</v>
      </c>
      <c r="M4" s="47">
        <v>157</v>
      </c>
      <c r="N4" s="47">
        <v>0</v>
      </c>
      <c r="O4" s="47">
        <v>0</v>
      </c>
      <c r="P4" s="47">
        <v>400</v>
      </c>
      <c r="Q4" s="3">
        <v>1389</v>
      </c>
      <c r="X4" s="11"/>
      <c r="Y4" s="10"/>
    </row>
    <row r="5" spans="1:25" x14ac:dyDescent="0.25">
      <c r="A5" s="3">
        <v>1397</v>
      </c>
      <c r="B5" s="47">
        <v>63</v>
      </c>
      <c r="C5" s="48">
        <v>2</v>
      </c>
      <c r="D5" s="49">
        <v>2</v>
      </c>
      <c r="E5" s="49">
        <v>9</v>
      </c>
      <c r="F5" s="12">
        <v>15</v>
      </c>
      <c r="G5" s="13">
        <v>29</v>
      </c>
      <c r="H5" s="55">
        <v>0.48275862068965519</v>
      </c>
      <c r="I5" s="49">
        <v>1025</v>
      </c>
      <c r="J5" s="3">
        <v>1397</v>
      </c>
      <c r="K5" s="58">
        <v>0</v>
      </c>
      <c r="L5" s="47">
        <v>1</v>
      </c>
      <c r="M5" s="47">
        <v>0</v>
      </c>
      <c r="N5" s="47">
        <v>0</v>
      </c>
      <c r="O5" s="47">
        <v>0</v>
      </c>
      <c r="P5" s="47">
        <v>718.75</v>
      </c>
      <c r="Q5" s="3">
        <v>1397</v>
      </c>
      <c r="X5" s="11"/>
      <c r="Y5" s="21"/>
    </row>
    <row r="6" spans="1:25" s="41" customFormat="1" x14ac:dyDescent="0.25">
      <c r="A6" s="56">
        <v>1429</v>
      </c>
      <c r="B6" s="50">
        <v>73</v>
      </c>
      <c r="C6" s="51">
        <v>1</v>
      </c>
      <c r="D6" s="50">
        <v>2</v>
      </c>
      <c r="E6" s="50">
        <v>4</v>
      </c>
      <c r="F6" s="52">
        <v>2</v>
      </c>
      <c r="G6" s="44">
        <v>12</v>
      </c>
      <c r="H6" s="53">
        <v>0.83</v>
      </c>
      <c r="I6" s="50">
        <v>615</v>
      </c>
      <c r="J6" s="56">
        <v>1429</v>
      </c>
      <c r="K6" s="50">
        <v>0</v>
      </c>
      <c r="L6" s="50">
        <v>1</v>
      </c>
      <c r="M6" s="50">
        <v>390</v>
      </c>
      <c r="N6" s="50">
        <v>0</v>
      </c>
      <c r="O6" s="50">
        <v>0</v>
      </c>
      <c r="P6" s="50">
        <v>225</v>
      </c>
      <c r="Q6" s="47">
        <v>1429</v>
      </c>
    </row>
    <row r="7" spans="1:25" x14ac:dyDescent="0.25">
      <c r="A7" s="3">
        <v>3076</v>
      </c>
      <c r="B7" s="47">
        <v>70</v>
      </c>
      <c r="C7" s="46">
        <v>1</v>
      </c>
      <c r="D7" s="47">
        <v>2</v>
      </c>
      <c r="E7" s="47">
        <v>7</v>
      </c>
      <c r="F7" s="12">
        <v>12</v>
      </c>
      <c r="G7" s="13">
        <v>22</v>
      </c>
      <c r="H7" s="55">
        <v>0.45454545454545453</v>
      </c>
      <c r="I7" s="56">
        <v>392.5</v>
      </c>
      <c r="J7" s="3">
        <v>3076</v>
      </c>
      <c r="K7" s="58">
        <v>0</v>
      </c>
      <c r="L7" s="47">
        <v>1</v>
      </c>
      <c r="M7" s="47">
        <v>105</v>
      </c>
      <c r="N7" s="47">
        <v>0</v>
      </c>
      <c r="O7" s="47">
        <v>0</v>
      </c>
      <c r="P7" s="47">
        <v>187.5</v>
      </c>
      <c r="Q7" s="3">
        <v>3076</v>
      </c>
      <c r="X7" s="11"/>
      <c r="Y7" s="10"/>
    </row>
    <row r="8" spans="1:25" x14ac:dyDescent="0.25">
      <c r="A8" s="3">
        <v>3091</v>
      </c>
      <c r="B8" s="47">
        <v>71</v>
      </c>
      <c r="C8" s="46">
        <v>1</v>
      </c>
      <c r="D8" s="47">
        <v>2</v>
      </c>
      <c r="E8" s="47">
        <v>10</v>
      </c>
      <c r="F8" s="12">
        <v>17</v>
      </c>
      <c r="G8" s="13">
        <v>38</v>
      </c>
      <c r="H8" s="55">
        <v>0.55263157894736847</v>
      </c>
      <c r="I8" s="56">
        <v>847</v>
      </c>
      <c r="J8" s="3">
        <v>3091</v>
      </c>
      <c r="K8" s="58">
        <v>0</v>
      </c>
      <c r="L8" s="47">
        <v>0</v>
      </c>
      <c r="M8" s="47">
        <v>0</v>
      </c>
      <c r="N8" s="47">
        <v>40</v>
      </c>
      <c r="O8" s="47">
        <v>0</v>
      </c>
      <c r="P8" s="47">
        <v>675</v>
      </c>
      <c r="Q8" s="3">
        <v>3091</v>
      </c>
      <c r="X8" s="11"/>
      <c r="Y8" s="10"/>
    </row>
    <row r="9" spans="1:25" x14ac:dyDescent="0.25">
      <c r="A9" s="3">
        <v>3271</v>
      </c>
      <c r="B9" s="47">
        <v>58</v>
      </c>
      <c r="C9" s="46">
        <v>1</v>
      </c>
      <c r="D9" s="47">
        <v>2</v>
      </c>
      <c r="E9" s="47">
        <v>2</v>
      </c>
      <c r="F9" s="12">
        <v>5</v>
      </c>
      <c r="G9" s="13">
        <v>14</v>
      </c>
      <c r="H9" s="55">
        <v>0.6428571428571429</v>
      </c>
      <c r="I9" s="56">
        <v>262</v>
      </c>
      <c r="J9" s="3">
        <v>3271</v>
      </c>
      <c r="K9" s="58">
        <v>1</v>
      </c>
      <c r="L9" s="47">
        <v>0</v>
      </c>
      <c r="M9" s="47">
        <v>262</v>
      </c>
      <c r="N9" s="47">
        <v>0</v>
      </c>
      <c r="O9" s="47">
        <v>0</v>
      </c>
      <c r="P9" s="47">
        <v>0</v>
      </c>
      <c r="Q9" s="3">
        <v>3271</v>
      </c>
      <c r="X9" s="11"/>
      <c r="Y9" s="10"/>
    </row>
    <row r="10" spans="1:25" x14ac:dyDescent="0.25">
      <c r="A10" s="3">
        <v>3315</v>
      </c>
      <c r="B10" s="47">
        <v>65</v>
      </c>
      <c r="C10" s="46">
        <v>1</v>
      </c>
      <c r="D10" s="47">
        <v>2</v>
      </c>
      <c r="E10" s="47">
        <v>2</v>
      </c>
      <c r="F10" s="12">
        <v>0</v>
      </c>
      <c r="G10" s="13">
        <v>10</v>
      </c>
      <c r="H10" s="55">
        <v>1</v>
      </c>
      <c r="I10" s="56">
        <v>154</v>
      </c>
      <c r="J10" s="3">
        <v>3315</v>
      </c>
      <c r="K10" s="58">
        <v>0</v>
      </c>
      <c r="L10" s="47">
        <v>1</v>
      </c>
      <c r="M10" s="47">
        <v>54</v>
      </c>
      <c r="N10" s="47">
        <v>0</v>
      </c>
      <c r="O10" s="47">
        <v>0</v>
      </c>
      <c r="P10" s="47">
        <v>0</v>
      </c>
      <c r="Q10" s="3">
        <v>3315</v>
      </c>
      <c r="X10" s="11"/>
      <c r="Y10" s="10"/>
    </row>
    <row r="11" spans="1:25" x14ac:dyDescent="0.25">
      <c r="A11" s="3">
        <v>3341</v>
      </c>
      <c r="B11" s="47">
        <v>66</v>
      </c>
      <c r="C11" s="46">
        <v>1</v>
      </c>
      <c r="D11" s="47">
        <v>1</v>
      </c>
      <c r="E11" s="47">
        <v>8</v>
      </c>
      <c r="F11" s="12">
        <v>22</v>
      </c>
      <c r="G11" s="13">
        <v>30</v>
      </c>
      <c r="H11" s="55">
        <v>0.26666666666666666</v>
      </c>
      <c r="I11" s="56">
        <v>1092</v>
      </c>
      <c r="J11" s="3">
        <v>3341</v>
      </c>
      <c r="K11" s="58">
        <v>1</v>
      </c>
      <c r="L11" s="47">
        <v>0</v>
      </c>
      <c r="M11" s="47">
        <v>0</v>
      </c>
      <c r="N11" s="47">
        <v>0</v>
      </c>
      <c r="O11" s="47">
        <v>360</v>
      </c>
      <c r="P11" s="47">
        <v>400</v>
      </c>
      <c r="Q11" s="3">
        <v>3341</v>
      </c>
      <c r="X11" s="11"/>
      <c r="Y11" s="10"/>
    </row>
    <row r="12" spans="1:25" x14ac:dyDescent="0.25">
      <c r="A12" s="3">
        <v>3352</v>
      </c>
      <c r="B12" s="47">
        <v>73</v>
      </c>
      <c r="C12" s="46">
        <v>1</v>
      </c>
      <c r="D12" s="47">
        <v>1</v>
      </c>
      <c r="E12" s="46">
        <v>13</v>
      </c>
      <c r="F12" s="12">
        <v>16</v>
      </c>
      <c r="G12" s="13">
        <v>34</v>
      </c>
      <c r="H12" s="55">
        <v>0.52941176470588236</v>
      </c>
      <c r="I12" s="56">
        <v>610</v>
      </c>
      <c r="J12" s="3">
        <v>3352</v>
      </c>
      <c r="K12" s="58">
        <v>1</v>
      </c>
      <c r="L12" s="47">
        <v>0</v>
      </c>
      <c r="M12" s="47">
        <v>210</v>
      </c>
      <c r="N12" s="47">
        <v>0</v>
      </c>
      <c r="O12" s="47">
        <v>0</v>
      </c>
      <c r="P12" s="47">
        <v>300</v>
      </c>
      <c r="Q12" s="3">
        <v>3352</v>
      </c>
      <c r="X12" s="11"/>
      <c r="Y12" s="10"/>
    </row>
    <row r="13" spans="1:25" x14ac:dyDescent="0.25">
      <c r="A13" s="3">
        <v>3359</v>
      </c>
      <c r="B13" s="47">
        <v>56</v>
      </c>
      <c r="C13" s="46">
        <v>1</v>
      </c>
      <c r="D13" s="47">
        <v>2</v>
      </c>
      <c r="E13" s="47">
        <v>5</v>
      </c>
      <c r="F13" s="12">
        <v>27</v>
      </c>
      <c r="G13" s="13">
        <v>52</v>
      </c>
      <c r="H13" s="55">
        <v>0.48076923076923078</v>
      </c>
      <c r="I13" s="56">
        <v>1325</v>
      </c>
      <c r="J13" s="3">
        <v>3359</v>
      </c>
      <c r="K13" s="58">
        <v>0</v>
      </c>
      <c r="L13" s="47">
        <v>1</v>
      </c>
      <c r="M13" s="47">
        <v>0</v>
      </c>
      <c r="N13" s="47">
        <v>0</v>
      </c>
      <c r="O13" s="47">
        <v>0</v>
      </c>
      <c r="P13" s="47">
        <v>625</v>
      </c>
      <c r="Q13" s="3">
        <v>3359</v>
      </c>
      <c r="X13" s="11"/>
      <c r="Y13" s="10"/>
    </row>
    <row r="14" spans="1:25" x14ac:dyDescent="0.25">
      <c r="A14" s="3">
        <v>3360</v>
      </c>
      <c r="B14" s="47">
        <v>62</v>
      </c>
      <c r="C14" s="46">
        <v>1</v>
      </c>
      <c r="D14" s="47">
        <v>2</v>
      </c>
      <c r="E14" s="47">
        <v>4</v>
      </c>
      <c r="F14" s="12">
        <v>4</v>
      </c>
      <c r="G14" s="13">
        <v>10</v>
      </c>
      <c r="H14" s="55">
        <v>0.6</v>
      </c>
      <c r="I14" s="56">
        <v>340</v>
      </c>
      <c r="J14" s="3">
        <v>3360</v>
      </c>
      <c r="K14" s="58">
        <v>1</v>
      </c>
      <c r="L14" s="47">
        <v>0</v>
      </c>
      <c r="M14" s="47">
        <v>0</v>
      </c>
      <c r="N14" s="47">
        <v>240</v>
      </c>
      <c r="O14" s="47">
        <v>0</v>
      </c>
      <c r="P14" s="47">
        <v>0</v>
      </c>
      <c r="Q14" s="3">
        <v>3360</v>
      </c>
      <c r="X14" s="11"/>
      <c r="Y14" s="10"/>
    </row>
    <row r="15" spans="1:25" x14ac:dyDescent="0.25">
      <c r="A15" s="3">
        <v>3362</v>
      </c>
      <c r="B15" s="47">
        <v>53</v>
      </c>
      <c r="C15" s="46">
        <v>1</v>
      </c>
      <c r="D15" s="47">
        <v>2</v>
      </c>
      <c r="E15" s="47">
        <v>3</v>
      </c>
      <c r="F15" s="12">
        <v>16</v>
      </c>
      <c r="G15" s="13">
        <v>29</v>
      </c>
      <c r="H15" s="55">
        <v>0.44827586206896552</v>
      </c>
      <c r="I15" s="56">
        <v>0</v>
      </c>
      <c r="J15" s="3">
        <v>3362</v>
      </c>
      <c r="K15" s="58">
        <v>0</v>
      </c>
      <c r="L15" s="47">
        <v>1</v>
      </c>
      <c r="M15" s="47">
        <v>0</v>
      </c>
      <c r="N15" s="47">
        <v>0</v>
      </c>
      <c r="O15" s="47">
        <v>0</v>
      </c>
      <c r="P15" s="47">
        <v>0</v>
      </c>
      <c r="Q15" s="3">
        <v>3362</v>
      </c>
      <c r="X15" s="11"/>
      <c r="Y15" s="10"/>
    </row>
    <row r="16" spans="1:25" x14ac:dyDescent="0.25">
      <c r="A16" s="3">
        <v>3365</v>
      </c>
      <c r="B16" s="47">
        <v>72</v>
      </c>
      <c r="C16" s="46">
        <v>1</v>
      </c>
      <c r="D16" s="47">
        <v>1</v>
      </c>
      <c r="E16" s="47">
        <v>5</v>
      </c>
      <c r="F16" s="12">
        <v>11</v>
      </c>
      <c r="G16" s="13">
        <v>27</v>
      </c>
      <c r="H16" s="55">
        <v>0.59259259259259256</v>
      </c>
      <c r="I16" s="56">
        <v>310</v>
      </c>
      <c r="J16" s="3">
        <v>3365</v>
      </c>
      <c r="K16" s="58">
        <v>0</v>
      </c>
      <c r="L16" s="47">
        <v>0</v>
      </c>
      <c r="M16" s="47">
        <v>210</v>
      </c>
      <c r="N16" s="47">
        <v>0</v>
      </c>
      <c r="O16" s="47">
        <v>0</v>
      </c>
      <c r="P16" s="47">
        <v>0</v>
      </c>
      <c r="Q16" s="3">
        <v>3365</v>
      </c>
      <c r="X16" s="11"/>
      <c r="Y16" s="10"/>
    </row>
    <row r="17" spans="1:25" x14ac:dyDescent="0.25">
      <c r="A17" s="3">
        <v>3366</v>
      </c>
      <c r="B17" s="47">
        <v>70</v>
      </c>
      <c r="C17" s="46">
        <v>1</v>
      </c>
      <c r="D17" s="47">
        <v>1</v>
      </c>
      <c r="E17" s="47">
        <v>11</v>
      </c>
      <c r="F17" s="12">
        <v>23</v>
      </c>
      <c r="G17" s="13">
        <v>41</v>
      </c>
      <c r="H17" s="55">
        <v>0.43902439024390244</v>
      </c>
      <c r="I17" s="56">
        <v>310</v>
      </c>
      <c r="J17" s="3">
        <v>3366</v>
      </c>
      <c r="K17" s="58">
        <v>1</v>
      </c>
      <c r="L17" s="47">
        <v>0</v>
      </c>
      <c r="M17" s="47">
        <v>210</v>
      </c>
      <c r="N17" s="47">
        <v>0</v>
      </c>
      <c r="O17" s="47">
        <v>0</v>
      </c>
      <c r="P17" s="47">
        <v>0</v>
      </c>
      <c r="Q17" s="3">
        <v>3366</v>
      </c>
      <c r="X17" s="11"/>
      <c r="Y17" s="10"/>
    </row>
    <row r="18" spans="1:25" x14ac:dyDescent="0.25">
      <c r="A18" s="3">
        <v>3371</v>
      </c>
      <c r="B18" s="47">
        <v>70</v>
      </c>
      <c r="C18" s="46">
        <v>1</v>
      </c>
      <c r="D18" s="47">
        <v>2</v>
      </c>
      <c r="E18" s="47">
        <v>8</v>
      </c>
      <c r="F18" s="12">
        <v>10</v>
      </c>
      <c r="G18" s="13">
        <v>18</v>
      </c>
      <c r="H18" s="55">
        <v>0.44444444444444442</v>
      </c>
      <c r="I18" s="56">
        <v>130</v>
      </c>
      <c r="J18" s="3">
        <v>3371</v>
      </c>
      <c r="K18" s="58">
        <v>0</v>
      </c>
      <c r="L18" s="47">
        <v>0</v>
      </c>
      <c r="M18" s="47">
        <v>130</v>
      </c>
      <c r="N18" s="47">
        <v>0</v>
      </c>
      <c r="O18" s="47">
        <v>0</v>
      </c>
      <c r="P18" s="47">
        <v>0</v>
      </c>
      <c r="Q18" s="3">
        <v>3371</v>
      </c>
      <c r="X18" s="11"/>
      <c r="Y18" s="10"/>
    </row>
    <row r="19" spans="1:25" x14ac:dyDescent="0.25">
      <c r="A19" s="3">
        <v>3422</v>
      </c>
      <c r="B19" s="47">
        <v>52</v>
      </c>
      <c r="C19" s="46">
        <v>1</v>
      </c>
      <c r="D19" s="47">
        <v>1</v>
      </c>
      <c r="E19" s="47">
        <v>8</v>
      </c>
      <c r="F19" s="12">
        <v>19</v>
      </c>
      <c r="G19" s="13">
        <v>32</v>
      </c>
      <c r="H19" s="55">
        <v>0.40625</v>
      </c>
      <c r="I19" s="56">
        <v>1242</v>
      </c>
      <c r="J19" s="3">
        <v>3422</v>
      </c>
      <c r="K19" s="58">
        <v>1</v>
      </c>
      <c r="L19" s="47">
        <v>0</v>
      </c>
      <c r="M19" s="47">
        <v>52</v>
      </c>
      <c r="N19" s="47">
        <v>0</v>
      </c>
      <c r="O19" s="47">
        <v>0</v>
      </c>
      <c r="P19" s="47">
        <v>0</v>
      </c>
      <c r="Q19" s="3">
        <v>3422</v>
      </c>
      <c r="X19" s="11"/>
      <c r="Y19" s="10"/>
    </row>
    <row r="20" spans="1:25" x14ac:dyDescent="0.25">
      <c r="A20" s="3">
        <v>3423</v>
      </c>
      <c r="B20" s="47">
        <v>56</v>
      </c>
      <c r="C20" s="46">
        <v>1</v>
      </c>
      <c r="D20" s="47">
        <v>2</v>
      </c>
      <c r="E20" s="47">
        <v>6</v>
      </c>
      <c r="F20" s="12">
        <v>12</v>
      </c>
      <c r="G20" s="13">
        <v>29</v>
      </c>
      <c r="H20" s="55">
        <v>0.58620689655172409</v>
      </c>
      <c r="I20" s="56">
        <v>714.25</v>
      </c>
      <c r="J20" s="3">
        <v>3423</v>
      </c>
      <c r="K20" s="58">
        <v>0</v>
      </c>
      <c r="L20" s="47">
        <v>0</v>
      </c>
      <c r="M20" s="47">
        <v>0</v>
      </c>
      <c r="N20" s="47">
        <v>0</v>
      </c>
      <c r="O20" s="47">
        <v>0</v>
      </c>
      <c r="P20" s="47">
        <v>575</v>
      </c>
      <c r="Q20" s="3">
        <v>3423</v>
      </c>
      <c r="X20" s="11"/>
      <c r="Y20" s="10"/>
    </row>
    <row r="21" spans="1:25" x14ac:dyDescent="0.25">
      <c r="A21" s="3">
        <v>3430</v>
      </c>
      <c r="B21" s="47">
        <v>51</v>
      </c>
      <c r="C21" s="46">
        <v>1</v>
      </c>
      <c r="D21" s="47">
        <v>2</v>
      </c>
      <c r="E21" s="46">
        <v>8</v>
      </c>
      <c r="F21" s="12">
        <v>23</v>
      </c>
      <c r="G21" s="13">
        <v>34</v>
      </c>
      <c r="H21" s="55">
        <v>0.3235294117647059</v>
      </c>
      <c r="I21" s="56">
        <v>370</v>
      </c>
      <c r="J21" s="3">
        <v>3430</v>
      </c>
      <c r="K21" s="58">
        <v>0</v>
      </c>
      <c r="L21" s="47">
        <v>0</v>
      </c>
      <c r="M21" s="47">
        <v>0</v>
      </c>
      <c r="N21" s="47">
        <v>0</v>
      </c>
      <c r="O21" s="47">
        <v>120</v>
      </c>
      <c r="P21" s="47">
        <v>0</v>
      </c>
      <c r="Q21" s="3">
        <v>3430</v>
      </c>
      <c r="X21" s="11"/>
      <c r="Y21" s="10"/>
    </row>
    <row r="22" spans="1:25" x14ac:dyDescent="0.25">
      <c r="A22" s="3">
        <v>3433</v>
      </c>
      <c r="B22" s="47">
        <v>66</v>
      </c>
      <c r="C22" s="46">
        <v>1</v>
      </c>
      <c r="D22" s="47">
        <v>1</v>
      </c>
      <c r="E22" s="47">
        <v>4</v>
      </c>
      <c r="F22" s="12">
        <v>19</v>
      </c>
      <c r="G22" s="13">
        <v>40</v>
      </c>
      <c r="H22" s="55">
        <v>0.52500000000000002</v>
      </c>
      <c r="I22" s="56">
        <v>700</v>
      </c>
      <c r="J22" s="3">
        <v>3433</v>
      </c>
      <c r="K22" s="58">
        <v>0</v>
      </c>
      <c r="L22" s="47">
        <v>1</v>
      </c>
      <c r="M22" s="47">
        <v>0</v>
      </c>
      <c r="N22" s="47">
        <v>0</v>
      </c>
      <c r="O22" s="47">
        <v>0</v>
      </c>
      <c r="P22" s="47">
        <v>400</v>
      </c>
      <c r="Q22" s="3">
        <v>3433</v>
      </c>
      <c r="X22" s="11"/>
      <c r="Y22" s="10"/>
    </row>
    <row r="23" spans="1:25" x14ac:dyDescent="0.25">
      <c r="A23" s="3">
        <v>3456</v>
      </c>
      <c r="B23" s="47">
        <v>52</v>
      </c>
      <c r="C23" s="46">
        <v>1</v>
      </c>
      <c r="D23" s="47">
        <v>1</v>
      </c>
      <c r="E23" s="47">
        <v>16</v>
      </c>
      <c r="F23" s="12">
        <v>15</v>
      </c>
      <c r="G23" s="13">
        <v>46</v>
      </c>
      <c r="H23" s="55">
        <v>0.67391304347826086</v>
      </c>
      <c r="I23" s="56">
        <v>1478</v>
      </c>
      <c r="J23" s="3">
        <v>3456</v>
      </c>
      <c r="K23" s="58">
        <v>1</v>
      </c>
      <c r="L23" s="47">
        <v>1</v>
      </c>
      <c r="M23" s="47">
        <v>0</v>
      </c>
      <c r="N23" s="47">
        <v>0</v>
      </c>
      <c r="O23" s="47">
        <v>0</v>
      </c>
      <c r="P23" s="47">
        <v>700</v>
      </c>
      <c r="Q23" s="3">
        <v>3456</v>
      </c>
      <c r="X23" s="11"/>
      <c r="Y23" s="10"/>
    </row>
    <row r="24" spans="1:25" x14ac:dyDescent="0.25">
      <c r="A24" s="3">
        <v>3462</v>
      </c>
      <c r="B24" s="47">
        <v>67</v>
      </c>
      <c r="C24" s="46">
        <v>1</v>
      </c>
      <c r="D24" s="47">
        <v>1</v>
      </c>
      <c r="E24" s="47">
        <v>2</v>
      </c>
      <c r="F24" s="12">
        <v>21</v>
      </c>
      <c r="G24" s="13">
        <v>35</v>
      </c>
      <c r="H24" s="55">
        <v>0.4</v>
      </c>
      <c r="I24" s="56">
        <v>650</v>
      </c>
      <c r="J24" s="3">
        <v>3462</v>
      </c>
      <c r="K24" s="58">
        <v>1</v>
      </c>
      <c r="L24" s="47">
        <v>1</v>
      </c>
      <c r="M24" s="47">
        <v>0</v>
      </c>
      <c r="N24" s="47">
        <v>0</v>
      </c>
      <c r="O24" s="47">
        <v>0</v>
      </c>
      <c r="P24" s="47">
        <v>400</v>
      </c>
      <c r="Q24" s="3">
        <v>3462</v>
      </c>
      <c r="X24" s="11"/>
      <c r="Y24" s="10"/>
    </row>
    <row r="25" spans="1:25" x14ac:dyDescent="0.25">
      <c r="A25" s="3">
        <v>3474</v>
      </c>
      <c r="B25" s="47">
        <v>74</v>
      </c>
      <c r="C25" s="46">
        <v>1</v>
      </c>
      <c r="D25" s="47">
        <v>2</v>
      </c>
      <c r="E25" s="47">
        <v>6</v>
      </c>
      <c r="F25" s="12">
        <v>24</v>
      </c>
      <c r="G25" s="13">
        <v>59</v>
      </c>
      <c r="H25" s="55">
        <v>0.59322033898305082</v>
      </c>
      <c r="I25" s="56">
        <v>850.5</v>
      </c>
      <c r="J25" s="3">
        <v>3474</v>
      </c>
      <c r="K25" s="58">
        <v>0</v>
      </c>
      <c r="L25" s="47">
        <v>1</v>
      </c>
      <c r="M25" s="47">
        <v>210</v>
      </c>
      <c r="N25" s="47">
        <v>0</v>
      </c>
      <c r="O25" s="47">
        <v>0</v>
      </c>
      <c r="P25" s="47">
        <v>552</v>
      </c>
      <c r="Q25" s="3">
        <v>3474</v>
      </c>
      <c r="X25" s="11"/>
      <c r="Y25" s="10"/>
    </row>
    <row r="26" spans="1:25" x14ac:dyDescent="0.25">
      <c r="A26" s="3">
        <v>3480</v>
      </c>
      <c r="B26" s="47">
        <v>72</v>
      </c>
      <c r="C26" s="46">
        <v>2</v>
      </c>
      <c r="D26" s="47">
        <v>2</v>
      </c>
      <c r="E26" s="47">
        <v>9</v>
      </c>
      <c r="F26" s="12">
        <v>16</v>
      </c>
      <c r="G26" s="13">
        <v>32</v>
      </c>
      <c r="H26" s="55">
        <v>0.5</v>
      </c>
      <c r="I26" s="56">
        <v>784</v>
      </c>
      <c r="J26" s="3">
        <v>3480</v>
      </c>
      <c r="K26" s="58">
        <v>1</v>
      </c>
      <c r="L26" s="56">
        <v>0</v>
      </c>
      <c r="M26" s="47">
        <v>252</v>
      </c>
      <c r="N26" s="47">
        <v>0</v>
      </c>
      <c r="O26" s="47">
        <v>0</v>
      </c>
      <c r="P26" s="47">
        <v>400</v>
      </c>
      <c r="Q26" s="3">
        <v>3480</v>
      </c>
      <c r="X26" s="42"/>
      <c r="Y26" s="10"/>
    </row>
    <row r="27" spans="1:25" x14ac:dyDescent="0.25">
      <c r="A27" s="3">
        <v>3490</v>
      </c>
      <c r="B27" s="47">
        <v>65</v>
      </c>
      <c r="C27" s="46">
        <v>1</v>
      </c>
      <c r="D27" s="47">
        <v>2</v>
      </c>
      <c r="E27" s="47">
        <v>7</v>
      </c>
      <c r="F27" s="12">
        <v>15</v>
      </c>
      <c r="G27" s="13">
        <v>34</v>
      </c>
      <c r="H27" s="55">
        <v>0.55882352941176472</v>
      </c>
      <c r="I27" s="56">
        <v>865.5</v>
      </c>
      <c r="J27" s="3">
        <v>3490</v>
      </c>
      <c r="K27" s="58">
        <v>0</v>
      </c>
      <c r="L27" s="47">
        <v>0</v>
      </c>
      <c r="M27" s="47">
        <v>0</v>
      </c>
      <c r="N27" s="47">
        <v>0</v>
      </c>
      <c r="O27" s="47">
        <v>0</v>
      </c>
      <c r="P27" s="47">
        <v>650</v>
      </c>
      <c r="Q27" s="3">
        <v>3490</v>
      </c>
      <c r="X27" s="11"/>
      <c r="Y27" s="10"/>
    </row>
    <row r="28" spans="1:25" x14ac:dyDescent="0.25">
      <c r="A28" s="3">
        <v>3491</v>
      </c>
      <c r="B28" s="47">
        <v>76</v>
      </c>
      <c r="C28" s="46">
        <v>2</v>
      </c>
      <c r="D28" s="47">
        <v>1</v>
      </c>
      <c r="E28" s="47">
        <v>16</v>
      </c>
      <c r="F28" s="12">
        <v>23</v>
      </c>
      <c r="G28" s="13">
        <v>42</v>
      </c>
      <c r="H28" s="55">
        <v>0.45238095238095238</v>
      </c>
      <c r="I28" s="56">
        <v>900</v>
      </c>
      <c r="J28" s="3">
        <v>3491</v>
      </c>
      <c r="K28" s="58">
        <v>0</v>
      </c>
      <c r="L28" s="47">
        <v>0</v>
      </c>
      <c r="M28" s="47">
        <v>0</v>
      </c>
      <c r="N28" s="47">
        <v>0</v>
      </c>
      <c r="O28" s="47">
        <v>0</v>
      </c>
      <c r="P28" s="47">
        <v>450</v>
      </c>
      <c r="Q28" s="3">
        <v>3491</v>
      </c>
      <c r="X28" s="11"/>
      <c r="Y28" s="10"/>
    </row>
    <row r="29" spans="1:25" x14ac:dyDescent="0.25">
      <c r="A29" s="3">
        <v>3493</v>
      </c>
      <c r="B29" s="47">
        <v>71</v>
      </c>
      <c r="C29" s="46">
        <v>1</v>
      </c>
      <c r="D29" s="47">
        <v>1</v>
      </c>
      <c r="E29" s="47">
        <v>2</v>
      </c>
      <c r="F29" s="12">
        <v>8</v>
      </c>
      <c r="G29" s="13">
        <v>15</v>
      </c>
      <c r="H29" s="55">
        <v>0.46666666666666667</v>
      </c>
      <c r="I29" s="56">
        <v>200</v>
      </c>
      <c r="J29" s="3">
        <v>3493</v>
      </c>
      <c r="K29" s="58">
        <v>1</v>
      </c>
      <c r="L29" s="47">
        <v>1</v>
      </c>
      <c r="M29" s="47">
        <v>0</v>
      </c>
      <c r="N29" s="47">
        <v>0</v>
      </c>
      <c r="O29" s="47">
        <v>0</v>
      </c>
      <c r="P29" s="47">
        <v>100</v>
      </c>
      <c r="Q29" s="3">
        <v>3493</v>
      </c>
      <c r="X29" s="11"/>
      <c r="Y29" s="10"/>
    </row>
    <row r="30" spans="1:25" x14ac:dyDescent="0.25">
      <c r="A30" s="3">
        <v>3494</v>
      </c>
      <c r="B30" s="47">
        <v>55</v>
      </c>
      <c r="C30" s="46">
        <v>1</v>
      </c>
      <c r="D30" s="47">
        <v>1</v>
      </c>
      <c r="E30" s="47">
        <v>26</v>
      </c>
      <c r="F30" s="12">
        <v>23</v>
      </c>
      <c r="G30" s="13">
        <v>60</v>
      </c>
      <c r="H30" s="55">
        <v>0.6166666666666667</v>
      </c>
      <c r="I30" s="56">
        <v>1061.25</v>
      </c>
      <c r="J30" s="3">
        <v>3494</v>
      </c>
      <c r="K30" s="58">
        <v>0</v>
      </c>
      <c r="L30" s="47">
        <v>0</v>
      </c>
      <c r="M30" s="47">
        <v>262.5</v>
      </c>
      <c r="N30" s="47">
        <v>0</v>
      </c>
      <c r="O30" s="47">
        <v>0</v>
      </c>
      <c r="P30" s="47">
        <v>475</v>
      </c>
      <c r="Q30" s="3">
        <v>3494</v>
      </c>
      <c r="X30" s="11"/>
      <c r="Y30" s="10"/>
    </row>
    <row r="31" spans="1:25" x14ac:dyDescent="0.25">
      <c r="A31" s="3">
        <v>3506</v>
      </c>
      <c r="B31" s="47">
        <v>72</v>
      </c>
      <c r="C31" s="46">
        <v>1</v>
      </c>
      <c r="D31" s="47">
        <v>2</v>
      </c>
      <c r="E31" s="47">
        <v>2</v>
      </c>
      <c r="F31" s="12">
        <v>10</v>
      </c>
      <c r="G31" s="13">
        <v>22</v>
      </c>
      <c r="H31" s="55">
        <v>0.54545454545454541</v>
      </c>
      <c r="I31" s="56">
        <v>175</v>
      </c>
      <c r="J31" s="3">
        <v>3506</v>
      </c>
      <c r="K31" s="58">
        <v>0</v>
      </c>
      <c r="L31" s="47">
        <v>0</v>
      </c>
      <c r="M31" s="47">
        <v>0</v>
      </c>
      <c r="N31" s="47">
        <v>0</v>
      </c>
      <c r="O31" s="47">
        <v>0</v>
      </c>
      <c r="P31" s="47">
        <v>125</v>
      </c>
      <c r="Q31" s="3">
        <v>3506</v>
      </c>
      <c r="X31" s="11"/>
      <c r="Y31" s="10"/>
    </row>
    <row r="32" spans="1:25" x14ac:dyDescent="0.25">
      <c r="A32" s="3">
        <v>3508</v>
      </c>
      <c r="B32" s="47">
        <v>56</v>
      </c>
      <c r="C32" s="46">
        <v>1</v>
      </c>
      <c r="D32" s="47">
        <v>1</v>
      </c>
      <c r="E32" s="47">
        <v>21</v>
      </c>
      <c r="F32" s="12">
        <v>11</v>
      </c>
      <c r="G32" s="13">
        <v>45</v>
      </c>
      <c r="H32" s="55">
        <v>0.75555555555555554</v>
      </c>
      <c r="I32" s="56">
        <v>1695</v>
      </c>
      <c r="J32" s="3">
        <v>3508</v>
      </c>
      <c r="K32" s="58">
        <v>0</v>
      </c>
      <c r="L32" s="47">
        <v>0</v>
      </c>
      <c r="M32" s="47">
        <v>245</v>
      </c>
      <c r="N32" s="47">
        <v>0</v>
      </c>
      <c r="O32" s="47">
        <v>0</v>
      </c>
      <c r="P32" s="47">
        <v>700</v>
      </c>
      <c r="Q32" s="3">
        <v>3508</v>
      </c>
      <c r="X32" s="11"/>
      <c r="Y32" s="10"/>
    </row>
    <row r="33" spans="1:25" x14ac:dyDescent="0.25">
      <c r="A33" s="3">
        <v>3510</v>
      </c>
      <c r="B33" s="47">
        <v>71</v>
      </c>
      <c r="C33" s="46">
        <v>2</v>
      </c>
      <c r="D33" s="47">
        <v>2</v>
      </c>
      <c r="E33" s="47">
        <v>6</v>
      </c>
      <c r="F33" s="12">
        <v>14</v>
      </c>
      <c r="G33" s="13">
        <v>31</v>
      </c>
      <c r="H33" s="55">
        <v>0.54838709677419351</v>
      </c>
      <c r="I33" s="56">
        <v>1015</v>
      </c>
      <c r="J33" s="3">
        <v>3510</v>
      </c>
      <c r="K33" s="58">
        <v>1</v>
      </c>
      <c r="L33" s="47">
        <v>0</v>
      </c>
      <c r="M33" s="47">
        <v>315</v>
      </c>
      <c r="N33" s="47">
        <v>0</v>
      </c>
      <c r="O33" s="47">
        <v>0</v>
      </c>
      <c r="P33" s="47">
        <v>400</v>
      </c>
      <c r="Q33" s="3">
        <v>3510</v>
      </c>
      <c r="X33" s="11"/>
      <c r="Y33" s="10"/>
    </row>
    <row r="34" spans="1:25" x14ac:dyDescent="0.25">
      <c r="A34" s="3">
        <v>3517</v>
      </c>
      <c r="B34" s="47">
        <v>44</v>
      </c>
      <c r="C34" s="46">
        <v>1</v>
      </c>
      <c r="D34" s="47">
        <v>2</v>
      </c>
      <c r="E34" s="47">
        <v>2</v>
      </c>
      <c r="F34" s="12">
        <v>26</v>
      </c>
      <c r="G34" s="13">
        <v>41</v>
      </c>
      <c r="H34" s="55">
        <v>0.36585365853658536</v>
      </c>
      <c r="I34" s="56">
        <v>240</v>
      </c>
      <c r="J34" s="3">
        <v>3517</v>
      </c>
      <c r="K34" s="58">
        <v>0</v>
      </c>
      <c r="L34" s="47">
        <v>1</v>
      </c>
      <c r="M34" s="47">
        <v>0</v>
      </c>
      <c r="N34" s="47">
        <v>240</v>
      </c>
      <c r="O34" s="47">
        <v>0</v>
      </c>
      <c r="P34" s="47">
        <v>0</v>
      </c>
      <c r="Q34" s="3">
        <v>3517</v>
      </c>
      <c r="X34" s="11"/>
      <c r="Y34" s="10"/>
    </row>
    <row r="35" spans="1:25" x14ac:dyDescent="0.25">
      <c r="A35" s="3">
        <v>3520</v>
      </c>
      <c r="B35" s="47">
        <v>63</v>
      </c>
      <c r="C35" s="46">
        <v>1</v>
      </c>
      <c r="D35" s="47">
        <v>1</v>
      </c>
      <c r="E35" s="47">
        <v>5</v>
      </c>
      <c r="F35" s="12">
        <v>5</v>
      </c>
      <c r="G35" s="13">
        <v>26</v>
      </c>
      <c r="H35" s="55">
        <v>0.80769230769230771</v>
      </c>
      <c r="I35" s="56">
        <v>579</v>
      </c>
      <c r="J35" s="3">
        <v>3520</v>
      </c>
      <c r="K35" s="58">
        <v>0</v>
      </c>
      <c r="L35" s="47">
        <v>1</v>
      </c>
      <c r="M35" s="47">
        <v>0</v>
      </c>
      <c r="N35" s="47">
        <v>0</v>
      </c>
      <c r="O35" s="47">
        <v>180</v>
      </c>
      <c r="P35" s="47">
        <v>300</v>
      </c>
      <c r="Q35" s="3">
        <v>3520</v>
      </c>
      <c r="X35" s="11"/>
      <c r="Y35" s="10"/>
    </row>
    <row r="36" spans="1:25" x14ac:dyDescent="0.25">
      <c r="A36" s="3">
        <v>3541</v>
      </c>
      <c r="B36" s="47">
        <v>65</v>
      </c>
      <c r="C36" s="46">
        <v>1</v>
      </c>
      <c r="D36" s="47">
        <v>1</v>
      </c>
      <c r="E36" s="47">
        <v>7</v>
      </c>
      <c r="F36" s="12">
        <v>19</v>
      </c>
      <c r="G36" s="13">
        <v>48</v>
      </c>
      <c r="H36" s="55">
        <v>0.60416666666666663</v>
      </c>
      <c r="I36" s="56">
        <v>902</v>
      </c>
      <c r="J36" s="3">
        <v>3541</v>
      </c>
      <c r="K36" s="58">
        <v>0</v>
      </c>
      <c r="L36" s="47">
        <v>0</v>
      </c>
      <c r="M36" s="47">
        <v>0</v>
      </c>
      <c r="N36" s="47">
        <v>120</v>
      </c>
      <c r="O36" s="47">
        <v>0</v>
      </c>
      <c r="P36" s="47">
        <v>650</v>
      </c>
      <c r="Q36" s="3">
        <v>3541</v>
      </c>
      <c r="X36" s="11"/>
      <c r="Y36" s="10"/>
    </row>
    <row r="37" spans="1:25" x14ac:dyDescent="0.25">
      <c r="A37" s="3">
        <v>3546</v>
      </c>
      <c r="B37" s="47">
        <v>62</v>
      </c>
      <c r="C37" s="46">
        <v>2</v>
      </c>
      <c r="D37" s="47">
        <v>2</v>
      </c>
      <c r="E37" s="47">
        <v>5</v>
      </c>
      <c r="F37" s="12">
        <v>16</v>
      </c>
      <c r="G37" s="13">
        <v>28</v>
      </c>
      <c r="H37" s="55">
        <v>0.42857142857142855</v>
      </c>
      <c r="I37" s="56">
        <v>350</v>
      </c>
      <c r="J37" s="3">
        <v>3546</v>
      </c>
      <c r="K37" s="58">
        <v>0</v>
      </c>
      <c r="L37" s="47">
        <v>0</v>
      </c>
      <c r="M37" s="47">
        <v>0</v>
      </c>
      <c r="N37" s="47">
        <v>200</v>
      </c>
      <c r="O37" s="47">
        <v>0</v>
      </c>
      <c r="P37" s="47">
        <v>0</v>
      </c>
      <c r="Q37" s="3">
        <v>3546</v>
      </c>
      <c r="X37" s="11"/>
      <c r="Y37" s="10"/>
    </row>
    <row r="38" spans="1:25" x14ac:dyDescent="0.25">
      <c r="A38" s="3">
        <v>3559</v>
      </c>
      <c r="B38" s="47">
        <v>62</v>
      </c>
      <c r="C38" s="46">
        <v>2</v>
      </c>
      <c r="D38" s="47">
        <v>2</v>
      </c>
      <c r="E38" s="47">
        <v>6</v>
      </c>
      <c r="F38" s="12">
        <v>7</v>
      </c>
      <c r="G38" s="13">
        <v>20</v>
      </c>
      <c r="H38" s="55">
        <v>0.65</v>
      </c>
      <c r="I38" s="56">
        <v>200</v>
      </c>
      <c r="J38" s="3">
        <v>3559</v>
      </c>
      <c r="K38" s="58">
        <v>0</v>
      </c>
      <c r="L38" s="47">
        <v>0</v>
      </c>
      <c r="M38" s="47">
        <v>0</v>
      </c>
      <c r="N38" s="47">
        <v>0</v>
      </c>
      <c r="O38" s="47">
        <v>120</v>
      </c>
      <c r="P38" s="47">
        <v>0</v>
      </c>
      <c r="Q38" s="3">
        <v>3559</v>
      </c>
      <c r="X38" s="11"/>
      <c r="Y38" s="10"/>
    </row>
    <row r="39" spans="1:25" x14ac:dyDescent="0.25">
      <c r="A39" s="3">
        <v>3562</v>
      </c>
      <c r="B39" s="47">
        <v>74</v>
      </c>
      <c r="C39" s="46">
        <v>1</v>
      </c>
      <c r="D39" s="47">
        <v>2</v>
      </c>
      <c r="E39" s="47">
        <v>2</v>
      </c>
      <c r="F39" s="12">
        <v>16</v>
      </c>
      <c r="G39" s="13">
        <v>38</v>
      </c>
      <c r="H39" s="55">
        <v>0.57894736842105265</v>
      </c>
      <c r="I39" s="56">
        <v>280</v>
      </c>
      <c r="J39" s="3">
        <v>3562</v>
      </c>
      <c r="K39" s="58">
        <v>0</v>
      </c>
      <c r="L39" s="47">
        <v>0</v>
      </c>
      <c r="M39" s="47">
        <v>0</v>
      </c>
      <c r="N39" s="47">
        <v>0</v>
      </c>
      <c r="O39" s="47">
        <v>180</v>
      </c>
      <c r="P39" s="47">
        <v>0</v>
      </c>
      <c r="Q39" s="3">
        <v>3562</v>
      </c>
      <c r="X39" s="11"/>
      <c r="Y39" s="10"/>
    </row>
    <row r="40" spans="1:25" x14ac:dyDescent="0.25">
      <c r="A40" s="3">
        <v>3572</v>
      </c>
      <c r="B40" s="47">
        <v>58</v>
      </c>
      <c r="C40" s="46">
        <v>1</v>
      </c>
      <c r="D40" s="47">
        <v>1</v>
      </c>
      <c r="E40" s="47">
        <v>6</v>
      </c>
      <c r="F40" s="12">
        <v>25</v>
      </c>
      <c r="G40" s="13">
        <v>45</v>
      </c>
      <c r="H40" s="55">
        <v>0.44444444444444442</v>
      </c>
      <c r="I40" s="56">
        <v>650</v>
      </c>
      <c r="J40" s="3">
        <v>3572</v>
      </c>
      <c r="K40" s="58">
        <v>0</v>
      </c>
      <c r="L40" s="47">
        <v>0</v>
      </c>
      <c r="M40" s="47">
        <v>0</v>
      </c>
      <c r="N40" s="47">
        <v>0</v>
      </c>
      <c r="O40" s="47">
        <v>0</v>
      </c>
      <c r="P40" s="47">
        <v>400</v>
      </c>
      <c r="Q40" s="3">
        <v>3572</v>
      </c>
      <c r="X40" s="11"/>
      <c r="Y40" s="10"/>
    </row>
    <row r="41" spans="1:25" x14ac:dyDescent="0.25">
      <c r="A41" s="3">
        <v>3578</v>
      </c>
      <c r="B41" s="47">
        <v>46</v>
      </c>
      <c r="C41" s="46">
        <v>2</v>
      </c>
      <c r="D41" s="47">
        <v>1</v>
      </c>
      <c r="E41" s="47">
        <v>3</v>
      </c>
      <c r="F41" s="12">
        <v>7</v>
      </c>
      <c r="G41" s="13">
        <v>17</v>
      </c>
      <c r="H41" s="55">
        <v>0.58823529411764708</v>
      </c>
      <c r="I41" s="56">
        <v>385</v>
      </c>
      <c r="J41" s="3">
        <v>3578</v>
      </c>
      <c r="K41" s="58">
        <v>0</v>
      </c>
      <c r="L41" s="47">
        <v>0</v>
      </c>
      <c r="M41" s="47">
        <v>60</v>
      </c>
      <c r="N41" s="47">
        <v>0</v>
      </c>
      <c r="O41" s="47">
        <v>0</v>
      </c>
      <c r="P41" s="47">
        <v>275</v>
      </c>
      <c r="Q41" s="3">
        <v>3578</v>
      </c>
      <c r="X41" s="11"/>
      <c r="Y41" s="10"/>
    </row>
    <row r="42" spans="1:25" x14ac:dyDescent="0.25">
      <c r="A42" s="3">
        <v>3586</v>
      </c>
      <c r="B42" s="47">
        <v>68</v>
      </c>
      <c r="C42" s="46">
        <v>2</v>
      </c>
      <c r="D42" s="47">
        <v>1</v>
      </c>
      <c r="E42" s="47">
        <v>9</v>
      </c>
      <c r="F42" s="12">
        <v>25</v>
      </c>
      <c r="G42" s="13">
        <v>40</v>
      </c>
      <c r="H42" s="55">
        <v>0.375</v>
      </c>
      <c r="I42" s="56">
        <v>1250</v>
      </c>
      <c r="J42" s="3">
        <v>3586</v>
      </c>
      <c r="K42" s="58">
        <v>1</v>
      </c>
      <c r="L42" s="47">
        <v>1</v>
      </c>
      <c r="M42" s="47">
        <v>0</v>
      </c>
      <c r="N42" s="47">
        <v>0</v>
      </c>
      <c r="O42" s="47">
        <v>0</v>
      </c>
      <c r="P42" s="47">
        <v>950</v>
      </c>
      <c r="Q42" s="3">
        <v>3586</v>
      </c>
      <c r="X42" s="11"/>
      <c r="Y42" s="10"/>
    </row>
    <row r="43" spans="1:25" x14ac:dyDescent="0.25">
      <c r="A43" s="3">
        <v>3596</v>
      </c>
      <c r="B43" s="47">
        <v>58</v>
      </c>
      <c r="C43" s="46">
        <v>2</v>
      </c>
      <c r="D43" s="47">
        <v>1</v>
      </c>
      <c r="E43" s="47">
        <v>15</v>
      </c>
      <c r="F43" s="12">
        <v>24</v>
      </c>
      <c r="G43" s="13">
        <v>61</v>
      </c>
      <c r="H43" s="55">
        <v>0.60655737704918034</v>
      </c>
      <c r="I43" s="56">
        <v>1664.25</v>
      </c>
      <c r="J43" s="3">
        <v>3596</v>
      </c>
      <c r="K43" s="58">
        <v>0</v>
      </c>
      <c r="L43" s="47">
        <v>1</v>
      </c>
      <c r="M43" s="47">
        <v>300</v>
      </c>
      <c r="N43" s="47">
        <v>0</v>
      </c>
      <c r="O43" s="47">
        <v>0</v>
      </c>
      <c r="P43" s="47">
        <v>725</v>
      </c>
      <c r="Q43" s="3">
        <v>3596</v>
      </c>
      <c r="X43" s="11"/>
      <c r="Y43" s="10"/>
    </row>
    <row r="44" spans="1:25" x14ac:dyDescent="0.25">
      <c r="A44" s="3">
        <v>4118</v>
      </c>
      <c r="B44" s="47">
        <v>55</v>
      </c>
      <c r="C44" s="46">
        <v>1</v>
      </c>
      <c r="D44" s="47">
        <v>2</v>
      </c>
      <c r="E44" s="47">
        <v>5</v>
      </c>
      <c r="F44" s="12">
        <v>2</v>
      </c>
      <c r="G44" s="13">
        <v>9</v>
      </c>
      <c r="H44" s="55">
        <v>0.77777777777777779</v>
      </c>
      <c r="I44" s="56">
        <v>100</v>
      </c>
      <c r="J44" s="3">
        <v>4118</v>
      </c>
      <c r="K44" s="58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3">
        <v>4118</v>
      </c>
      <c r="X44" s="11"/>
      <c r="Y44" s="10"/>
    </row>
    <row r="45" spans="1:25" x14ac:dyDescent="0.25">
      <c r="A45" s="3">
        <v>4257</v>
      </c>
      <c r="B45" s="47">
        <v>66</v>
      </c>
      <c r="C45" s="46">
        <v>1</v>
      </c>
      <c r="D45" s="47">
        <v>1</v>
      </c>
      <c r="E45" s="47">
        <v>8</v>
      </c>
      <c r="F45" s="12">
        <v>22</v>
      </c>
      <c r="G45" s="13">
        <v>40</v>
      </c>
      <c r="H45" s="55">
        <v>0.45</v>
      </c>
      <c r="I45" s="56">
        <v>350</v>
      </c>
      <c r="J45" s="3">
        <v>4257</v>
      </c>
      <c r="K45" s="58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3">
        <v>4257</v>
      </c>
      <c r="X45" s="11"/>
      <c r="Y45" s="10"/>
    </row>
    <row r="46" spans="1:25" x14ac:dyDescent="0.25">
      <c r="A46" s="3">
        <v>4263</v>
      </c>
      <c r="B46" s="47">
        <v>68</v>
      </c>
      <c r="C46" s="46">
        <v>2</v>
      </c>
      <c r="D46" s="47">
        <v>1</v>
      </c>
      <c r="E46" s="47">
        <v>4</v>
      </c>
      <c r="F46" s="12">
        <v>20</v>
      </c>
      <c r="G46" s="13">
        <v>34</v>
      </c>
      <c r="H46" s="55">
        <v>0.41176470588235292</v>
      </c>
      <c r="I46" s="56">
        <v>1375.75</v>
      </c>
      <c r="J46" s="3">
        <v>4263</v>
      </c>
      <c r="K46" s="58">
        <v>1</v>
      </c>
      <c r="L46" s="47">
        <v>0</v>
      </c>
      <c r="M46" s="47">
        <v>228</v>
      </c>
      <c r="N46" s="47">
        <v>0</v>
      </c>
      <c r="O46" s="47">
        <v>0</v>
      </c>
      <c r="P46" s="47">
        <v>825</v>
      </c>
      <c r="Q46" s="3">
        <v>4263</v>
      </c>
      <c r="X46" s="11"/>
      <c r="Y46" s="10"/>
    </row>
    <row r="47" spans="1:25" x14ac:dyDescent="0.25">
      <c r="A47" s="3">
        <v>4380</v>
      </c>
      <c r="B47" s="47">
        <v>49</v>
      </c>
      <c r="C47" s="46">
        <v>1</v>
      </c>
      <c r="D47" s="47">
        <v>2</v>
      </c>
      <c r="E47" s="47">
        <v>5</v>
      </c>
      <c r="F47" s="12">
        <v>26</v>
      </c>
      <c r="G47" s="13">
        <v>34</v>
      </c>
      <c r="H47" s="55">
        <v>0.23529411764705882</v>
      </c>
      <c r="I47" s="56">
        <v>0</v>
      </c>
      <c r="J47" s="3">
        <v>4380</v>
      </c>
      <c r="K47" s="58">
        <v>1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3">
        <v>4380</v>
      </c>
      <c r="X47" s="11"/>
      <c r="Y47" s="10"/>
    </row>
    <row r="48" spans="1:25" x14ac:dyDescent="0.25">
      <c r="A48" s="3">
        <v>4520</v>
      </c>
      <c r="B48" s="47">
        <v>59</v>
      </c>
      <c r="C48" s="46">
        <v>2</v>
      </c>
      <c r="D48" s="47">
        <v>2</v>
      </c>
      <c r="E48" s="47">
        <v>7</v>
      </c>
      <c r="F48" s="12">
        <v>20</v>
      </c>
      <c r="G48" s="13">
        <v>29</v>
      </c>
      <c r="H48" s="55">
        <v>0.31034482758620691</v>
      </c>
      <c r="I48" s="56">
        <v>710</v>
      </c>
      <c r="J48" s="3">
        <v>4520</v>
      </c>
      <c r="K48" s="58">
        <v>1</v>
      </c>
      <c r="L48" s="47">
        <v>0</v>
      </c>
      <c r="M48" s="47">
        <v>660</v>
      </c>
      <c r="N48" s="47">
        <v>0</v>
      </c>
      <c r="O48" s="47">
        <v>0</v>
      </c>
      <c r="P48" s="47">
        <v>0</v>
      </c>
      <c r="Q48" s="3">
        <v>4520</v>
      </c>
      <c r="X48" s="11"/>
      <c r="Y48" s="10"/>
    </row>
    <row r="49" spans="1:25" x14ac:dyDescent="0.25">
      <c r="A49" s="3">
        <v>4541</v>
      </c>
      <c r="B49" s="47">
        <v>56</v>
      </c>
      <c r="C49" s="46">
        <v>2</v>
      </c>
      <c r="D49" s="47">
        <v>2</v>
      </c>
      <c r="E49" s="47">
        <v>2</v>
      </c>
      <c r="F49" s="12">
        <v>10</v>
      </c>
      <c r="G49" s="13">
        <v>22</v>
      </c>
      <c r="H49" s="55">
        <v>0.54545454545454541</v>
      </c>
      <c r="I49" s="56">
        <v>240</v>
      </c>
      <c r="J49" s="3">
        <v>4541</v>
      </c>
      <c r="K49" s="58">
        <v>1</v>
      </c>
      <c r="L49" s="47">
        <v>0</v>
      </c>
      <c r="M49" s="47">
        <v>0</v>
      </c>
      <c r="N49" s="47">
        <v>0</v>
      </c>
      <c r="O49" s="47">
        <v>240</v>
      </c>
      <c r="P49" s="47">
        <v>0</v>
      </c>
      <c r="Q49" s="3">
        <v>4541</v>
      </c>
      <c r="X49" s="11"/>
      <c r="Y49" s="10"/>
    </row>
    <row r="50" spans="1:25" x14ac:dyDescent="0.25">
      <c r="A50" s="3">
        <v>4661</v>
      </c>
      <c r="B50" s="47">
        <v>71</v>
      </c>
      <c r="C50" s="46">
        <v>1</v>
      </c>
      <c r="D50" s="47">
        <v>1</v>
      </c>
      <c r="E50" s="47">
        <v>13</v>
      </c>
      <c r="F50" s="12">
        <v>21</v>
      </c>
      <c r="G50" s="13">
        <v>34</v>
      </c>
      <c r="H50" s="55">
        <v>0.38235294117647056</v>
      </c>
      <c r="I50" s="56">
        <v>682.5</v>
      </c>
      <c r="J50" s="3">
        <v>4661</v>
      </c>
      <c r="K50" s="58">
        <v>0</v>
      </c>
      <c r="L50" s="47">
        <v>1</v>
      </c>
      <c r="M50" s="47">
        <v>0</v>
      </c>
      <c r="N50" s="47">
        <v>0</v>
      </c>
      <c r="O50" s="47">
        <v>0</v>
      </c>
      <c r="P50" s="47">
        <v>350</v>
      </c>
      <c r="Q50" s="3">
        <v>4661</v>
      </c>
      <c r="X50" s="11"/>
      <c r="Y50" s="10"/>
    </row>
    <row r="51" spans="1:25" x14ac:dyDescent="0.25">
      <c r="A51" s="3">
        <v>4720</v>
      </c>
      <c r="B51" s="47">
        <v>67</v>
      </c>
      <c r="C51" s="46">
        <v>1</v>
      </c>
      <c r="D51" s="47">
        <v>2</v>
      </c>
      <c r="E51" s="47">
        <v>7</v>
      </c>
      <c r="F51" s="12">
        <v>19</v>
      </c>
      <c r="G51" s="13">
        <v>44</v>
      </c>
      <c r="H51" s="55">
        <v>0.56818181818181823</v>
      </c>
      <c r="I51" s="56">
        <v>845</v>
      </c>
      <c r="J51" s="3">
        <v>4720</v>
      </c>
      <c r="K51" s="58">
        <v>0</v>
      </c>
      <c r="L51" s="47">
        <v>0</v>
      </c>
      <c r="M51" s="47">
        <v>0</v>
      </c>
      <c r="N51" s="47">
        <v>0</v>
      </c>
      <c r="O51" s="47">
        <v>120</v>
      </c>
      <c r="P51" s="47">
        <v>625</v>
      </c>
      <c r="Q51" s="3">
        <v>4720</v>
      </c>
      <c r="X51" s="11"/>
      <c r="Y51" s="10"/>
    </row>
    <row r="52" spans="1:25" x14ac:dyDescent="0.25">
      <c r="A52" s="3">
        <v>4749</v>
      </c>
      <c r="B52" s="47">
        <v>69</v>
      </c>
      <c r="C52" s="46">
        <v>1</v>
      </c>
      <c r="D52" s="47">
        <v>2</v>
      </c>
      <c r="E52" s="47">
        <v>13</v>
      </c>
      <c r="F52" s="12">
        <v>8</v>
      </c>
      <c r="G52" s="13">
        <v>24</v>
      </c>
      <c r="H52" s="55">
        <v>0.66666666666666663</v>
      </c>
      <c r="I52" s="56">
        <v>720</v>
      </c>
      <c r="J52" s="3">
        <v>4749</v>
      </c>
      <c r="K52" s="58">
        <v>0</v>
      </c>
      <c r="L52" s="47">
        <v>1</v>
      </c>
      <c r="M52" s="47">
        <v>245</v>
      </c>
      <c r="N52" s="47">
        <v>0</v>
      </c>
      <c r="O52" s="47">
        <v>0</v>
      </c>
      <c r="P52" s="47">
        <v>375</v>
      </c>
      <c r="Q52" s="3">
        <v>4749</v>
      </c>
      <c r="X52" s="11"/>
      <c r="Y52" s="10"/>
    </row>
    <row r="53" spans="1:25" x14ac:dyDescent="0.25">
      <c r="A53" s="3">
        <v>4755</v>
      </c>
      <c r="B53" s="47">
        <v>60</v>
      </c>
      <c r="C53" s="46">
        <v>1</v>
      </c>
      <c r="D53" s="47">
        <v>1</v>
      </c>
      <c r="E53" s="47">
        <v>8</v>
      </c>
      <c r="F53" s="12">
        <v>17</v>
      </c>
      <c r="G53" s="13">
        <v>42</v>
      </c>
      <c r="H53" s="55">
        <v>0.59523809523809523</v>
      </c>
      <c r="I53" s="56">
        <v>1531.5</v>
      </c>
      <c r="J53" s="3">
        <v>4755</v>
      </c>
      <c r="K53" s="58">
        <v>0</v>
      </c>
      <c r="L53" s="47">
        <v>0</v>
      </c>
      <c r="M53" s="47">
        <v>0</v>
      </c>
      <c r="N53" s="47">
        <v>400</v>
      </c>
      <c r="O53" s="47">
        <v>0</v>
      </c>
      <c r="P53" s="47">
        <v>650</v>
      </c>
      <c r="Q53" s="3">
        <v>4755</v>
      </c>
      <c r="X53" s="11"/>
      <c r="Y53" s="10"/>
    </row>
    <row r="54" spans="1:25" x14ac:dyDescent="0.25">
      <c r="A54" s="3">
        <v>4758</v>
      </c>
      <c r="B54" s="47">
        <v>53</v>
      </c>
      <c r="C54" s="46">
        <v>1</v>
      </c>
      <c r="D54" s="47">
        <v>2</v>
      </c>
      <c r="E54" s="47">
        <v>7</v>
      </c>
      <c r="F54" s="12">
        <v>23</v>
      </c>
      <c r="G54" s="13">
        <v>42</v>
      </c>
      <c r="H54" s="55">
        <v>0.45238095238095238</v>
      </c>
      <c r="I54" s="56">
        <v>1213.2</v>
      </c>
      <c r="J54" s="3">
        <v>4758</v>
      </c>
      <c r="K54" s="58">
        <v>0</v>
      </c>
      <c r="L54" s="47">
        <v>0</v>
      </c>
      <c r="M54" s="47">
        <v>315.2</v>
      </c>
      <c r="N54" s="47">
        <v>0</v>
      </c>
      <c r="O54" s="47">
        <v>0</v>
      </c>
      <c r="P54" s="47">
        <v>600</v>
      </c>
      <c r="Q54" s="3">
        <v>4758</v>
      </c>
      <c r="X54" s="11"/>
      <c r="Y54" s="10"/>
    </row>
    <row r="55" spans="1:25" x14ac:dyDescent="0.25">
      <c r="A55" s="3">
        <v>4759</v>
      </c>
      <c r="B55" s="47">
        <v>45</v>
      </c>
      <c r="C55" s="46">
        <v>1</v>
      </c>
      <c r="D55" s="47">
        <v>1</v>
      </c>
      <c r="E55" s="47">
        <v>1</v>
      </c>
      <c r="F55" s="12">
        <v>21</v>
      </c>
      <c r="G55" s="13">
        <v>25</v>
      </c>
      <c r="H55" s="55">
        <v>0.16</v>
      </c>
      <c r="I55" s="56">
        <v>699</v>
      </c>
      <c r="J55" s="3">
        <v>4759</v>
      </c>
      <c r="K55" s="58">
        <v>0</v>
      </c>
      <c r="L55" s="47">
        <v>0</v>
      </c>
      <c r="M55" s="47">
        <v>0</v>
      </c>
      <c r="N55" s="47">
        <v>200</v>
      </c>
      <c r="O55" s="47">
        <v>0</v>
      </c>
      <c r="P55" s="47">
        <v>300</v>
      </c>
      <c r="Q55" s="3">
        <v>4759</v>
      </c>
      <c r="X55" s="11"/>
      <c r="Y55" s="10"/>
    </row>
    <row r="56" spans="1:25" x14ac:dyDescent="0.25">
      <c r="A56" s="3">
        <v>4807</v>
      </c>
      <c r="B56" s="47">
        <v>42</v>
      </c>
      <c r="C56" s="46">
        <v>1</v>
      </c>
      <c r="D56" s="47">
        <v>2</v>
      </c>
      <c r="E56" s="47">
        <v>3</v>
      </c>
      <c r="F56" s="12">
        <v>10</v>
      </c>
      <c r="G56" s="13">
        <v>15</v>
      </c>
      <c r="H56" s="55">
        <v>0.33333333333333331</v>
      </c>
      <c r="I56" s="56">
        <v>450</v>
      </c>
      <c r="J56" s="3">
        <v>4807</v>
      </c>
      <c r="K56" s="58">
        <v>0</v>
      </c>
      <c r="L56" s="47">
        <v>0</v>
      </c>
      <c r="M56" s="47">
        <v>0</v>
      </c>
      <c r="N56" s="47">
        <v>0</v>
      </c>
      <c r="O56" s="47">
        <v>0</v>
      </c>
      <c r="P56" s="47">
        <v>0</v>
      </c>
      <c r="Q56" s="3">
        <v>4807</v>
      </c>
      <c r="X56" s="11"/>
      <c r="Y56" s="10"/>
    </row>
    <row r="57" spans="1:25" x14ac:dyDescent="0.25">
      <c r="A57" s="3">
        <v>4826</v>
      </c>
      <c r="B57" s="47">
        <v>68</v>
      </c>
      <c r="C57" s="46">
        <v>1</v>
      </c>
      <c r="D57" s="47">
        <v>1</v>
      </c>
      <c r="E57" s="47">
        <v>3</v>
      </c>
      <c r="F57" s="12">
        <v>18</v>
      </c>
      <c r="G57" s="13">
        <v>31</v>
      </c>
      <c r="H57" s="55">
        <v>0.41935483870967744</v>
      </c>
      <c r="I57" s="56">
        <v>630</v>
      </c>
      <c r="J57" s="3">
        <v>4826</v>
      </c>
      <c r="K57" s="58">
        <v>0</v>
      </c>
      <c r="L57" s="47">
        <v>1</v>
      </c>
      <c r="M57" s="47">
        <v>0</v>
      </c>
      <c r="N57" s="47">
        <v>0</v>
      </c>
      <c r="O57" s="47">
        <v>180</v>
      </c>
      <c r="P57" s="47">
        <v>450</v>
      </c>
      <c r="Q57" s="3">
        <v>4826</v>
      </c>
      <c r="X57" s="11"/>
      <c r="Y57" s="10"/>
    </row>
    <row r="58" spans="1:25" x14ac:dyDescent="0.25">
      <c r="A58" s="3">
        <v>4838</v>
      </c>
      <c r="B58" s="47">
        <v>63</v>
      </c>
      <c r="C58" s="46">
        <v>1</v>
      </c>
      <c r="D58" s="47">
        <v>2</v>
      </c>
      <c r="E58" s="47">
        <v>9</v>
      </c>
      <c r="F58" s="12">
        <v>15</v>
      </c>
      <c r="G58" s="13">
        <v>28</v>
      </c>
      <c r="H58" s="55">
        <v>0.4642857142857143</v>
      </c>
      <c r="I58" s="56">
        <v>815</v>
      </c>
      <c r="J58" s="3">
        <v>4838</v>
      </c>
      <c r="K58" s="58">
        <v>1</v>
      </c>
      <c r="L58" s="47">
        <v>0</v>
      </c>
      <c r="M58" s="47">
        <v>315</v>
      </c>
      <c r="N58" s="47">
        <v>0</v>
      </c>
      <c r="O58" s="47">
        <v>0</v>
      </c>
      <c r="P58" s="47">
        <v>400</v>
      </c>
      <c r="Q58" s="3">
        <v>4838</v>
      </c>
      <c r="X58" s="11"/>
      <c r="Y58" s="10"/>
    </row>
    <row r="59" spans="1:25" x14ac:dyDescent="0.25">
      <c r="A59" s="3">
        <v>4841</v>
      </c>
      <c r="B59" s="47">
        <v>48</v>
      </c>
      <c r="C59" s="46">
        <v>1</v>
      </c>
      <c r="D59" s="47">
        <v>1</v>
      </c>
      <c r="E59" s="47">
        <v>1</v>
      </c>
      <c r="F59" s="12">
        <v>11</v>
      </c>
      <c r="G59" s="13">
        <v>18</v>
      </c>
      <c r="H59" s="55">
        <v>0.3888888888888889</v>
      </c>
      <c r="I59" s="56">
        <v>300</v>
      </c>
      <c r="J59" s="3">
        <v>4841</v>
      </c>
      <c r="K59" s="58">
        <v>0</v>
      </c>
      <c r="L59" s="47">
        <v>0</v>
      </c>
      <c r="M59" s="47">
        <v>0</v>
      </c>
      <c r="N59" s="47">
        <v>0</v>
      </c>
      <c r="O59" s="47">
        <v>0</v>
      </c>
      <c r="P59" s="47">
        <v>200</v>
      </c>
      <c r="Q59" s="3">
        <v>4841</v>
      </c>
      <c r="X59" s="11"/>
      <c r="Y59" s="10"/>
    </row>
    <row r="60" spans="1:25" x14ac:dyDescent="0.25">
      <c r="A60" s="3">
        <v>4847</v>
      </c>
      <c r="B60" s="47">
        <v>71</v>
      </c>
      <c r="C60" s="46">
        <v>1</v>
      </c>
      <c r="D60" s="47">
        <v>2</v>
      </c>
      <c r="E60" s="47">
        <v>5</v>
      </c>
      <c r="F60" s="12">
        <v>10</v>
      </c>
      <c r="G60" s="13">
        <v>23</v>
      </c>
      <c r="H60" s="55">
        <v>0.56521739130434778</v>
      </c>
      <c r="I60" s="56">
        <v>340</v>
      </c>
      <c r="J60" s="3">
        <v>4847</v>
      </c>
      <c r="K60" s="58">
        <v>1</v>
      </c>
      <c r="L60" s="47">
        <v>0</v>
      </c>
      <c r="M60" s="47">
        <v>0</v>
      </c>
      <c r="N60" s="47">
        <v>0</v>
      </c>
      <c r="O60" s="47">
        <v>240</v>
      </c>
      <c r="P60" s="47">
        <v>0</v>
      </c>
      <c r="Q60" s="3">
        <v>4847</v>
      </c>
      <c r="X60" s="11"/>
      <c r="Y60" s="10"/>
    </row>
    <row r="61" spans="1:25" x14ac:dyDescent="0.25">
      <c r="A61" s="3">
        <v>4865</v>
      </c>
      <c r="B61" s="47">
        <v>64</v>
      </c>
      <c r="C61" s="46">
        <v>1</v>
      </c>
      <c r="D61" s="47">
        <v>2</v>
      </c>
      <c r="E61" s="47">
        <v>2</v>
      </c>
      <c r="F61" s="12">
        <v>10</v>
      </c>
      <c r="G61" s="13">
        <v>20</v>
      </c>
      <c r="H61" s="55">
        <v>0.5</v>
      </c>
      <c r="I61" s="56">
        <v>372</v>
      </c>
      <c r="J61" s="3">
        <v>4865</v>
      </c>
      <c r="K61" s="58">
        <v>0</v>
      </c>
      <c r="L61" s="47">
        <v>0</v>
      </c>
      <c r="M61" s="47">
        <v>72</v>
      </c>
      <c r="N61" s="47">
        <v>0</v>
      </c>
      <c r="O61" s="47">
        <v>0</v>
      </c>
      <c r="P61" s="47">
        <v>0</v>
      </c>
      <c r="Q61" s="3">
        <v>4865</v>
      </c>
      <c r="X61" s="11"/>
      <c r="Y61" s="10"/>
    </row>
    <row r="62" spans="1:25" x14ac:dyDescent="0.25">
      <c r="A62" s="3">
        <v>4895</v>
      </c>
      <c r="B62" s="47">
        <v>55</v>
      </c>
      <c r="C62" s="4">
        <v>1</v>
      </c>
      <c r="D62" s="3">
        <v>1</v>
      </c>
      <c r="E62" s="47">
        <v>1</v>
      </c>
      <c r="F62" s="12">
        <v>6</v>
      </c>
      <c r="G62" s="13">
        <v>23</v>
      </c>
      <c r="H62" s="55">
        <v>0.73913043478260865</v>
      </c>
      <c r="I62" s="56">
        <v>100</v>
      </c>
      <c r="J62" s="3">
        <v>4895</v>
      </c>
      <c r="K62" s="3">
        <v>0</v>
      </c>
      <c r="L62" s="47">
        <v>0</v>
      </c>
      <c r="M62" s="47">
        <v>0</v>
      </c>
      <c r="N62" s="47">
        <v>0</v>
      </c>
      <c r="O62" s="47">
        <v>0</v>
      </c>
      <c r="P62" s="47">
        <v>0</v>
      </c>
      <c r="Q62" s="3">
        <v>4895</v>
      </c>
      <c r="X62" s="11"/>
      <c r="Y62" s="10"/>
    </row>
    <row r="63" spans="1:25" x14ac:dyDescent="0.25">
      <c r="A63" s="3">
        <v>4913</v>
      </c>
      <c r="B63" s="47">
        <v>51</v>
      </c>
      <c r="C63" s="54">
        <v>1</v>
      </c>
      <c r="D63" s="49">
        <v>1</v>
      </c>
      <c r="E63" s="49">
        <v>4</v>
      </c>
      <c r="F63" s="12">
        <v>4</v>
      </c>
      <c r="G63" s="13">
        <v>19</v>
      </c>
      <c r="H63" s="55">
        <v>0.78947368421052633</v>
      </c>
      <c r="I63" s="49">
        <v>1195</v>
      </c>
      <c r="J63" s="3">
        <v>4913</v>
      </c>
      <c r="K63" s="3">
        <v>0</v>
      </c>
      <c r="L63" s="47">
        <v>1</v>
      </c>
      <c r="M63" s="47">
        <v>0</v>
      </c>
      <c r="N63" s="47">
        <v>320</v>
      </c>
      <c r="O63" s="47">
        <v>0</v>
      </c>
      <c r="P63" s="47">
        <v>675</v>
      </c>
      <c r="Q63" s="3">
        <v>4913</v>
      </c>
      <c r="X63" s="11"/>
      <c r="Y63" s="11"/>
    </row>
    <row r="64" spans="1:25" x14ac:dyDescent="0.25">
      <c r="A64" s="3">
        <v>4922</v>
      </c>
      <c r="B64" s="47">
        <v>64</v>
      </c>
      <c r="C64" s="54">
        <v>2</v>
      </c>
      <c r="D64" s="49">
        <v>2</v>
      </c>
      <c r="E64" s="49">
        <v>8</v>
      </c>
      <c r="F64" s="12">
        <v>4</v>
      </c>
      <c r="G64" s="13">
        <v>22</v>
      </c>
      <c r="H64" s="55">
        <v>0.81818181818181823</v>
      </c>
      <c r="I64" s="49">
        <v>562</v>
      </c>
      <c r="J64" s="3">
        <v>4922</v>
      </c>
      <c r="K64" s="3">
        <v>0</v>
      </c>
      <c r="L64" s="47">
        <v>1</v>
      </c>
      <c r="M64" s="47">
        <v>262</v>
      </c>
      <c r="N64" s="47">
        <v>0</v>
      </c>
      <c r="O64" s="47">
        <v>0</v>
      </c>
      <c r="P64" s="47">
        <v>225</v>
      </c>
      <c r="Q64" s="3">
        <v>4922</v>
      </c>
      <c r="X64" s="11"/>
      <c r="Y64" s="22"/>
    </row>
    <row r="65" spans="1:25" x14ac:dyDescent="0.25">
      <c r="A65" s="3">
        <v>4949</v>
      </c>
      <c r="B65" s="47">
        <v>56</v>
      </c>
      <c r="C65" s="54">
        <v>1</v>
      </c>
      <c r="D65" s="49">
        <v>2</v>
      </c>
      <c r="E65" s="49">
        <v>4</v>
      </c>
      <c r="F65" s="12">
        <v>10</v>
      </c>
      <c r="G65" s="13">
        <v>17</v>
      </c>
      <c r="H65" s="55">
        <v>0.41176470588235292</v>
      </c>
      <c r="I65" s="49">
        <v>715</v>
      </c>
      <c r="J65" s="3">
        <v>4949</v>
      </c>
      <c r="K65" s="3">
        <v>0</v>
      </c>
      <c r="L65" s="47">
        <v>0</v>
      </c>
      <c r="M65" s="47">
        <v>315</v>
      </c>
      <c r="N65" s="47">
        <v>0</v>
      </c>
      <c r="O65" s="47">
        <v>0</v>
      </c>
      <c r="P65" s="47">
        <v>300</v>
      </c>
      <c r="Q65" s="3">
        <v>4949</v>
      </c>
      <c r="X65" s="11"/>
      <c r="Y65" s="21"/>
    </row>
    <row r="66" spans="1:25" x14ac:dyDescent="0.25">
      <c r="A66" s="3">
        <v>4950</v>
      </c>
      <c r="B66" s="47">
        <v>58</v>
      </c>
      <c r="C66" s="54">
        <v>2</v>
      </c>
      <c r="D66" s="49">
        <v>1</v>
      </c>
      <c r="E66" s="49">
        <v>2</v>
      </c>
      <c r="F66" s="12">
        <v>9</v>
      </c>
      <c r="G66" s="13">
        <v>16</v>
      </c>
      <c r="H66" s="55">
        <v>0.4375</v>
      </c>
      <c r="I66" s="49">
        <v>280</v>
      </c>
      <c r="J66" s="3">
        <v>4950</v>
      </c>
      <c r="K66" s="3">
        <v>1</v>
      </c>
      <c r="L66" s="47">
        <v>1</v>
      </c>
      <c r="M66" s="47">
        <v>0</v>
      </c>
      <c r="N66" s="47">
        <v>0</v>
      </c>
      <c r="O66" s="47">
        <v>180</v>
      </c>
      <c r="P66" s="47">
        <v>0</v>
      </c>
      <c r="Q66" s="3">
        <v>4950</v>
      </c>
      <c r="X66" s="11"/>
      <c r="Y66" s="21"/>
    </row>
    <row r="67" spans="1:25" x14ac:dyDescent="0.25">
      <c r="A67" s="3">
        <v>4954</v>
      </c>
      <c r="B67" s="47">
        <v>61</v>
      </c>
      <c r="C67" s="54">
        <v>2</v>
      </c>
      <c r="D67" s="49">
        <v>1</v>
      </c>
      <c r="E67" s="49">
        <v>6</v>
      </c>
      <c r="F67" s="12">
        <v>11</v>
      </c>
      <c r="G67" s="13">
        <v>20</v>
      </c>
      <c r="H67" s="55">
        <v>0.45</v>
      </c>
      <c r="I67" s="49">
        <v>1110</v>
      </c>
      <c r="J67" s="3">
        <v>4954</v>
      </c>
      <c r="K67" s="3">
        <v>0</v>
      </c>
      <c r="L67" s="47">
        <v>1</v>
      </c>
      <c r="M67" s="47">
        <v>210</v>
      </c>
      <c r="N67" s="47">
        <v>0</v>
      </c>
      <c r="O67" s="47">
        <v>0</v>
      </c>
      <c r="P67" s="47">
        <v>200</v>
      </c>
      <c r="Q67" s="3">
        <v>4954</v>
      </c>
      <c r="X67" s="11"/>
      <c r="Y67" s="21"/>
    </row>
    <row r="68" spans="1:25" x14ac:dyDescent="0.25">
      <c r="A68" s="4">
        <v>4957</v>
      </c>
      <c r="B68" s="47">
        <v>58</v>
      </c>
      <c r="C68" s="54">
        <v>1</v>
      </c>
      <c r="D68" s="49">
        <v>1</v>
      </c>
      <c r="E68" s="49">
        <v>1</v>
      </c>
      <c r="F68" s="12">
        <v>6</v>
      </c>
      <c r="G68" s="13">
        <v>19</v>
      </c>
      <c r="H68" s="55">
        <v>0.68421052631578949</v>
      </c>
      <c r="I68" s="49">
        <v>240</v>
      </c>
      <c r="J68" s="4">
        <v>4957</v>
      </c>
      <c r="K68" s="4">
        <v>1</v>
      </c>
      <c r="L68" s="47">
        <v>0</v>
      </c>
      <c r="M68" s="47">
        <v>0</v>
      </c>
      <c r="N68" s="47">
        <v>240</v>
      </c>
      <c r="O68" s="47">
        <v>0</v>
      </c>
      <c r="P68" s="47">
        <v>0</v>
      </c>
      <c r="Q68" s="4">
        <v>4957</v>
      </c>
      <c r="X68" s="11"/>
      <c r="Y68" s="21"/>
    </row>
    <row r="69" spans="1:25" x14ac:dyDescent="0.25">
      <c r="A69" s="3">
        <v>4962</v>
      </c>
      <c r="B69" s="47">
        <v>49</v>
      </c>
      <c r="C69" s="54">
        <v>1</v>
      </c>
      <c r="D69" s="49">
        <v>2</v>
      </c>
      <c r="E69" s="49">
        <v>8</v>
      </c>
      <c r="F69" s="12">
        <v>18</v>
      </c>
      <c r="G69" s="13">
        <v>41</v>
      </c>
      <c r="H69" s="55">
        <v>0.56097560975609762</v>
      </c>
      <c r="I69" s="49">
        <v>610</v>
      </c>
      <c r="J69" s="3">
        <v>4962</v>
      </c>
      <c r="K69" s="3">
        <v>0</v>
      </c>
      <c r="L69" s="47">
        <v>1</v>
      </c>
      <c r="M69" s="47">
        <v>210</v>
      </c>
      <c r="N69" s="47">
        <v>0</v>
      </c>
      <c r="O69" s="47">
        <v>0</v>
      </c>
      <c r="P69" s="47">
        <v>300</v>
      </c>
      <c r="Q69" s="3">
        <v>4962</v>
      </c>
      <c r="X69" s="11"/>
      <c r="Y69" s="21"/>
    </row>
    <row r="70" spans="1:25" x14ac:dyDescent="0.25">
      <c r="A70" s="57">
        <v>1430</v>
      </c>
      <c r="B70" s="47">
        <v>74</v>
      </c>
      <c r="C70" s="46">
        <v>1</v>
      </c>
      <c r="D70" s="47">
        <v>1</v>
      </c>
      <c r="E70" s="57">
        <v>13</v>
      </c>
      <c r="F70" s="47">
        <v>34</v>
      </c>
      <c r="G70" s="46">
        <v>48</v>
      </c>
      <c r="H70" s="55">
        <v>0.29166666666666663</v>
      </c>
      <c r="I70" s="47">
        <v>610</v>
      </c>
      <c r="J70" s="57">
        <v>1430</v>
      </c>
      <c r="K70" s="47">
        <v>1</v>
      </c>
      <c r="L70" s="47">
        <v>0</v>
      </c>
      <c r="M70" s="47"/>
      <c r="N70" s="47"/>
      <c r="O70" s="47">
        <v>60</v>
      </c>
      <c r="P70" s="47">
        <v>550</v>
      </c>
      <c r="Q70" s="57">
        <v>1430</v>
      </c>
    </row>
    <row r="71" spans="1:25" x14ac:dyDescent="0.25">
      <c r="A71" s="57">
        <v>3360</v>
      </c>
      <c r="B71" s="47">
        <v>65</v>
      </c>
      <c r="C71" s="46">
        <v>1</v>
      </c>
      <c r="D71" s="47">
        <v>1</v>
      </c>
      <c r="E71" s="57">
        <v>9</v>
      </c>
      <c r="F71" s="47">
        <v>8</v>
      </c>
      <c r="G71" s="46">
        <v>16</v>
      </c>
      <c r="H71" s="55">
        <v>0.5</v>
      </c>
      <c r="I71" s="47">
        <v>420</v>
      </c>
      <c r="J71" s="57">
        <v>3360</v>
      </c>
      <c r="K71" s="47">
        <v>1</v>
      </c>
      <c r="L71" s="47">
        <v>0</v>
      </c>
      <c r="M71" s="47"/>
      <c r="N71" s="47">
        <v>320</v>
      </c>
      <c r="O71" s="47"/>
      <c r="P71" s="47">
        <v>0</v>
      </c>
      <c r="Q71" s="57">
        <v>3360</v>
      </c>
    </row>
    <row r="72" spans="1:25" x14ac:dyDescent="0.25">
      <c r="A72" s="57">
        <v>4257</v>
      </c>
      <c r="B72" s="47">
        <v>70</v>
      </c>
      <c r="C72" s="46">
        <v>1</v>
      </c>
      <c r="D72" s="47">
        <v>1</v>
      </c>
      <c r="E72" s="57">
        <v>11</v>
      </c>
      <c r="F72" s="47">
        <v>26</v>
      </c>
      <c r="G72" s="46">
        <v>41</v>
      </c>
      <c r="H72" s="55">
        <v>0.36585365853658536</v>
      </c>
      <c r="I72" s="47">
        <v>425</v>
      </c>
      <c r="J72" s="57">
        <v>4257</v>
      </c>
      <c r="K72" s="47">
        <v>0</v>
      </c>
      <c r="L72" s="47"/>
      <c r="M72" s="47"/>
      <c r="N72" s="47"/>
      <c r="O72" s="47"/>
      <c r="P72" s="47">
        <v>225</v>
      </c>
      <c r="Q72" s="57">
        <v>4257</v>
      </c>
    </row>
    <row r="73" spans="1:25" x14ac:dyDescent="0.25">
      <c r="A73" s="57">
        <v>4731</v>
      </c>
      <c r="B73" s="47">
        <v>57</v>
      </c>
      <c r="C73" s="46">
        <v>2</v>
      </c>
      <c r="D73" s="47">
        <v>2</v>
      </c>
      <c r="E73" s="57">
        <v>4</v>
      </c>
      <c r="F73" s="47">
        <v>8</v>
      </c>
      <c r="G73" s="46">
        <v>30</v>
      </c>
      <c r="H73" s="55">
        <v>0.73333333333333339</v>
      </c>
      <c r="I73" s="47">
        <v>560</v>
      </c>
      <c r="J73" s="57">
        <v>4731</v>
      </c>
      <c r="K73" s="47">
        <v>0</v>
      </c>
      <c r="L73" s="47">
        <v>0</v>
      </c>
      <c r="M73" s="47"/>
      <c r="N73" s="47"/>
      <c r="O73" s="47">
        <v>360</v>
      </c>
      <c r="P73" s="47">
        <v>200</v>
      </c>
      <c r="Q73" s="57">
        <v>4731</v>
      </c>
    </row>
    <row r="74" spans="1:25" x14ac:dyDescent="0.25">
      <c r="A74" s="57">
        <v>4974</v>
      </c>
      <c r="B74" s="47">
        <v>73</v>
      </c>
      <c r="C74" s="46">
        <v>1</v>
      </c>
      <c r="D74" s="47">
        <v>1</v>
      </c>
      <c r="E74" s="57">
        <v>1</v>
      </c>
      <c r="F74" s="47">
        <v>21</v>
      </c>
      <c r="G74" s="46">
        <v>30</v>
      </c>
      <c r="H74" s="55">
        <v>0.30000000000000004</v>
      </c>
      <c r="I74" s="47">
        <v>150</v>
      </c>
      <c r="J74" s="57">
        <v>4974</v>
      </c>
      <c r="K74" s="47">
        <v>1</v>
      </c>
      <c r="L74" s="47">
        <v>0</v>
      </c>
      <c r="M74" s="47"/>
      <c r="N74" s="47"/>
      <c r="O74" s="47"/>
      <c r="P74" s="47">
        <v>150</v>
      </c>
      <c r="Q74" s="57">
        <v>4974</v>
      </c>
    </row>
    <row r="75" spans="1:25" x14ac:dyDescent="0.25">
      <c r="A75" s="57">
        <v>4975</v>
      </c>
      <c r="B75" s="47">
        <v>66</v>
      </c>
      <c r="C75" s="46">
        <v>1</v>
      </c>
      <c r="D75" s="47">
        <v>1</v>
      </c>
      <c r="E75" s="57">
        <v>1</v>
      </c>
      <c r="F75" s="47">
        <v>17</v>
      </c>
      <c r="G75" s="46">
        <v>26</v>
      </c>
      <c r="H75" s="55">
        <v>0.34615384615384615</v>
      </c>
      <c r="I75" s="47">
        <v>205</v>
      </c>
      <c r="J75" s="57">
        <v>4975</v>
      </c>
      <c r="K75" s="47">
        <v>1</v>
      </c>
      <c r="L75" s="47">
        <v>0</v>
      </c>
      <c r="M75" s="47">
        <v>105</v>
      </c>
      <c r="N75" s="47"/>
      <c r="O75" s="47"/>
      <c r="P75" s="47">
        <v>0</v>
      </c>
      <c r="Q75" s="57">
        <v>4975</v>
      </c>
    </row>
    <row r="76" spans="1:25" x14ac:dyDescent="0.25">
      <c r="A76" s="57">
        <v>4976</v>
      </c>
      <c r="B76" s="47">
        <v>57</v>
      </c>
      <c r="C76" s="46">
        <v>1</v>
      </c>
      <c r="D76" s="47">
        <v>2</v>
      </c>
      <c r="E76" s="57">
        <v>2</v>
      </c>
      <c r="F76" s="47">
        <v>7</v>
      </c>
      <c r="G76" s="46">
        <v>14</v>
      </c>
      <c r="H76" s="55">
        <v>0.5</v>
      </c>
      <c r="I76" s="47">
        <v>300</v>
      </c>
      <c r="J76" s="57">
        <v>4976</v>
      </c>
      <c r="K76" s="47">
        <v>1</v>
      </c>
      <c r="L76" s="47">
        <v>0</v>
      </c>
      <c r="M76" s="47"/>
      <c r="N76" s="47"/>
      <c r="O76" s="47"/>
      <c r="P76" s="47">
        <v>300</v>
      </c>
      <c r="Q76" s="57">
        <v>4976</v>
      </c>
    </row>
    <row r="77" spans="1:25" x14ac:dyDescent="0.25">
      <c r="A77" s="57">
        <v>4980</v>
      </c>
      <c r="B77" s="47">
        <v>80</v>
      </c>
      <c r="C77" s="46">
        <v>1</v>
      </c>
      <c r="D77" s="47">
        <v>1</v>
      </c>
      <c r="E77" s="57">
        <v>2</v>
      </c>
      <c r="F77" s="47">
        <v>7</v>
      </c>
      <c r="G77" s="46">
        <v>19</v>
      </c>
      <c r="H77" s="55">
        <v>0.63157894736842102</v>
      </c>
      <c r="I77" s="47">
        <v>340</v>
      </c>
      <c r="J77" s="57">
        <v>4980</v>
      </c>
      <c r="K77" s="47">
        <v>0</v>
      </c>
      <c r="L77" s="47">
        <v>0</v>
      </c>
      <c r="M77" s="47"/>
      <c r="N77" s="47">
        <v>40</v>
      </c>
      <c r="O77" s="47"/>
      <c r="P77" s="47">
        <v>300</v>
      </c>
      <c r="Q77" s="57">
        <v>4980</v>
      </c>
    </row>
    <row r="78" spans="1:25" x14ac:dyDescent="0.25">
      <c r="A78" s="57">
        <v>4983</v>
      </c>
      <c r="B78" s="47">
        <v>75</v>
      </c>
      <c r="C78" s="46">
        <v>2</v>
      </c>
      <c r="D78" s="47">
        <v>1</v>
      </c>
      <c r="E78" s="57">
        <v>7</v>
      </c>
      <c r="F78" s="47">
        <v>14</v>
      </c>
      <c r="G78" s="46">
        <v>26</v>
      </c>
      <c r="H78" s="55">
        <v>0.46153846153846156</v>
      </c>
      <c r="I78" s="47">
        <v>165</v>
      </c>
      <c r="J78" s="57">
        <v>4983</v>
      </c>
      <c r="K78" s="47">
        <v>0</v>
      </c>
      <c r="L78" s="47">
        <v>1</v>
      </c>
      <c r="M78" s="47">
        <v>165</v>
      </c>
      <c r="N78" s="47"/>
      <c r="O78" s="47"/>
      <c r="P78" s="47">
        <v>0</v>
      </c>
      <c r="Q78" s="57">
        <v>4983</v>
      </c>
    </row>
    <row r="79" spans="1:25" x14ac:dyDescent="0.25">
      <c r="A79" s="57">
        <v>4984</v>
      </c>
      <c r="B79" s="47">
        <v>83</v>
      </c>
      <c r="C79" s="46">
        <v>2</v>
      </c>
      <c r="D79" s="47">
        <v>2</v>
      </c>
      <c r="E79" s="57">
        <v>9</v>
      </c>
      <c r="F79" s="47">
        <v>27</v>
      </c>
      <c r="G79" s="46">
        <v>43</v>
      </c>
      <c r="H79" s="55">
        <v>0.37209302325581395</v>
      </c>
      <c r="I79" s="47">
        <v>445</v>
      </c>
      <c r="J79" s="57">
        <v>4984</v>
      </c>
      <c r="K79" s="47">
        <v>0</v>
      </c>
      <c r="L79" s="47">
        <v>1</v>
      </c>
      <c r="M79" s="47">
        <v>70</v>
      </c>
      <c r="N79" s="47"/>
      <c r="O79" s="47"/>
      <c r="P79" s="47">
        <v>375</v>
      </c>
      <c r="Q79" s="57">
        <v>4984</v>
      </c>
    </row>
    <row r="80" spans="1:25" x14ac:dyDescent="0.25">
      <c r="A80" s="57">
        <v>5174</v>
      </c>
      <c r="B80" s="47">
        <v>59</v>
      </c>
      <c r="C80" s="46">
        <v>1</v>
      </c>
      <c r="D80" s="47">
        <v>1</v>
      </c>
      <c r="E80" s="57">
        <v>0</v>
      </c>
      <c r="F80" s="47">
        <v>22</v>
      </c>
      <c r="G80" s="46">
        <v>28</v>
      </c>
      <c r="H80" s="55">
        <v>0.2142857142857143</v>
      </c>
      <c r="I80" s="47">
        <v>250</v>
      </c>
      <c r="J80" s="57">
        <v>5174</v>
      </c>
      <c r="K80" s="47">
        <v>1</v>
      </c>
      <c r="L80" s="47">
        <v>0</v>
      </c>
      <c r="M80" s="47"/>
      <c r="N80" s="47"/>
      <c r="O80" s="47"/>
      <c r="P80" s="47">
        <v>0</v>
      </c>
      <c r="Q80" s="57">
        <v>5174</v>
      </c>
    </row>
    <row r="81" spans="1:17" x14ac:dyDescent="0.25">
      <c r="A81" s="57">
        <v>5175</v>
      </c>
      <c r="B81" s="47">
        <v>74</v>
      </c>
      <c r="C81" s="46">
        <v>2</v>
      </c>
      <c r="D81" s="47">
        <v>1</v>
      </c>
      <c r="E81" s="57">
        <v>3</v>
      </c>
      <c r="F81" s="47">
        <v>23</v>
      </c>
      <c r="G81" s="46">
        <v>44</v>
      </c>
      <c r="H81" s="55">
        <v>0.47727272727272729</v>
      </c>
      <c r="I81" s="47">
        <v>490</v>
      </c>
      <c r="J81" s="57">
        <v>5175</v>
      </c>
      <c r="K81" s="47">
        <v>0</v>
      </c>
      <c r="L81" s="47">
        <v>0</v>
      </c>
      <c r="M81" s="47"/>
      <c r="N81" s="47"/>
      <c r="O81" s="47">
        <v>90</v>
      </c>
      <c r="P81" s="47">
        <v>490</v>
      </c>
      <c r="Q81" s="57">
        <v>5175</v>
      </c>
    </row>
    <row r="82" spans="1:17" x14ac:dyDescent="0.25">
      <c r="A82" s="57">
        <v>5200</v>
      </c>
      <c r="B82" s="47">
        <v>64</v>
      </c>
      <c r="C82" s="46">
        <v>1</v>
      </c>
      <c r="D82" s="47">
        <v>2</v>
      </c>
      <c r="E82" s="57">
        <v>0</v>
      </c>
      <c r="F82" s="47">
        <v>18</v>
      </c>
      <c r="G82" s="46">
        <v>26</v>
      </c>
      <c r="H82" s="55">
        <v>0.30769230769230771</v>
      </c>
      <c r="I82" s="47">
        <v>40</v>
      </c>
      <c r="J82" s="57">
        <v>5200</v>
      </c>
      <c r="K82" s="47">
        <v>1</v>
      </c>
      <c r="L82" s="47">
        <v>1</v>
      </c>
      <c r="M82" s="47"/>
      <c r="N82" s="47">
        <v>40</v>
      </c>
      <c r="O82" s="47"/>
      <c r="P82" s="47">
        <v>0</v>
      </c>
      <c r="Q82" s="57">
        <v>5200</v>
      </c>
    </row>
    <row r="83" spans="1:17" x14ac:dyDescent="0.25">
      <c r="A83" s="57">
        <v>5205</v>
      </c>
      <c r="B83" s="47">
        <v>79</v>
      </c>
      <c r="C83" s="46">
        <v>1</v>
      </c>
      <c r="D83" s="47">
        <v>2</v>
      </c>
      <c r="E83" s="57">
        <v>15</v>
      </c>
      <c r="F83" s="47">
        <v>19</v>
      </c>
      <c r="G83" s="46">
        <v>21</v>
      </c>
      <c r="H83" s="55">
        <v>9.5238095238095233E-2</v>
      </c>
      <c r="I83" s="47">
        <v>1010</v>
      </c>
      <c r="J83" s="57">
        <v>5205</v>
      </c>
      <c r="K83" s="47">
        <v>1</v>
      </c>
      <c r="L83" s="47">
        <v>1</v>
      </c>
      <c r="M83" s="47">
        <v>210</v>
      </c>
      <c r="N83" s="47"/>
      <c r="O83" s="47"/>
      <c r="P83" s="47">
        <v>400</v>
      </c>
      <c r="Q83" s="57">
        <v>5205</v>
      </c>
    </row>
    <row r="84" spans="1:17" x14ac:dyDescent="0.25">
      <c r="A84" s="57">
        <v>5220</v>
      </c>
      <c r="B84" s="47">
        <v>67</v>
      </c>
      <c r="C84" s="46">
        <v>1</v>
      </c>
      <c r="D84" s="47">
        <v>2</v>
      </c>
      <c r="E84" s="57">
        <v>3</v>
      </c>
      <c r="F84" s="47">
        <v>19</v>
      </c>
      <c r="G84" s="46">
        <v>27</v>
      </c>
      <c r="H84" s="55">
        <v>0.29629629629629628</v>
      </c>
      <c r="I84" s="47">
        <v>205</v>
      </c>
      <c r="J84" s="57">
        <v>5220</v>
      </c>
      <c r="K84" s="47">
        <v>0</v>
      </c>
      <c r="L84" s="47">
        <v>0</v>
      </c>
      <c r="M84" s="47">
        <v>105</v>
      </c>
      <c r="N84" s="47"/>
      <c r="O84" s="47"/>
      <c r="P84" s="47">
        <v>0</v>
      </c>
      <c r="Q84" s="57">
        <v>5220</v>
      </c>
    </row>
    <row r="85" spans="1:17" x14ac:dyDescent="0.25">
      <c r="A85" s="57">
        <v>5230</v>
      </c>
      <c r="B85" s="47">
        <v>54</v>
      </c>
      <c r="C85" s="46">
        <v>1</v>
      </c>
      <c r="D85" s="47">
        <v>2</v>
      </c>
      <c r="E85" s="57">
        <v>11</v>
      </c>
      <c r="F85" s="47">
        <v>17</v>
      </c>
      <c r="G85" s="46">
        <v>28</v>
      </c>
      <c r="H85" s="55">
        <v>0.3928571428571429</v>
      </c>
      <c r="I85" s="47">
        <v>620</v>
      </c>
      <c r="J85" s="57">
        <v>5230</v>
      </c>
      <c r="K85" s="47">
        <v>1</v>
      </c>
      <c r="L85" s="47">
        <v>0</v>
      </c>
      <c r="M85" s="47"/>
      <c r="N85" s="47"/>
      <c r="O85" s="47">
        <v>120</v>
      </c>
      <c r="P85" s="47">
        <v>400</v>
      </c>
      <c r="Q85" s="57">
        <v>5230</v>
      </c>
    </row>
    <row r="86" spans="1:17" x14ac:dyDescent="0.25">
      <c r="A86" s="57">
        <v>5232</v>
      </c>
      <c r="B86" s="47">
        <v>63</v>
      </c>
      <c r="C86" s="46">
        <v>2</v>
      </c>
      <c r="D86" s="47">
        <v>2</v>
      </c>
      <c r="E86" s="57">
        <v>16</v>
      </c>
      <c r="F86" s="47">
        <v>33</v>
      </c>
      <c r="G86" s="46">
        <v>49</v>
      </c>
      <c r="H86" s="55">
        <v>0.32653061224489799</v>
      </c>
      <c r="I86" s="47">
        <v>1470</v>
      </c>
      <c r="J86" s="57">
        <v>5232</v>
      </c>
      <c r="K86" s="47">
        <v>0</v>
      </c>
      <c r="L86" s="47">
        <v>0</v>
      </c>
      <c r="M86" s="47">
        <v>420</v>
      </c>
      <c r="N86" s="47"/>
      <c r="O86" s="47"/>
      <c r="P86" s="47">
        <v>600</v>
      </c>
      <c r="Q86" s="57">
        <v>5232</v>
      </c>
    </row>
    <row r="87" spans="1:17" x14ac:dyDescent="0.25">
      <c r="A87" s="57">
        <v>5235</v>
      </c>
      <c r="B87" s="47">
        <v>58</v>
      </c>
      <c r="C87" s="46">
        <v>1</v>
      </c>
      <c r="D87" s="47">
        <v>2</v>
      </c>
      <c r="E87" s="57">
        <v>2</v>
      </c>
      <c r="F87" s="47">
        <v>21</v>
      </c>
      <c r="G87" s="46">
        <v>26</v>
      </c>
      <c r="H87" s="55">
        <v>0.19230769230769229</v>
      </c>
      <c r="I87" s="47">
        <v>250</v>
      </c>
      <c r="J87" s="57">
        <v>5235</v>
      </c>
      <c r="K87" s="47">
        <v>0</v>
      </c>
      <c r="L87" s="47">
        <v>1</v>
      </c>
      <c r="M87" s="47"/>
      <c r="N87" s="47"/>
      <c r="O87" s="47"/>
      <c r="P87" s="47">
        <v>0</v>
      </c>
      <c r="Q87" s="57">
        <v>5235</v>
      </c>
    </row>
    <row r="88" spans="1:17" x14ac:dyDescent="0.25">
      <c r="A88" s="57">
        <v>5240</v>
      </c>
      <c r="B88" s="47">
        <v>66</v>
      </c>
      <c r="C88" s="46">
        <v>1</v>
      </c>
      <c r="D88" s="47">
        <v>2</v>
      </c>
      <c r="E88" s="57">
        <v>1</v>
      </c>
      <c r="F88" s="47">
        <v>21</v>
      </c>
      <c r="G88" s="46">
        <v>28</v>
      </c>
      <c r="H88" s="55">
        <v>0.25</v>
      </c>
      <c r="I88" s="47">
        <v>400</v>
      </c>
      <c r="J88" s="57">
        <v>5240</v>
      </c>
      <c r="K88" s="47">
        <v>0</v>
      </c>
      <c r="L88" s="47">
        <v>1</v>
      </c>
      <c r="M88" s="47"/>
      <c r="N88" s="47"/>
      <c r="O88" s="47"/>
      <c r="P88" s="47">
        <v>300</v>
      </c>
      <c r="Q88" s="57">
        <v>5240</v>
      </c>
    </row>
    <row r="89" spans="1:17" x14ac:dyDescent="0.25">
      <c r="A89" s="57">
        <v>5246</v>
      </c>
      <c r="B89" s="47">
        <v>68</v>
      </c>
      <c r="C89" s="46">
        <v>1</v>
      </c>
      <c r="D89" s="47">
        <v>1</v>
      </c>
      <c r="E89" s="57">
        <v>7</v>
      </c>
      <c r="F89" s="47">
        <v>14</v>
      </c>
      <c r="G89" s="46">
        <v>19</v>
      </c>
      <c r="H89" s="55">
        <v>0.26315789473684215</v>
      </c>
      <c r="I89" s="47">
        <v>650</v>
      </c>
      <c r="J89" s="57">
        <v>5246</v>
      </c>
      <c r="K89" s="47">
        <v>0</v>
      </c>
      <c r="L89" s="47">
        <v>1</v>
      </c>
      <c r="M89" s="47"/>
      <c r="N89" s="47"/>
      <c r="O89" s="47"/>
      <c r="P89" s="47">
        <v>400</v>
      </c>
      <c r="Q89" s="57">
        <v>5246</v>
      </c>
    </row>
    <row r="90" spans="1:17" x14ac:dyDescent="0.25">
      <c r="A90" s="57">
        <v>5250</v>
      </c>
      <c r="B90" s="47">
        <v>68</v>
      </c>
      <c r="C90" s="46">
        <v>1</v>
      </c>
      <c r="D90" s="47">
        <v>1</v>
      </c>
      <c r="E90" s="57">
        <v>8</v>
      </c>
      <c r="F90" s="47">
        <v>24</v>
      </c>
      <c r="G90" s="46">
        <v>43</v>
      </c>
      <c r="H90" s="55">
        <v>0.44186046511627908</v>
      </c>
      <c r="I90" s="47">
        <v>730</v>
      </c>
      <c r="J90" s="57">
        <v>5250</v>
      </c>
      <c r="K90" s="47">
        <v>1</v>
      </c>
      <c r="L90" s="47">
        <v>1</v>
      </c>
      <c r="M90" s="47"/>
      <c r="N90" s="47">
        <v>280</v>
      </c>
      <c r="O90" s="47"/>
      <c r="P90" s="47">
        <v>450</v>
      </c>
      <c r="Q90" s="57">
        <v>5250</v>
      </c>
    </row>
    <row r="91" spans="1:17" x14ac:dyDescent="0.25">
      <c r="A91" s="57">
        <v>5251</v>
      </c>
      <c r="B91" s="47">
        <v>76</v>
      </c>
      <c r="C91" s="46">
        <v>2</v>
      </c>
      <c r="D91" s="47">
        <v>1</v>
      </c>
      <c r="E91" s="46">
        <v>3</v>
      </c>
      <c r="F91" s="47">
        <v>19</v>
      </c>
      <c r="G91" s="46">
        <v>26</v>
      </c>
      <c r="H91" s="55">
        <v>0.26923076923076927</v>
      </c>
      <c r="I91" s="47">
        <v>310</v>
      </c>
      <c r="J91" s="57">
        <v>5251</v>
      </c>
      <c r="K91" s="47">
        <v>0</v>
      </c>
      <c r="L91" s="47">
        <v>0</v>
      </c>
      <c r="M91" s="47">
        <v>210</v>
      </c>
      <c r="N91" s="47"/>
      <c r="O91" s="47"/>
      <c r="P91" s="47">
        <v>0</v>
      </c>
      <c r="Q91" s="57">
        <v>5251</v>
      </c>
    </row>
    <row r="92" spans="1:17" x14ac:dyDescent="0.25">
      <c r="A92" s="57">
        <v>5326</v>
      </c>
      <c r="B92" s="47">
        <v>70</v>
      </c>
      <c r="C92" s="46">
        <v>1</v>
      </c>
      <c r="D92" s="47">
        <v>1</v>
      </c>
      <c r="E92" s="57">
        <v>8</v>
      </c>
      <c r="F92" s="47">
        <v>39</v>
      </c>
      <c r="G92" s="46">
        <v>49</v>
      </c>
      <c r="H92" s="55">
        <v>0.20408163265306123</v>
      </c>
      <c r="I92" s="47">
        <v>152</v>
      </c>
      <c r="J92" s="57">
        <v>5326</v>
      </c>
      <c r="K92" s="47">
        <v>1</v>
      </c>
      <c r="L92" s="47">
        <v>1</v>
      </c>
      <c r="M92" s="47">
        <v>52</v>
      </c>
      <c r="N92" s="47"/>
      <c r="O92" s="47"/>
      <c r="P92" s="47">
        <v>100</v>
      </c>
      <c r="Q92" s="57">
        <v>5326</v>
      </c>
    </row>
    <row r="93" spans="1:17" x14ac:dyDescent="0.25">
      <c r="A93" s="57">
        <v>5356</v>
      </c>
      <c r="B93" s="47">
        <v>59</v>
      </c>
      <c r="C93" s="46">
        <v>2</v>
      </c>
      <c r="D93" s="47">
        <v>2</v>
      </c>
      <c r="E93" s="57">
        <v>4</v>
      </c>
      <c r="F93" s="47">
        <v>15</v>
      </c>
      <c r="G93" s="46">
        <v>24</v>
      </c>
      <c r="H93" s="55">
        <v>0.375</v>
      </c>
      <c r="I93" s="46">
        <v>400</v>
      </c>
      <c r="J93" s="57">
        <v>5356</v>
      </c>
      <c r="K93" s="47">
        <v>0</v>
      </c>
      <c r="L93" s="47">
        <v>1</v>
      </c>
      <c r="M93" s="47"/>
      <c r="N93" s="47"/>
      <c r="O93" s="47"/>
      <c r="P93" s="47">
        <v>150</v>
      </c>
      <c r="Q93" s="57">
        <v>5356</v>
      </c>
    </row>
    <row r="94" spans="1:17" x14ac:dyDescent="0.25">
      <c r="A94" s="57">
        <v>5358</v>
      </c>
      <c r="B94" s="47">
        <v>62</v>
      </c>
      <c r="C94" s="46">
        <v>2</v>
      </c>
      <c r="D94" s="47">
        <v>2</v>
      </c>
      <c r="E94" s="46">
        <v>8</v>
      </c>
      <c r="F94" s="47">
        <v>45</v>
      </c>
      <c r="G94" s="46">
        <v>56</v>
      </c>
      <c r="H94" s="55">
        <v>0.1964285714285714</v>
      </c>
      <c r="I94" s="47">
        <v>180</v>
      </c>
      <c r="J94" s="57">
        <v>5358</v>
      </c>
      <c r="K94" s="47">
        <v>0</v>
      </c>
      <c r="L94" s="47">
        <v>1</v>
      </c>
      <c r="M94" s="47"/>
      <c r="N94" s="47"/>
      <c r="O94" s="47">
        <v>180</v>
      </c>
      <c r="P94" s="47">
        <v>0</v>
      </c>
      <c r="Q94" s="57">
        <v>5358</v>
      </c>
    </row>
    <row r="95" spans="1:17" x14ac:dyDescent="0.25">
      <c r="A95" s="57">
        <v>5367</v>
      </c>
      <c r="B95" s="47">
        <v>62</v>
      </c>
      <c r="C95" s="46">
        <v>2</v>
      </c>
      <c r="D95" s="47">
        <v>2</v>
      </c>
      <c r="E95" s="57">
        <v>4</v>
      </c>
      <c r="F95" s="47">
        <v>21</v>
      </c>
      <c r="G95" s="46">
        <v>24</v>
      </c>
      <c r="H95" s="55">
        <v>0.125</v>
      </c>
      <c r="I95" s="47">
        <v>50</v>
      </c>
      <c r="J95" s="57">
        <v>5367</v>
      </c>
      <c r="K95" s="47">
        <v>1</v>
      </c>
      <c r="L95" s="47">
        <v>0</v>
      </c>
      <c r="M95" s="47"/>
      <c r="N95" s="47"/>
      <c r="O95" s="47"/>
      <c r="P95" s="47">
        <v>50</v>
      </c>
      <c r="Q95" s="57">
        <v>5367</v>
      </c>
    </row>
    <row r="96" spans="1:17" x14ac:dyDescent="0.25">
      <c r="A96" s="57">
        <v>7343</v>
      </c>
      <c r="B96" s="47">
        <v>71</v>
      </c>
      <c r="C96" s="46">
        <v>2</v>
      </c>
      <c r="D96" s="47">
        <v>1</v>
      </c>
      <c r="E96" s="57">
        <v>7</v>
      </c>
      <c r="F96" s="47">
        <v>24</v>
      </c>
      <c r="G96" s="46">
        <v>23</v>
      </c>
      <c r="H96" s="55">
        <v>-4.3478260869565188E-2</v>
      </c>
      <c r="I96" s="46">
        <v>316.60000000000002</v>
      </c>
      <c r="J96" s="57">
        <v>7343</v>
      </c>
      <c r="K96" s="47">
        <v>0</v>
      </c>
      <c r="L96" s="47">
        <v>0</v>
      </c>
      <c r="M96" s="47"/>
      <c r="N96" s="47"/>
      <c r="O96" s="47"/>
      <c r="P96" s="47">
        <v>100</v>
      </c>
      <c r="Q96" s="57">
        <v>7343</v>
      </c>
    </row>
    <row r="97" spans="1:17" x14ac:dyDescent="0.25">
      <c r="A97" s="57">
        <v>7344</v>
      </c>
      <c r="B97" s="47">
        <v>60</v>
      </c>
      <c r="C97" s="46">
        <v>2</v>
      </c>
      <c r="D97" s="47">
        <v>2</v>
      </c>
      <c r="E97" s="57">
        <v>1</v>
      </c>
      <c r="F97" s="47">
        <v>11</v>
      </c>
      <c r="G97" s="46">
        <v>13</v>
      </c>
      <c r="H97" s="55">
        <v>0.15384615384615385</v>
      </c>
      <c r="I97" s="47">
        <v>535</v>
      </c>
      <c r="J97" s="57">
        <v>7344</v>
      </c>
      <c r="K97" s="47">
        <v>0</v>
      </c>
      <c r="L97" s="47">
        <v>1</v>
      </c>
      <c r="M97" s="47">
        <v>235</v>
      </c>
      <c r="N97" s="47"/>
      <c r="O97" s="47"/>
      <c r="P97" s="47">
        <v>150</v>
      </c>
      <c r="Q97" s="57">
        <v>7344</v>
      </c>
    </row>
    <row r="98" spans="1:17" x14ac:dyDescent="0.25">
      <c r="A98" s="57">
        <v>7348</v>
      </c>
      <c r="B98" s="47">
        <v>82</v>
      </c>
      <c r="C98" s="46">
        <v>1</v>
      </c>
      <c r="D98" s="47">
        <v>2</v>
      </c>
      <c r="E98" s="57">
        <v>5</v>
      </c>
      <c r="F98" s="47">
        <v>17</v>
      </c>
      <c r="G98" s="46">
        <v>22</v>
      </c>
      <c r="H98" s="55">
        <v>0.22727272727272729</v>
      </c>
      <c r="I98" s="47">
        <v>400</v>
      </c>
      <c r="J98" s="57">
        <v>7348</v>
      </c>
      <c r="K98" s="47">
        <v>0</v>
      </c>
      <c r="L98" s="47">
        <v>0</v>
      </c>
      <c r="M98" s="47">
        <v>0</v>
      </c>
      <c r="N98" s="47"/>
      <c r="O98" s="47"/>
      <c r="P98" s="47">
        <v>400</v>
      </c>
      <c r="Q98" s="57">
        <v>7348</v>
      </c>
    </row>
    <row r="99" spans="1:17" x14ac:dyDescent="0.25">
      <c r="A99" s="57">
        <v>7349</v>
      </c>
      <c r="B99" s="47">
        <v>65</v>
      </c>
      <c r="C99" s="46">
        <v>1</v>
      </c>
      <c r="D99" s="47">
        <v>1</v>
      </c>
      <c r="E99" s="57">
        <v>3</v>
      </c>
      <c r="F99" s="47">
        <v>16</v>
      </c>
      <c r="G99" s="46">
        <v>25</v>
      </c>
      <c r="H99" s="55">
        <v>0.36</v>
      </c>
      <c r="I99" s="47">
        <v>457</v>
      </c>
      <c r="J99" s="57">
        <v>7349</v>
      </c>
      <c r="K99" s="47">
        <v>0</v>
      </c>
      <c r="L99" s="47">
        <v>0</v>
      </c>
      <c r="M99" s="47">
        <v>157</v>
      </c>
      <c r="N99" s="47"/>
      <c r="O99" s="47"/>
      <c r="P99" s="47">
        <v>0</v>
      </c>
      <c r="Q99" s="57">
        <v>7349</v>
      </c>
    </row>
    <row r="100" spans="1:17" x14ac:dyDescent="0.25">
      <c r="A100" s="57">
        <v>7353</v>
      </c>
      <c r="B100" s="47">
        <v>65</v>
      </c>
      <c r="C100" s="46">
        <v>2</v>
      </c>
      <c r="D100" s="47">
        <v>2</v>
      </c>
      <c r="E100" s="57">
        <v>7</v>
      </c>
      <c r="F100" s="47">
        <v>23</v>
      </c>
      <c r="G100" s="46">
        <v>26</v>
      </c>
      <c r="H100" s="55">
        <v>0.11538461538461542</v>
      </c>
      <c r="I100" s="47">
        <v>405</v>
      </c>
      <c r="J100" s="57">
        <v>7353</v>
      </c>
      <c r="K100" s="47">
        <v>0</v>
      </c>
      <c r="L100" s="47">
        <v>1</v>
      </c>
      <c r="M100" s="47">
        <v>105</v>
      </c>
      <c r="N100" s="47"/>
      <c r="O100" s="47"/>
      <c r="P100" s="47">
        <v>300</v>
      </c>
      <c r="Q100" s="57">
        <v>7353</v>
      </c>
    </row>
    <row r="101" spans="1:17" x14ac:dyDescent="0.25">
      <c r="A101" s="57">
        <v>7361</v>
      </c>
      <c r="B101" s="47">
        <v>76</v>
      </c>
      <c r="C101" s="46">
        <v>2</v>
      </c>
      <c r="D101" s="47">
        <v>2</v>
      </c>
      <c r="E101" s="57">
        <v>3</v>
      </c>
      <c r="F101" s="47">
        <v>17</v>
      </c>
      <c r="G101" s="46">
        <v>20</v>
      </c>
      <c r="H101" s="55">
        <v>0.15000000000000002</v>
      </c>
      <c r="I101" s="47">
        <v>435</v>
      </c>
      <c r="J101" s="57">
        <v>7361</v>
      </c>
      <c r="K101" s="47">
        <v>0</v>
      </c>
      <c r="L101" s="47">
        <v>0</v>
      </c>
      <c r="M101" s="47">
        <v>210</v>
      </c>
      <c r="N101" s="47"/>
      <c r="O101" s="47"/>
      <c r="P101" s="47">
        <v>225</v>
      </c>
      <c r="Q101" s="57">
        <v>7361</v>
      </c>
    </row>
    <row r="102" spans="1:17" x14ac:dyDescent="0.25">
      <c r="A102" s="57">
        <v>7363</v>
      </c>
      <c r="B102" s="47">
        <v>76</v>
      </c>
      <c r="C102" s="46">
        <v>2</v>
      </c>
      <c r="D102" s="47">
        <v>1</v>
      </c>
      <c r="E102" s="57">
        <v>4</v>
      </c>
      <c r="F102" s="47">
        <v>8</v>
      </c>
      <c r="G102" s="46">
        <v>12</v>
      </c>
      <c r="H102" s="55">
        <v>0.33333333333333337</v>
      </c>
      <c r="I102" s="47">
        <v>457</v>
      </c>
      <c r="J102" s="57">
        <v>7363</v>
      </c>
      <c r="K102" s="47">
        <v>0</v>
      </c>
      <c r="L102" s="47">
        <v>0</v>
      </c>
      <c r="M102" s="47">
        <v>157</v>
      </c>
      <c r="N102" s="47"/>
      <c r="O102" s="47"/>
      <c r="P102" s="47">
        <v>300</v>
      </c>
      <c r="Q102" s="57">
        <v>7363</v>
      </c>
    </row>
    <row r="103" spans="1:17" x14ac:dyDescent="0.25">
      <c r="A103" s="57">
        <v>7364</v>
      </c>
      <c r="B103" s="47">
        <v>77</v>
      </c>
      <c r="C103" s="46">
        <v>1</v>
      </c>
      <c r="D103" s="47">
        <v>1</v>
      </c>
      <c r="E103" s="57">
        <v>3</v>
      </c>
      <c r="F103" s="47">
        <v>24</v>
      </c>
      <c r="G103" s="46">
        <v>30</v>
      </c>
      <c r="H103" s="55">
        <v>0.19999999999999996</v>
      </c>
      <c r="I103" s="47">
        <v>407</v>
      </c>
      <c r="J103" s="57">
        <v>7364</v>
      </c>
      <c r="K103" s="47">
        <v>0</v>
      </c>
      <c r="L103" s="47">
        <v>0</v>
      </c>
      <c r="M103" s="47">
        <v>157</v>
      </c>
      <c r="N103" s="47"/>
      <c r="O103" s="47"/>
      <c r="P103" s="47">
        <v>150</v>
      </c>
      <c r="Q103" s="57">
        <v>7364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E1" sqref="E1:G75"/>
    </sheetView>
  </sheetViews>
  <sheetFormatPr baseColWidth="10" defaultRowHeight="15.75" x14ac:dyDescent="0.25"/>
  <sheetData>
    <row r="1" spans="1:7" x14ac:dyDescent="0.25">
      <c r="A1" s="14" t="s">
        <v>0</v>
      </c>
      <c r="B1" s="14" t="s">
        <v>17</v>
      </c>
      <c r="C1" s="18" t="s">
        <v>18</v>
      </c>
      <c r="D1" s="14" t="s">
        <v>19</v>
      </c>
      <c r="E1" s="34" t="s">
        <v>12</v>
      </c>
      <c r="F1" s="14" t="s">
        <v>13</v>
      </c>
      <c r="G1" s="14" t="s">
        <v>6</v>
      </c>
    </row>
    <row r="2" spans="1:7" x14ac:dyDescent="0.25">
      <c r="A2" s="2">
        <v>1376</v>
      </c>
      <c r="B2" s="28">
        <v>0</v>
      </c>
      <c r="C2" s="7">
        <v>0</v>
      </c>
      <c r="D2" s="5">
        <v>1</v>
      </c>
      <c r="E2" s="35">
        <v>0</v>
      </c>
      <c r="F2" s="5">
        <v>0</v>
      </c>
      <c r="G2" s="5">
        <v>1</v>
      </c>
    </row>
    <row r="3" spans="1:7" x14ac:dyDescent="0.25">
      <c r="A3" s="2">
        <v>1385</v>
      </c>
      <c r="B3" s="29">
        <v>1</v>
      </c>
      <c r="C3" s="7">
        <v>0</v>
      </c>
      <c r="D3" s="7">
        <v>0</v>
      </c>
      <c r="E3" s="35">
        <v>1</v>
      </c>
      <c r="F3" s="7">
        <v>0</v>
      </c>
      <c r="G3" s="7">
        <v>0</v>
      </c>
    </row>
    <row r="4" spans="1:7" x14ac:dyDescent="0.25">
      <c r="A4" s="2">
        <v>1389</v>
      </c>
      <c r="B4" s="28">
        <v>0</v>
      </c>
      <c r="C4" s="7">
        <v>0</v>
      </c>
      <c r="D4" s="5">
        <v>1</v>
      </c>
      <c r="E4" s="35">
        <v>0</v>
      </c>
      <c r="F4" s="5">
        <v>0</v>
      </c>
      <c r="G4" s="5">
        <v>1</v>
      </c>
    </row>
    <row r="5" spans="1:7" x14ac:dyDescent="0.25">
      <c r="A5" s="2">
        <v>1397</v>
      </c>
      <c r="B5" s="29">
        <v>1</v>
      </c>
      <c r="C5" s="5">
        <v>0</v>
      </c>
      <c r="D5" s="5">
        <v>0</v>
      </c>
      <c r="E5" s="35">
        <v>0</v>
      </c>
      <c r="F5" s="5">
        <v>0</v>
      </c>
      <c r="G5" s="5">
        <v>1</v>
      </c>
    </row>
    <row r="6" spans="1:7" x14ac:dyDescent="0.25">
      <c r="A6" s="2">
        <v>1429</v>
      </c>
      <c r="B6" s="27">
        <v>1</v>
      </c>
      <c r="C6" s="27">
        <v>0</v>
      </c>
      <c r="D6" s="27">
        <v>0</v>
      </c>
      <c r="E6" s="36">
        <v>0</v>
      </c>
      <c r="F6" s="27">
        <v>0</v>
      </c>
      <c r="G6" s="27">
        <v>1</v>
      </c>
    </row>
    <row r="7" spans="1:7" x14ac:dyDescent="0.25">
      <c r="A7" s="2">
        <v>3076</v>
      </c>
      <c r="B7" s="29">
        <v>1</v>
      </c>
      <c r="C7" s="7">
        <v>0</v>
      </c>
      <c r="D7" s="7">
        <v>0</v>
      </c>
      <c r="E7" s="35">
        <v>0</v>
      </c>
      <c r="F7" s="7">
        <v>0</v>
      </c>
      <c r="G7" s="5">
        <v>1</v>
      </c>
    </row>
    <row r="8" spans="1:7" x14ac:dyDescent="0.25">
      <c r="A8" s="24">
        <v>3091</v>
      </c>
      <c r="B8" s="29">
        <v>1</v>
      </c>
      <c r="C8" s="7">
        <v>0</v>
      </c>
      <c r="D8" s="7">
        <v>0</v>
      </c>
      <c r="E8" s="35">
        <v>1</v>
      </c>
      <c r="F8" s="7">
        <v>0</v>
      </c>
      <c r="G8" s="7">
        <v>0</v>
      </c>
    </row>
    <row r="9" spans="1:7" x14ac:dyDescent="0.25">
      <c r="A9" s="24">
        <v>3271</v>
      </c>
      <c r="B9" s="28">
        <v>0</v>
      </c>
      <c r="C9" s="5">
        <v>1</v>
      </c>
      <c r="D9" s="7">
        <v>0</v>
      </c>
      <c r="E9" s="35">
        <v>1</v>
      </c>
      <c r="F9" s="7">
        <v>0</v>
      </c>
      <c r="G9" s="7">
        <v>0</v>
      </c>
    </row>
    <row r="10" spans="1:7" x14ac:dyDescent="0.25">
      <c r="A10" s="2">
        <v>3315</v>
      </c>
      <c r="B10" s="29">
        <v>1</v>
      </c>
      <c r="C10" s="7">
        <v>0</v>
      </c>
      <c r="D10" s="7">
        <v>0</v>
      </c>
      <c r="E10" s="35">
        <v>0</v>
      </c>
      <c r="F10" s="7">
        <v>0</v>
      </c>
      <c r="G10" s="5">
        <v>1</v>
      </c>
    </row>
    <row r="11" spans="1:7" x14ac:dyDescent="0.25">
      <c r="A11" s="24">
        <v>3341</v>
      </c>
      <c r="B11" s="30">
        <v>0</v>
      </c>
      <c r="C11" s="7">
        <v>0</v>
      </c>
      <c r="D11" s="5">
        <v>1</v>
      </c>
      <c r="E11" s="35">
        <v>1</v>
      </c>
      <c r="F11" s="7">
        <v>0</v>
      </c>
      <c r="G11" s="7">
        <v>0</v>
      </c>
    </row>
    <row r="12" spans="1:7" x14ac:dyDescent="0.25">
      <c r="A12" s="24">
        <v>3352</v>
      </c>
      <c r="B12" s="30">
        <v>0</v>
      </c>
      <c r="C12" s="7">
        <v>0</v>
      </c>
      <c r="D12" s="5">
        <v>1</v>
      </c>
      <c r="E12" s="35">
        <v>1</v>
      </c>
      <c r="F12" s="7">
        <v>0</v>
      </c>
      <c r="G12" s="7">
        <v>0</v>
      </c>
    </row>
    <row r="13" spans="1:7" x14ac:dyDescent="0.25">
      <c r="A13" s="2">
        <v>3359</v>
      </c>
      <c r="B13" s="29">
        <v>1</v>
      </c>
      <c r="C13" s="7">
        <v>0</v>
      </c>
      <c r="D13" s="7">
        <v>0</v>
      </c>
      <c r="E13" s="35">
        <v>0</v>
      </c>
      <c r="F13" s="7">
        <v>0</v>
      </c>
      <c r="G13" s="5">
        <v>1</v>
      </c>
    </row>
    <row r="14" spans="1:7" x14ac:dyDescent="0.25">
      <c r="A14" s="24">
        <v>3360</v>
      </c>
      <c r="B14" s="30">
        <v>0</v>
      </c>
      <c r="C14" s="7">
        <v>0</v>
      </c>
      <c r="D14" s="5">
        <v>1</v>
      </c>
      <c r="E14" s="35">
        <v>1</v>
      </c>
      <c r="F14" s="7">
        <v>0</v>
      </c>
      <c r="G14" s="7">
        <v>0</v>
      </c>
    </row>
    <row r="15" spans="1:7" x14ac:dyDescent="0.25">
      <c r="A15" s="2">
        <v>3362</v>
      </c>
      <c r="B15" s="29">
        <v>1</v>
      </c>
      <c r="C15" s="7">
        <v>0</v>
      </c>
      <c r="D15" s="7">
        <v>0</v>
      </c>
      <c r="E15" s="35">
        <v>0</v>
      </c>
      <c r="F15" s="7">
        <v>0</v>
      </c>
      <c r="G15" s="5">
        <v>1</v>
      </c>
    </row>
    <row r="16" spans="1:7" x14ac:dyDescent="0.25">
      <c r="A16" s="2">
        <v>3365</v>
      </c>
      <c r="B16" s="29">
        <v>1</v>
      </c>
      <c r="C16" s="7">
        <v>0</v>
      </c>
      <c r="D16" s="7">
        <v>0</v>
      </c>
      <c r="E16" s="35">
        <v>1</v>
      </c>
      <c r="F16" s="7">
        <v>0</v>
      </c>
      <c r="G16" s="7">
        <v>0</v>
      </c>
    </row>
    <row r="17" spans="1:7" x14ac:dyDescent="0.25">
      <c r="A17" s="24">
        <v>3366</v>
      </c>
      <c r="B17" s="28">
        <v>0</v>
      </c>
      <c r="C17" s="5">
        <v>1</v>
      </c>
      <c r="D17" s="7">
        <v>0</v>
      </c>
      <c r="E17" s="35">
        <v>1</v>
      </c>
      <c r="F17" s="7">
        <v>0</v>
      </c>
      <c r="G17" s="7">
        <v>0</v>
      </c>
    </row>
    <row r="18" spans="1:7" x14ac:dyDescent="0.25">
      <c r="A18" s="2">
        <v>3371</v>
      </c>
      <c r="B18" s="29">
        <v>1</v>
      </c>
      <c r="C18" s="7">
        <v>0</v>
      </c>
      <c r="D18" s="7">
        <v>0</v>
      </c>
      <c r="E18" s="35">
        <v>1</v>
      </c>
      <c r="F18" s="7">
        <v>0</v>
      </c>
      <c r="G18" s="7">
        <v>0</v>
      </c>
    </row>
    <row r="19" spans="1:7" x14ac:dyDescent="0.25">
      <c r="A19" s="24">
        <v>3422</v>
      </c>
      <c r="B19" s="31"/>
      <c r="C19" s="1"/>
      <c r="D19" s="1"/>
      <c r="E19" s="37"/>
      <c r="F19" s="1"/>
      <c r="G19" s="1"/>
    </row>
    <row r="20" spans="1:7" x14ac:dyDescent="0.25">
      <c r="A20" s="2">
        <v>3423</v>
      </c>
      <c r="B20" s="30">
        <v>0</v>
      </c>
      <c r="C20" s="7">
        <v>0</v>
      </c>
      <c r="D20" s="5">
        <v>1</v>
      </c>
      <c r="E20" s="35">
        <v>1</v>
      </c>
      <c r="F20" s="7">
        <v>0</v>
      </c>
      <c r="G20" s="7">
        <v>0</v>
      </c>
    </row>
    <row r="21" spans="1:7" x14ac:dyDescent="0.25">
      <c r="A21" s="24">
        <v>3430</v>
      </c>
      <c r="B21" s="29">
        <v>1</v>
      </c>
      <c r="C21" s="7">
        <v>0</v>
      </c>
      <c r="D21" s="7">
        <v>0</v>
      </c>
      <c r="E21" s="35">
        <v>1</v>
      </c>
      <c r="F21" s="7">
        <v>0</v>
      </c>
      <c r="G21" s="7">
        <v>0</v>
      </c>
    </row>
    <row r="22" spans="1:7" x14ac:dyDescent="0.25">
      <c r="A22" s="2">
        <v>3433</v>
      </c>
      <c r="B22" s="29">
        <v>1</v>
      </c>
      <c r="C22" s="7">
        <v>0</v>
      </c>
      <c r="D22" s="7">
        <v>0</v>
      </c>
      <c r="E22" s="35">
        <v>1</v>
      </c>
      <c r="F22" s="7">
        <v>0</v>
      </c>
      <c r="G22" s="7">
        <v>0</v>
      </c>
    </row>
    <row r="23" spans="1:7" x14ac:dyDescent="0.25">
      <c r="A23" s="24">
        <v>3456</v>
      </c>
      <c r="B23" s="29">
        <v>1</v>
      </c>
      <c r="C23" s="7">
        <v>0</v>
      </c>
      <c r="D23" s="7">
        <v>0</v>
      </c>
      <c r="E23" s="35">
        <v>0</v>
      </c>
      <c r="F23" s="7">
        <v>0</v>
      </c>
      <c r="G23" s="5">
        <v>1</v>
      </c>
    </row>
    <row r="24" spans="1:7" x14ac:dyDescent="0.25">
      <c r="A24" s="24">
        <v>3462</v>
      </c>
      <c r="B24" s="30">
        <v>0</v>
      </c>
      <c r="C24" s="5">
        <v>1</v>
      </c>
      <c r="D24" s="7">
        <v>0</v>
      </c>
      <c r="E24" s="35">
        <v>0</v>
      </c>
      <c r="F24" s="7">
        <v>0</v>
      </c>
      <c r="G24" s="5">
        <v>1</v>
      </c>
    </row>
    <row r="25" spans="1:7" x14ac:dyDescent="0.25">
      <c r="A25" s="24">
        <v>3474</v>
      </c>
      <c r="B25" s="30">
        <v>0</v>
      </c>
      <c r="C25" s="7">
        <v>0</v>
      </c>
      <c r="D25" s="5">
        <v>1</v>
      </c>
      <c r="E25" s="35">
        <v>0</v>
      </c>
      <c r="F25" s="5">
        <v>1</v>
      </c>
      <c r="G25" s="7">
        <v>0</v>
      </c>
    </row>
    <row r="26" spans="1:7" x14ac:dyDescent="0.25">
      <c r="A26" s="2">
        <v>3480</v>
      </c>
      <c r="B26" s="29">
        <v>1</v>
      </c>
      <c r="C26" s="7">
        <v>0</v>
      </c>
      <c r="D26" s="7">
        <v>0</v>
      </c>
      <c r="E26" s="35">
        <v>0</v>
      </c>
      <c r="F26" s="7">
        <v>0</v>
      </c>
      <c r="G26" s="5">
        <v>1</v>
      </c>
    </row>
    <row r="27" spans="1:7" x14ac:dyDescent="0.25">
      <c r="A27" s="24">
        <v>3490</v>
      </c>
      <c r="B27" s="30">
        <v>0</v>
      </c>
      <c r="C27" s="7">
        <v>0</v>
      </c>
      <c r="D27" s="15">
        <v>1</v>
      </c>
      <c r="E27" s="35">
        <v>1</v>
      </c>
      <c r="F27" s="7">
        <v>0</v>
      </c>
      <c r="G27" s="7">
        <v>0</v>
      </c>
    </row>
    <row r="28" spans="1:7" x14ac:dyDescent="0.25">
      <c r="A28" s="2">
        <v>3491</v>
      </c>
      <c r="B28" s="29">
        <v>1</v>
      </c>
      <c r="C28" s="7">
        <v>0</v>
      </c>
      <c r="D28" s="7">
        <v>0</v>
      </c>
      <c r="E28" s="35">
        <v>1</v>
      </c>
      <c r="F28" s="7">
        <v>0</v>
      </c>
      <c r="G28" s="7">
        <v>0</v>
      </c>
    </row>
    <row r="29" spans="1:7" x14ac:dyDescent="0.25">
      <c r="A29" s="2">
        <v>3493</v>
      </c>
      <c r="B29" s="29">
        <v>1</v>
      </c>
      <c r="C29" s="7">
        <v>0</v>
      </c>
      <c r="D29" s="7">
        <v>0</v>
      </c>
      <c r="E29" s="35">
        <v>1</v>
      </c>
      <c r="F29" s="7">
        <v>0</v>
      </c>
      <c r="G29" s="7">
        <v>0</v>
      </c>
    </row>
    <row r="30" spans="1:7" x14ac:dyDescent="0.25">
      <c r="A30" s="2">
        <v>3494</v>
      </c>
      <c r="B30" s="27">
        <v>0</v>
      </c>
      <c r="C30" s="5">
        <v>0</v>
      </c>
      <c r="D30" s="5">
        <v>1</v>
      </c>
      <c r="E30" s="35">
        <v>0</v>
      </c>
      <c r="F30" s="5">
        <v>0</v>
      </c>
      <c r="G30" s="5">
        <v>1</v>
      </c>
    </row>
    <row r="31" spans="1:7" x14ac:dyDescent="0.25">
      <c r="A31" s="24">
        <v>3506</v>
      </c>
      <c r="B31" s="29">
        <v>1</v>
      </c>
      <c r="C31" s="7">
        <v>0</v>
      </c>
      <c r="D31" s="7">
        <v>0</v>
      </c>
      <c r="E31" s="35">
        <v>1</v>
      </c>
      <c r="F31" s="7">
        <v>0</v>
      </c>
      <c r="G31" s="7">
        <v>0</v>
      </c>
    </row>
    <row r="32" spans="1:7" x14ac:dyDescent="0.25">
      <c r="A32" s="2">
        <v>3508</v>
      </c>
      <c r="B32" s="29">
        <v>1</v>
      </c>
      <c r="C32" s="7">
        <v>0</v>
      </c>
      <c r="D32" s="7">
        <v>0</v>
      </c>
      <c r="E32" s="35">
        <v>1</v>
      </c>
      <c r="F32" s="7">
        <v>0</v>
      </c>
      <c r="G32" s="7">
        <v>0</v>
      </c>
    </row>
    <row r="33" spans="1:7" x14ac:dyDescent="0.25">
      <c r="A33" s="2">
        <v>3510</v>
      </c>
      <c r="B33" s="29">
        <v>1</v>
      </c>
      <c r="C33" s="7">
        <v>0</v>
      </c>
      <c r="D33" s="7">
        <v>0</v>
      </c>
      <c r="E33" s="35">
        <v>1</v>
      </c>
      <c r="F33" s="7">
        <v>0</v>
      </c>
      <c r="G33" s="7">
        <v>0</v>
      </c>
    </row>
    <row r="34" spans="1:7" x14ac:dyDescent="0.25">
      <c r="A34" s="2">
        <v>3517</v>
      </c>
      <c r="B34" s="30">
        <v>0</v>
      </c>
      <c r="C34" s="7">
        <v>0</v>
      </c>
      <c r="D34" s="5">
        <v>1</v>
      </c>
      <c r="E34" s="35">
        <v>1</v>
      </c>
      <c r="F34" s="7">
        <v>0</v>
      </c>
      <c r="G34" s="7">
        <v>0</v>
      </c>
    </row>
    <row r="35" spans="1:7" x14ac:dyDescent="0.25">
      <c r="A35" s="2">
        <v>3520</v>
      </c>
      <c r="B35" s="29">
        <v>1</v>
      </c>
      <c r="C35" s="7">
        <v>0</v>
      </c>
      <c r="D35" s="5">
        <v>0</v>
      </c>
      <c r="E35" s="35">
        <v>0</v>
      </c>
      <c r="F35" s="7">
        <v>0</v>
      </c>
      <c r="G35" s="5">
        <v>1</v>
      </c>
    </row>
    <row r="36" spans="1:7" x14ac:dyDescent="0.25">
      <c r="A36" s="2">
        <v>3541</v>
      </c>
      <c r="B36" s="29">
        <v>1</v>
      </c>
      <c r="C36" s="7">
        <v>0</v>
      </c>
      <c r="D36" s="7">
        <v>0</v>
      </c>
      <c r="E36" s="35">
        <v>0</v>
      </c>
      <c r="F36" s="7">
        <v>0</v>
      </c>
      <c r="G36" s="5">
        <v>1</v>
      </c>
    </row>
    <row r="37" spans="1:7" x14ac:dyDescent="0.25">
      <c r="A37" s="2">
        <v>3546</v>
      </c>
      <c r="B37" s="32"/>
      <c r="C37" s="1"/>
      <c r="D37" s="1"/>
      <c r="E37" s="37"/>
      <c r="F37" s="1"/>
      <c r="G37" s="1"/>
    </row>
    <row r="38" spans="1:7" x14ac:dyDescent="0.25">
      <c r="A38" s="2">
        <v>3559</v>
      </c>
      <c r="B38" s="29">
        <v>1</v>
      </c>
      <c r="C38" s="7">
        <v>0</v>
      </c>
      <c r="D38" s="7">
        <v>0</v>
      </c>
      <c r="E38" s="35">
        <v>1</v>
      </c>
      <c r="F38" s="7">
        <v>0</v>
      </c>
      <c r="G38" s="7">
        <v>0</v>
      </c>
    </row>
    <row r="39" spans="1:7" x14ac:dyDescent="0.25">
      <c r="A39" s="2">
        <v>3562</v>
      </c>
      <c r="B39" s="29">
        <v>1</v>
      </c>
      <c r="C39" s="5">
        <v>0</v>
      </c>
      <c r="D39" s="5">
        <v>0</v>
      </c>
      <c r="E39" s="35">
        <v>1</v>
      </c>
      <c r="F39" s="5">
        <v>0</v>
      </c>
      <c r="G39" s="5">
        <v>0</v>
      </c>
    </row>
    <row r="40" spans="1:7" x14ac:dyDescent="0.25">
      <c r="A40" s="24">
        <v>3572</v>
      </c>
      <c r="B40" s="29">
        <v>1</v>
      </c>
      <c r="C40" s="7">
        <v>0</v>
      </c>
      <c r="D40" s="7">
        <v>0</v>
      </c>
      <c r="E40" s="35">
        <v>1</v>
      </c>
      <c r="F40" s="7">
        <v>0</v>
      </c>
      <c r="G40" s="7">
        <v>0</v>
      </c>
    </row>
    <row r="41" spans="1:7" x14ac:dyDescent="0.25">
      <c r="A41" s="2">
        <v>3578</v>
      </c>
      <c r="B41" s="29">
        <v>1</v>
      </c>
      <c r="C41" s="7">
        <v>0</v>
      </c>
      <c r="D41" s="7">
        <v>0</v>
      </c>
      <c r="E41" s="35">
        <v>1</v>
      </c>
      <c r="F41" s="7">
        <v>0</v>
      </c>
      <c r="G41" s="7">
        <v>0</v>
      </c>
    </row>
    <row r="42" spans="1:7" x14ac:dyDescent="0.25">
      <c r="A42" s="2">
        <v>3586</v>
      </c>
      <c r="B42" s="29">
        <v>1</v>
      </c>
      <c r="C42" s="7">
        <v>0</v>
      </c>
      <c r="D42" s="7">
        <v>0</v>
      </c>
      <c r="E42" s="35">
        <v>1</v>
      </c>
      <c r="F42" s="7">
        <v>0</v>
      </c>
      <c r="G42" s="7">
        <v>0</v>
      </c>
    </row>
    <row r="43" spans="1:7" x14ac:dyDescent="0.25">
      <c r="A43" s="2">
        <v>3591</v>
      </c>
      <c r="B43" s="29">
        <v>1</v>
      </c>
      <c r="C43" s="7">
        <v>0</v>
      </c>
      <c r="D43" s="7">
        <v>0</v>
      </c>
      <c r="E43" s="35">
        <v>1</v>
      </c>
      <c r="F43" s="7">
        <v>0</v>
      </c>
      <c r="G43" s="7">
        <v>0</v>
      </c>
    </row>
    <row r="44" spans="1:7" x14ac:dyDescent="0.25">
      <c r="A44" s="2">
        <v>3596</v>
      </c>
      <c r="B44" s="30">
        <v>0</v>
      </c>
      <c r="C44" s="7">
        <v>0</v>
      </c>
      <c r="D44" s="5">
        <v>1</v>
      </c>
      <c r="E44" s="35">
        <v>0</v>
      </c>
      <c r="F44" s="7">
        <v>0</v>
      </c>
      <c r="G44" s="5">
        <v>1</v>
      </c>
    </row>
    <row r="45" spans="1:7" x14ac:dyDescent="0.25">
      <c r="A45" s="2">
        <v>3598</v>
      </c>
      <c r="B45" s="33"/>
      <c r="C45" s="26"/>
      <c r="D45" s="26"/>
      <c r="E45" s="38"/>
      <c r="F45" s="26"/>
      <c r="G45" s="26"/>
    </row>
    <row r="46" spans="1:7" x14ac:dyDescent="0.25">
      <c r="A46" s="2">
        <v>4118</v>
      </c>
      <c r="B46" s="29">
        <v>1</v>
      </c>
      <c r="C46" s="7">
        <v>0</v>
      </c>
      <c r="D46" s="7">
        <v>0</v>
      </c>
      <c r="E46" s="35">
        <v>0</v>
      </c>
      <c r="F46" s="7">
        <v>0</v>
      </c>
      <c r="G46" s="5">
        <v>1</v>
      </c>
    </row>
    <row r="47" spans="1:7" x14ac:dyDescent="0.25">
      <c r="A47" s="2">
        <v>4257</v>
      </c>
      <c r="B47" s="33"/>
      <c r="C47" s="26"/>
      <c r="D47" s="26"/>
      <c r="E47" s="38"/>
      <c r="F47" s="26"/>
      <c r="G47" s="26"/>
    </row>
    <row r="48" spans="1:7" x14ac:dyDescent="0.25">
      <c r="A48" s="2">
        <v>4263</v>
      </c>
      <c r="B48" s="29">
        <v>1</v>
      </c>
      <c r="C48" s="7">
        <v>0</v>
      </c>
      <c r="D48" s="7">
        <v>0</v>
      </c>
      <c r="E48" s="35">
        <v>1</v>
      </c>
      <c r="F48" s="7">
        <v>0</v>
      </c>
      <c r="G48" s="7">
        <v>0</v>
      </c>
    </row>
    <row r="49" spans="1:7" x14ac:dyDescent="0.25">
      <c r="A49" s="2">
        <v>4380</v>
      </c>
      <c r="B49" s="29">
        <v>1</v>
      </c>
      <c r="C49" s="7">
        <v>0</v>
      </c>
      <c r="D49" s="7">
        <v>0</v>
      </c>
      <c r="E49" s="35">
        <v>1</v>
      </c>
      <c r="F49" s="7">
        <v>0</v>
      </c>
      <c r="G49" s="7">
        <v>0</v>
      </c>
    </row>
    <row r="50" spans="1:7" x14ac:dyDescent="0.25">
      <c r="A50" s="2">
        <v>4520</v>
      </c>
      <c r="B50" s="30">
        <v>0</v>
      </c>
      <c r="C50" s="7">
        <v>0</v>
      </c>
      <c r="D50" s="5">
        <v>1</v>
      </c>
      <c r="E50" s="35">
        <v>1</v>
      </c>
      <c r="F50" s="7">
        <v>0</v>
      </c>
      <c r="G50" s="7">
        <v>0</v>
      </c>
    </row>
    <row r="51" spans="1:7" x14ac:dyDescent="0.25">
      <c r="A51" s="2">
        <v>4541</v>
      </c>
      <c r="B51" s="28">
        <v>0</v>
      </c>
      <c r="C51" s="7">
        <v>0</v>
      </c>
      <c r="D51" s="5">
        <v>1</v>
      </c>
      <c r="E51" s="35">
        <v>1</v>
      </c>
      <c r="F51" s="7">
        <v>0</v>
      </c>
      <c r="G51" s="7">
        <v>0</v>
      </c>
    </row>
    <row r="52" spans="1:7" x14ac:dyDescent="0.25">
      <c r="A52" s="24">
        <v>4661</v>
      </c>
      <c r="B52" s="28">
        <v>0</v>
      </c>
      <c r="C52" s="7">
        <v>0</v>
      </c>
      <c r="D52" s="5">
        <v>1</v>
      </c>
      <c r="E52" s="35">
        <v>1</v>
      </c>
      <c r="F52" s="7">
        <v>0</v>
      </c>
      <c r="G52" s="7">
        <v>0</v>
      </c>
    </row>
    <row r="53" spans="1:7" x14ac:dyDescent="0.25">
      <c r="A53" s="24">
        <v>4720</v>
      </c>
      <c r="B53" s="28">
        <v>0</v>
      </c>
      <c r="C53" s="7">
        <v>0</v>
      </c>
      <c r="D53" s="5">
        <v>1</v>
      </c>
      <c r="E53" s="35">
        <v>1</v>
      </c>
      <c r="F53" s="7">
        <v>0</v>
      </c>
      <c r="G53" s="7">
        <v>0</v>
      </c>
    </row>
    <row r="54" spans="1:7" x14ac:dyDescent="0.25">
      <c r="A54" s="24">
        <v>4749</v>
      </c>
      <c r="B54" s="29">
        <v>1</v>
      </c>
      <c r="C54" s="7">
        <v>0</v>
      </c>
      <c r="D54" s="7">
        <v>0</v>
      </c>
      <c r="E54" s="35">
        <v>0</v>
      </c>
      <c r="F54" s="7">
        <v>0</v>
      </c>
      <c r="G54" s="5">
        <v>1</v>
      </c>
    </row>
    <row r="55" spans="1:7" x14ac:dyDescent="0.25">
      <c r="A55" s="24">
        <v>4755</v>
      </c>
      <c r="B55" s="29">
        <v>1</v>
      </c>
      <c r="C55" s="7">
        <v>0</v>
      </c>
      <c r="D55" s="7">
        <v>0</v>
      </c>
      <c r="E55" s="35">
        <v>1</v>
      </c>
      <c r="F55" s="7">
        <v>0</v>
      </c>
      <c r="G55" s="7">
        <v>0</v>
      </c>
    </row>
    <row r="56" spans="1:7" x14ac:dyDescent="0.25">
      <c r="A56" s="2">
        <v>4758</v>
      </c>
      <c r="B56" s="29">
        <v>1</v>
      </c>
      <c r="C56" s="7">
        <v>0</v>
      </c>
      <c r="D56" s="7">
        <v>0</v>
      </c>
      <c r="E56" s="35">
        <v>0</v>
      </c>
      <c r="F56" s="7">
        <v>0</v>
      </c>
      <c r="G56" s="5">
        <v>1</v>
      </c>
    </row>
    <row r="57" spans="1:7" x14ac:dyDescent="0.25">
      <c r="A57" s="24">
        <v>4759</v>
      </c>
      <c r="B57" s="29">
        <v>1</v>
      </c>
      <c r="C57" s="7">
        <v>0</v>
      </c>
      <c r="D57" s="7">
        <v>0</v>
      </c>
      <c r="E57" s="35">
        <v>1</v>
      </c>
      <c r="F57" s="7">
        <v>0</v>
      </c>
      <c r="G57" s="7">
        <v>0</v>
      </c>
    </row>
    <row r="58" spans="1:7" x14ac:dyDescent="0.25">
      <c r="A58" s="24">
        <v>4807</v>
      </c>
      <c r="B58" s="29">
        <v>1</v>
      </c>
      <c r="C58" s="7">
        <v>0</v>
      </c>
      <c r="D58" s="7">
        <v>0</v>
      </c>
      <c r="E58" s="35">
        <v>1</v>
      </c>
      <c r="F58" s="7">
        <v>0</v>
      </c>
      <c r="G58" s="7">
        <v>0</v>
      </c>
    </row>
    <row r="59" spans="1:7" x14ac:dyDescent="0.25">
      <c r="A59" s="24">
        <v>4826</v>
      </c>
      <c r="B59" s="29">
        <v>1</v>
      </c>
      <c r="C59" s="7">
        <v>0</v>
      </c>
      <c r="D59" s="7">
        <v>0</v>
      </c>
      <c r="E59" s="35">
        <v>1</v>
      </c>
      <c r="F59" s="7">
        <v>0</v>
      </c>
      <c r="G59" s="7">
        <v>0</v>
      </c>
    </row>
    <row r="60" spans="1:7" x14ac:dyDescent="0.25">
      <c r="A60" s="24">
        <v>4838</v>
      </c>
      <c r="B60" s="29">
        <v>1</v>
      </c>
      <c r="C60" s="7">
        <v>0</v>
      </c>
      <c r="D60" s="7">
        <v>0</v>
      </c>
      <c r="E60" s="35">
        <v>1</v>
      </c>
      <c r="F60" s="7">
        <v>0</v>
      </c>
      <c r="G60" s="7">
        <v>0</v>
      </c>
    </row>
    <row r="61" spans="1:7" x14ac:dyDescent="0.25">
      <c r="A61" s="24">
        <v>4841</v>
      </c>
      <c r="B61" s="29">
        <v>1</v>
      </c>
      <c r="C61" s="7">
        <v>0</v>
      </c>
      <c r="D61" s="7">
        <v>0</v>
      </c>
      <c r="E61" s="35">
        <v>0</v>
      </c>
      <c r="F61" s="7">
        <v>0</v>
      </c>
      <c r="G61" s="5">
        <v>1</v>
      </c>
    </row>
    <row r="62" spans="1:7" x14ac:dyDescent="0.25">
      <c r="A62" s="24">
        <v>4847</v>
      </c>
      <c r="B62" s="30">
        <v>0</v>
      </c>
      <c r="C62" s="7">
        <v>0</v>
      </c>
      <c r="D62" s="5">
        <v>1</v>
      </c>
      <c r="E62" s="35">
        <v>1</v>
      </c>
      <c r="F62" s="7">
        <v>0</v>
      </c>
      <c r="G62" s="7">
        <v>0</v>
      </c>
    </row>
    <row r="63" spans="1:7" x14ac:dyDescent="0.25">
      <c r="A63" s="2">
        <v>4865</v>
      </c>
      <c r="B63" s="29">
        <v>1</v>
      </c>
      <c r="C63" s="7">
        <v>0</v>
      </c>
      <c r="D63" s="7">
        <v>0</v>
      </c>
      <c r="E63" s="35">
        <v>1</v>
      </c>
      <c r="F63" s="7">
        <v>0</v>
      </c>
      <c r="G63" s="7">
        <v>0</v>
      </c>
    </row>
    <row r="64" spans="1:7" x14ac:dyDescent="0.25">
      <c r="A64" s="2">
        <v>4895</v>
      </c>
      <c r="B64" s="30">
        <v>0</v>
      </c>
      <c r="C64" s="7">
        <v>0</v>
      </c>
      <c r="D64" s="5">
        <v>1</v>
      </c>
      <c r="E64" s="35">
        <v>1</v>
      </c>
      <c r="F64" s="7">
        <v>0</v>
      </c>
      <c r="G64" s="7">
        <v>0</v>
      </c>
    </row>
    <row r="65" spans="1:7" x14ac:dyDescent="0.25">
      <c r="A65" s="3">
        <v>4913</v>
      </c>
      <c r="B65" s="29">
        <v>1</v>
      </c>
      <c r="C65" s="7">
        <v>0</v>
      </c>
      <c r="D65" s="7">
        <v>0</v>
      </c>
      <c r="E65" s="35">
        <v>1</v>
      </c>
      <c r="F65" s="7">
        <v>0</v>
      </c>
      <c r="G65" s="7">
        <v>0</v>
      </c>
    </row>
    <row r="66" spans="1:7" x14ac:dyDescent="0.25">
      <c r="A66" s="3">
        <v>4922</v>
      </c>
      <c r="B66" s="19"/>
      <c r="C66" s="1"/>
      <c r="D66" s="1"/>
      <c r="E66" s="37"/>
      <c r="F66" s="1"/>
      <c r="G66" s="1"/>
    </row>
    <row r="67" spans="1:7" x14ac:dyDescent="0.25">
      <c r="A67" s="3">
        <v>4949</v>
      </c>
      <c r="B67" s="5">
        <v>1</v>
      </c>
      <c r="C67" s="7">
        <v>0</v>
      </c>
      <c r="D67" s="7">
        <v>0</v>
      </c>
      <c r="E67" s="35">
        <v>1</v>
      </c>
      <c r="F67" s="7">
        <v>0</v>
      </c>
      <c r="G67" s="7">
        <v>0</v>
      </c>
    </row>
    <row r="68" spans="1:7" x14ac:dyDescent="0.25">
      <c r="A68" s="3">
        <v>4950</v>
      </c>
      <c r="B68" s="5">
        <v>1</v>
      </c>
      <c r="C68" s="5">
        <v>0</v>
      </c>
      <c r="D68" s="5">
        <v>0</v>
      </c>
      <c r="E68" s="35">
        <v>0</v>
      </c>
      <c r="F68" s="5">
        <v>0</v>
      </c>
      <c r="G68" s="5">
        <v>1</v>
      </c>
    </row>
    <row r="69" spans="1:7" x14ac:dyDescent="0.25">
      <c r="A69" s="3">
        <v>4954</v>
      </c>
      <c r="B69" s="5">
        <v>1</v>
      </c>
      <c r="C69" s="5">
        <v>0</v>
      </c>
      <c r="D69" s="5">
        <v>0</v>
      </c>
      <c r="E69" s="35">
        <v>0</v>
      </c>
      <c r="F69" s="5">
        <v>0</v>
      </c>
      <c r="G69" s="5">
        <v>1</v>
      </c>
    </row>
    <row r="70" spans="1:7" x14ac:dyDescent="0.25">
      <c r="A70" s="4">
        <v>4957</v>
      </c>
      <c r="B70" s="5">
        <v>1</v>
      </c>
      <c r="C70" s="5">
        <v>0</v>
      </c>
      <c r="D70" s="5">
        <v>0</v>
      </c>
      <c r="E70" s="35">
        <v>1</v>
      </c>
      <c r="F70" s="5">
        <v>0</v>
      </c>
      <c r="G70" s="5">
        <v>0</v>
      </c>
    </row>
    <row r="71" spans="1:7" x14ac:dyDescent="0.25">
      <c r="A71" s="3">
        <v>4962</v>
      </c>
      <c r="B71" s="6">
        <v>0</v>
      </c>
      <c r="C71" s="5">
        <v>0</v>
      </c>
      <c r="D71" s="5">
        <v>0</v>
      </c>
      <c r="E71" s="35">
        <v>0</v>
      </c>
      <c r="F71" s="5">
        <v>0</v>
      </c>
      <c r="G71" s="5">
        <v>0</v>
      </c>
    </row>
    <row r="72" spans="1:7" x14ac:dyDescent="0.25">
      <c r="B72" s="5">
        <v>1</v>
      </c>
      <c r="C72" s="5">
        <v>0</v>
      </c>
      <c r="D72" s="5">
        <v>0</v>
      </c>
      <c r="E72" s="35">
        <v>0</v>
      </c>
      <c r="F72" s="5">
        <v>0</v>
      </c>
      <c r="G72" s="5">
        <v>1</v>
      </c>
    </row>
    <row r="73" spans="1:7" x14ac:dyDescent="0.25">
      <c r="B73" s="6">
        <v>0</v>
      </c>
      <c r="C73" s="5">
        <v>0</v>
      </c>
      <c r="D73" s="5">
        <v>1</v>
      </c>
      <c r="E73" s="35">
        <v>1</v>
      </c>
      <c r="F73" s="5">
        <v>0</v>
      </c>
      <c r="G73" s="5">
        <v>0</v>
      </c>
    </row>
    <row r="74" spans="1:7" x14ac:dyDescent="0.25">
      <c r="B74" s="5">
        <v>1</v>
      </c>
      <c r="C74" s="5">
        <v>0</v>
      </c>
      <c r="D74" s="5">
        <v>0</v>
      </c>
      <c r="E74" s="35">
        <v>0</v>
      </c>
      <c r="F74" s="5">
        <v>0</v>
      </c>
      <c r="G74" s="5">
        <v>1</v>
      </c>
    </row>
    <row r="75" spans="1:7" x14ac:dyDescent="0.25">
      <c r="B75" t="e">
        <f>SUM(#REF!)</f>
        <v>#REF!</v>
      </c>
      <c r="C75" t="e">
        <f>SUM(#REF!)</f>
        <v>#REF!</v>
      </c>
      <c r="D75" s="8">
        <f>SUM(B2:B74)</f>
        <v>46</v>
      </c>
      <c r="E75" s="8">
        <f>SUM(Blatt2!D2:D74)</f>
        <v>18</v>
      </c>
      <c r="F75" s="8"/>
      <c r="G75" s="39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:XFD3"/>
    </sheetView>
  </sheetViews>
  <sheetFormatPr baseColWidth="10" defaultRowHeight="15.75" x14ac:dyDescent="0.25"/>
  <sheetData>
    <row r="1" spans="1:22" x14ac:dyDescent="0.25">
      <c r="A1" s="2">
        <v>3591</v>
      </c>
      <c r="B1" s="7">
        <v>78</v>
      </c>
      <c r="C1" s="5">
        <v>1</v>
      </c>
      <c r="D1" s="5">
        <v>2</v>
      </c>
      <c r="E1" s="5">
        <v>10</v>
      </c>
      <c r="F1" s="9">
        <v>23</v>
      </c>
      <c r="G1" s="25"/>
      <c r="H1" s="25"/>
      <c r="I1" s="23">
        <v>1145.25</v>
      </c>
      <c r="J1" s="15">
        <v>0</v>
      </c>
      <c r="K1" s="7">
        <v>0</v>
      </c>
      <c r="L1" s="5">
        <v>1</v>
      </c>
      <c r="M1" s="7">
        <v>0</v>
      </c>
      <c r="N1" s="7">
        <v>0</v>
      </c>
      <c r="O1" s="5">
        <v>1</v>
      </c>
      <c r="P1" s="7">
        <v>0</v>
      </c>
      <c r="Q1" s="7">
        <v>80</v>
      </c>
      <c r="R1" s="7">
        <v>0</v>
      </c>
      <c r="S1" s="7">
        <v>825</v>
      </c>
      <c r="T1" s="2">
        <v>3591</v>
      </c>
      <c r="U1" s="20"/>
      <c r="V1" s="10"/>
    </row>
    <row r="2" spans="1:22" x14ac:dyDescent="0.25">
      <c r="A2" s="2">
        <v>3598</v>
      </c>
      <c r="B2" s="7">
        <v>72</v>
      </c>
      <c r="C2" s="5">
        <v>1</v>
      </c>
      <c r="D2" s="5">
        <v>1</v>
      </c>
      <c r="E2" s="5">
        <v>1</v>
      </c>
      <c r="F2" s="9">
        <v>45</v>
      </c>
      <c r="G2" s="25"/>
      <c r="H2" s="17"/>
      <c r="I2" s="23">
        <v>500</v>
      </c>
      <c r="J2" s="5">
        <v>1</v>
      </c>
      <c r="K2" s="7">
        <v>0</v>
      </c>
      <c r="L2" s="7">
        <v>0</v>
      </c>
      <c r="M2" s="7">
        <v>0</v>
      </c>
      <c r="N2" s="7">
        <v>0</v>
      </c>
      <c r="O2" s="5">
        <v>1</v>
      </c>
      <c r="P2" s="7">
        <v>0</v>
      </c>
      <c r="Q2" s="7">
        <v>0</v>
      </c>
      <c r="R2" s="7">
        <v>0</v>
      </c>
      <c r="S2" s="7">
        <v>300</v>
      </c>
      <c r="T2" s="2">
        <v>3598</v>
      </c>
      <c r="U2" s="20"/>
      <c r="V2" s="10"/>
    </row>
    <row r="3" spans="1:22" x14ac:dyDescent="0.25">
      <c r="A3" s="2">
        <v>1429</v>
      </c>
      <c r="B3" s="7">
        <v>73</v>
      </c>
      <c r="C3" s="5">
        <v>1</v>
      </c>
      <c r="D3" s="5">
        <v>2</v>
      </c>
      <c r="E3" s="5">
        <v>4</v>
      </c>
      <c r="F3" s="9">
        <v>2</v>
      </c>
      <c r="G3" s="12">
        <v>12</v>
      </c>
      <c r="H3" s="16">
        <v>0.83333333333333337</v>
      </c>
      <c r="I3" s="23">
        <v>615</v>
      </c>
      <c r="J3" s="5" t="s">
        <v>16</v>
      </c>
      <c r="K3" s="5" t="s">
        <v>16</v>
      </c>
      <c r="L3" s="5" t="s">
        <v>16</v>
      </c>
      <c r="M3" s="5" t="s">
        <v>16</v>
      </c>
      <c r="N3" s="5" t="s">
        <v>16</v>
      </c>
      <c r="O3" s="5" t="s">
        <v>16</v>
      </c>
      <c r="P3" s="5">
        <v>390</v>
      </c>
      <c r="Q3" s="7">
        <v>0</v>
      </c>
      <c r="R3" s="7">
        <v>0</v>
      </c>
      <c r="S3" s="5">
        <v>225</v>
      </c>
      <c r="T3" s="2">
        <v>1429</v>
      </c>
      <c r="U3" s="10"/>
      <c r="V3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Blatt1</vt:lpstr>
      <vt:lpstr>Blatt2</vt:lpstr>
      <vt:lpstr>Blatt3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Pelzer</dc:creator>
  <cp:lastModifiedBy>Sophie Aschenberg</cp:lastModifiedBy>
  <dcterms:created xsi:type="dcterms:W3CDTF">2015-03-13T11:57:49Z</dcterms:created>
  <dcterms:modified xsi:type="dcterms:W3CDTF">2016-01-11T09:17:16Z</dcterms:modified>
</cp:coreProperties>
</file>