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Жукова Виктория\Desktop\HSE\LingDa\"/>
    </mc:Choice>
  </mc:AlternateContent>
  <bookViews>
    <workbookView xWindow="0" yWindow="0" windowWidth="17256" windowHeight="5844" firstSheet="2" activeTab="3"/>
  </bookViews>
  <sheets>
    <sheet name="Сводная диминутивы" sheetId="5" r:id="rId1"/>
    <sheet name="Сводная" sheetId="6" r:id="rId2"/>
    <sheet name="Сравнение" sheetId="7" r:id="rId3"/>
    <sheet name="Сводная суффиксы" sheetId="8" r:id="rId4"/>
    <sheet name="Серенький козлик" sheetId="1" r:id="rId5"/>
    <sheet name="Серый козёл" sheetId="2" r:id="rId6"/>
    <sheet name="бонус_сущ_димин" sheetId="9" r:id="rId7"/>
  </sheets>
  <calcPr calcId="152511"/>
  <pivotCaches>
    <pivotCache cacheId="18" r:id="rId8"/>
    <pivotCache cacheId="19" r:id="rId9"/>
    <pivotCache cacheId="20" r:id="rId10"/>
    <pivotCache cacheId="6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L2" i="1"/>
  <c r="K2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H2" i="1"/>
  <c r="I2" i="1" s="1"/>
  <c r="H3" i="1"/>
  <c r="I3" i="1" s="1"/>
  <c r="H4" i="1"/>
  <c r="H5" i="1"/>
  <c r="H6" i="1"/>
  <c r="H7" i="1"/>
  <c r="H8" i="1"/>
  <c r="I8" i="1" s="1"/>
  <c r="H9" i="1"/>
  <c r="H10" i="1"/>
  <c r="I10" i="1" s="1"/>
  <c r="H11" i="1"/>
  <c r="I11" i="1" s="1"/>
  <c r="H12" i="1"/>
  <c r="I12" i="1" s="1"/>
  <c r="H13" i="1"/>
  <c r="H14" i="1"/>
  <c r="H15" i="1"/>
  <c r="I15" i="1" s="1"/>
  <c r="H16" i="1"/>
  <c r="H17" i="1"/>
  <c r="H18" i="1"/>
  <c r="I18" i="1" s="1"/>
  <c r="H19" i="1"/>
  <c r="I19" i="1" s="1"/>
  <c r="H20" i="1"/>
  <c r="I20" i="1" s="1"/>
  <c r="H21" i="1"/>
  <c r="H22" i="1"/>
  <c r="H23" i="1"/>
  <c r="H24" i="1"/>
  <c r="H25" i="1"/>
  <c r="H26" i="1"/>
  <c r="I26" i="1" s="1"/>
  <c r="H27" i="1"/>
  <c r="I27" i="1" s="1"/>
  <c r="H28" i="1"/>
  <c r="I28" i="1" s="1"/>
  <c r="H29" i="1"/>
  <c r="H30" i="1"/>
  <c r="H31" i="1"/>
  <c r="H32" i="1"/>
  <c r="H33" i="1"/>
  <c r="H34" i="1"/>
  <c r="I34" i="1" s="1"/>
  <c r="H35" i="1"/>
  <c r="I35" i="1" s="1"/>
  <c r="H36" i="1"/>
  <c r="I36" i="1" s="1"/>
  <c r="H37" i="1"/>
  <c r="H38" i="1"/>
  <c r="H39" i="1"/>
  <c r="H40" i="1"/>
  <c r="H41" i="1"/>
  <c r="H42" i="1"/>
  <c r="I42" i="1" s="1"/>
  <c r="H43" i="1"/>
  <c r="I43" i="1" s="1"/>
  <c r="H44" i="1"/>
  <c r="I44" i="1" s="1"/>
  <c r="H45" i="1"/>
  <c r="H46" i="1"/>
  <c r="H47" i="1"/>
  <c r="H48" i="1"/>
  <c r="H49" i="1"/>
  <c r="H50" i="1"/>
  <c r="I50" i="1" s="1"/>
  <c r="H51" i="1"/>
  <c r="I51" i="1" s="1"/>
  <c r="H52" i="1"/>
  <c r="I52" i="1" s="1"/>
  <c r="H53" i="1"/>
  <c r="H54" i="1"/>
  <c r="H55" i="1"/>
  <c r="H56" i="1"/>
  <c r="H57" i="1"/>
  <c r="H58" i="1"/>
  <c r="I58" i="1" s="1"/>
  <c r="H59" i="1"/>
  <c r="I59" i="1" s="1"/>
  <c r="H60" i="1"/>
  <c r="I60" i="1" s="1"/>
  <c r="H61" i="1"/>
  <c r="H62" i="1"/>
  <c r="H63" i="1"/>
  <c r="H64" i="1"/>
  <c r="H65" i="1"/>
  <c r="H66" i="1"/>
  <c r="I66" i="1" s="1"/>
  <c r="H67" i="1"/>
  <c r="I67" i="1" s="1"/>
  <c r="H68" i="1"/>
  <c r="I68" i="1" s="1"/>
  <c r="H69" i="1"/>
  <c r="H70" i="1"/>
  <c r="H71" i="1"/>
  <c r="H72" i="1"/>
  <c r="H73" i="1"/>
  <c r="H74" i="1"/>
  <c r="I74" i="1" s="1"/>
  <c r="H75" i="1"/>
  <c r="I75" i="1" s="1"/>
  <c r="H76" i="1"/>
  <c r="I76" i="1" s="1"/>
  <c r="H77" i="1"/>
  <c r="H78" i="1"/>
  <c r="H79" i="1"/>
  <c r="H80" i="1"/>
  <c r="H81" i="1"/>
  <c r="H82" i="1"/>
  <c r="I82" i="1" s="1"/>
  <c r="H83" i="1"/>
  <c r="I83" i="1" s="1"/>
  <c r="H84" i="1"/>
  <c r="I84" i="1" s="1"/>
  <c r="H85" i="1"/>
  <c r="H86" i="1"/>
  <c r="H87" i="1"/>
  <c r="H88" i="1"/>
  <c r="H89" i="1"/>
  <c r="H90" i="1"/>
  <c r="I90" i="1" s="1"/>
  <c r="H91" i="1"/>
  <c r="I91" i="1" s="1"/>
  <c r="H92" i="1"/>
  <c r="I92" i="1" s="1"/>
  <c r="H93" i="1"/>
  <c r="H94" i="1"/>
  <c r="H95" i="1"/>
  <c r="H96" i="1"/>
  <c r="H97" i="1"/>
  <c r="I9" i="1"/>
  <c r="I13" i="1"/>
  <c r="I14" i="1"/>
  <c r="I16" i="1"/>
  <c r="I17" i="1"/>
  <c r="I21" i="1"/>
  <c r="I22" i="1"/>
  <c r="I23" i="1"/>
  <c r="I24" i="1"/>
  <c r="I25" i="1"/>
  <c r="I29" i="1"/>
  <c r="I30" i="1"/>
  <c r="I31" i="1"/>
  <c r="I32" i="1"/>
  <c r="I33" i="1"/>
  <c r="I37" i="1"/>
  <c r="I38" i="1"/>
  <c r="I39" i="1"/>
  <c r="I40" i="1"/>
  <c r="I41" i="1"/>
  <c r="I45" i="1"/>
  <c r="I46" i="1"/>
  <c r="I47" i="1"/>
  <c r="I48" i="1"/>
  <c r="I49" i="1"/>
  <c r="I53" i="1"/>
  <c r="I54" i="1"/>
  <c r="I55" i="1"/>
  <c r="I56" i="1"/>
  <c r="I57" i="1"/>
  <c r="I61" i="1"/>
  <c r="I62" i="1"/>
  <c r="I63" i="1"/>
  <c r="I64" i="1"/>
  <c r="I65" i="1"/>
  <c r="I69" i="1"/>
  <c r="I70" i="1"/>
  <c r="I71" i="1"/>
  <c r="I72" i="1"/>
  <c r="I73" i="1"/>
  <c r="I77" i="1"/>
  <c r="I78" i="1"/>
  <c r="I79" i="1"/>
  <c r="I80" i="1"/>
  <c r="I81" i="1"/>
  <c r="I85" i="1"/>
  <c r="I86" i="1"/>
  <c r="I87" i="1"/>
  <c r="I88" i="1"/>
  <c r="I89" i="1"/>
  <c r="I93" i="1"/>
  <c r="I94" i="1"/>
  <c r="I95" i="1"/>
  <c r="I96" i="1"/>
  <c r="I97" i="1"/>
  <c r="I7" i="1"/>
  <c r="I4" i="1"/>
  <c r="I5" i="1"/>
  <c r="I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2" i="1"/>
</calcChain>
</file>

<file path=xl/sharedStrings.xml><?xml version="1.0" encoding="utf-8"?>
<sst xmlns="http://schemas.openxmlformats.org/spreadsheetml/2006/main" count="839" uniqueCount="347">
  <si>
    <t>DOCUMENTS</t>
  </si>
  <si>
    <t>OCCURRENCES</t>
  </si>
  <si>
    <t>NGRAM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</si>
  <si>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</si>
  <si>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</si>
  <si>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</si>
  <si>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</si>
  <si>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</si>
  <si>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</si>
  <si>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</si>
  <si>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</si>
  <si>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</si>
  <si>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</si>
  <si>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</si>
  <si>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</si>
  <si>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</si>
  <si>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</si>
  <si>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</si>
  <si>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</si>
  <si>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</si>
  <si>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</si>
  <si>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</si>
  <si>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</si>
  <si>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</si>
  <si>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</si>
  <si>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</si>
  <si>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</si>
  <si>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</si>
  <si>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</si>
  <si>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</si>
  <si>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</si>
  <si>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</si>
  <si>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</si>
  <si>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</si>
  <si>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</si>
  <si>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</si>
  <si>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</si>
  <si>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</si>
  <si>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</si>
  <si>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</si>
  <si>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</si>
  <si>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</si>
  <si>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</si>
  <si>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</si>
  <si>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</si>
  <si>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</si>
  <si>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</si>
  <si>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</si>
  <si>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</si>
  <si>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</si>
  <si>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</si>
  <si>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</si>
  <si>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</si>
  <si>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</si>
  <si>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</si>
  <si>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</si>
  <si>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</si>
  <si>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</si>
  <si>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</si>
  <si>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</si>
  <si>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</si>
  <si>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</si>
  <si>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</si>
  <si>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</si>
  <si>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</si>
  <si>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</si>
  <si>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</si>
  <si>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</si>
  <si>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</si>
  <si>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</si>
  <si>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</si>
  <si>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</si>
  <si>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</si>
  <si>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</si>
  <si>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</si>
  <si>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</si>
  <si>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</si>
  <si>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</si>
  <si>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</si>
  <si>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</si>
  <si>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</si>
  <si>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</si>
  <si>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</si>
  <si>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</si>
  <si>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</si>
  <si>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</si>
  <si>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</si>
  <si>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</si>
  <si>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</si>
  <si>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</si>
  <si>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</si>
  <si>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</si>
  <si>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</si>
  <si>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</si>
  <si>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</si>
  <si>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</si>
  <si>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</si>
  <si>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</si>
  <si>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</si>
  <si>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</si>
  <si>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</si>
  <si>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</si>
  <si>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</si>
  <si>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</si>
  <si>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</si>
  <si>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</si>
  <si>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</si>
  <si>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</si>
  <si>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</si>
  <si>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</si>
  <si>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</si>
  <si>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</si>
  <si>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</si>
  <si>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</si>
  <si>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</si>
  <si>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</si>
  <si>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</si>
  <si>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</si>
  <si>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</si>
  <si>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</si>
  <si>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</si>
  <si>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</si>
  <si>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</si>
  <si>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</si>
  <si>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</si>
  <si>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</si>
  <si>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</si>
  <si>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</si>
  <si>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</si>
  <si>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</si>
  <si>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</si>
  <si>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</si>
  <si>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</si>
  <si>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</si>
  <si>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</si>
  <si>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</si>
  <si>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</si>
  <si>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</si>
  <si>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</si>
  <si>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</si>
  <si>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</si>
  <si>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</si>
  <si>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</si>
  <si>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</si>
  <si>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</si>
  <si>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</si>
  <si>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</si>
  <si>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</si>
  <si>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</si>
  <si>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</si>
  <si>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голубые глаза</t>
  </si>
  <si>
    <t>голубой глаз</t>
  </si>
  <si>
    <t>красного креста</t>
  </si>
  <si>
    <t>красный крест</t>
  </si>
  <si>
    <t>черные глаза</t>
  </si>
  <si>
    <t>черный глаз</t>
  </si>
  <si>
    <t>голубыми глазами</t>
  </si>
  <si>
    <t>серые глаза</t>
  </si>
  <si>
    <t>серый глаз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</si>
  <si>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</si>
  <si>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</si>
  <si>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</si>
  <si>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</si>
  <si>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</si>
  <si>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</si>
  <si>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черный волос</t>
  </si>
  <si>
    <t>седые волосы</t>
  </si>
  <si>
    <t>седой волос</t>
  </si>
  <si>
    <t>седых волос</t>
  </si>
  <si>
    <t>серыми глазами</t>
  </si>
  <si>
    <t>темные глаза</t>
  </si>
  <si>
    <t>темный глаз</t>
  </si>
  <si>
    <t>белом платье</t>
  </si>
  <si>
    <t>белый платье</t>
  </si>
  <si>
    <t>карие глаза</t>
  </si>
  <si>
    <t>карий глаз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</si>
  <si>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</si>
  <si>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</si>
  <si>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</si>
  <si>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</si>
  <si>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</si>
  <si>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</si>
  <si>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</si>
  <si>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</si>
  <si>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</si>
  <si>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</si>
  <si>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</si>
  <si>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</si>
  <si>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</si>
  <si>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седой бородой</t>
  </si>
  <si>
    <t>седой борода</t>
  </si>
  <si>
    <t>седыми волосами</t>
  </si>
  <si>
    <t>седую голову</t>
  </si>
  <si>
    <t>седой 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</si>
  <si>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</si>
  <si>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</si>
  <si>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</si>
  <si>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</si>
  <si>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</si>
  <si>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</si>
  <si>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рыжие волосы</t>
  </si>
  <si>
    <t>рыжий волос</t>
  </si>
  <si>
    <t>черное платье</t>
  </si>
  <si>
    <t>зеленые глаза</t>
  </si>
  <si>
    <t>зеленый глаз</t>
  </si>
  <si>
    <t>темные волосы</t>
  </si>
  <si>
    <t>темный волос</t>
  </si>
  <si>
    <t>золотые руки</t>
  </si>
  <si>
    <t>золотой рука</t>
  </si>
  <si>
    <t>красным крестом</t>
  </si>
  <si>
    <t>черный дым</t>
  </si>
  <si>
    <t>мутными глазами</t>
  </si>
  <si>
    <t>мутный глаз</t>
  </si>
  <si>
    <t>красным лицом</t>
  </si>
  <si>
    <t>красный лицо</t>
  </si>
  <si>
    <t>белые руки</t>
  </si>
  <si>
    <t>белый рука</t>
  </si>
  <si>
    <t>черных волос</t>
  </si>
  <si>
    <t>седой 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</si>
  <si>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</si>
  <si>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</si>
  <si>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</si>
  <si>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</si>
  <si>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</si>
  <si>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</si>
  <si>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серых глаз</t>
  </si>
  <si>
    <t>черных глаз</t>
  </si>
  <si>
    <t>черными усами</t>
  </si>
  <si>
    <t>черный ус</t>
  </si>
  <si>
    <t>красное лицо</t>
  </si>
  <si>
    <t>светлыми глазами</t>
  </si>
  <si>
    <t>красную книгу</t>
  </si>
  <si>
    <t>красный книга</t>
  </si>
  <si>
    <t>красными глазами</t>
  </si>
  <si>
    <t>красный глаз</t>
  </si>
  <si>
    <t>белом городе</t>
  </si>
  <si>
    <t>белый 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</si>
  <si>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</si>
  <si>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</si>
  <si>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</si>
  <si>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</si>
  <si>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</si>
  <si>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белой бумаги</t>
  </si>
  <si>
    <t>белый 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</si>
  <si>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</si>
  <si>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</si>
  <si>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</si>
  <si>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</si>
  <si>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</si>
  <si>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</si>
  <si>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желтый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</si>
  <si>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</si>
  <si>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</si>
  <si>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</si>
  <si>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</si>
  <si>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</si>
  <si>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</si>
  <si>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</si>
  <si>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</si>
  <si>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</si>
  <si>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</si>
  <si>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</si>
  <si>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</si>
  <si>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</si>
  <si>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</si>
  <si>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</si>
  <si>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</si>
  <si>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</si>
  <si>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краснаго креста</t>
  </si>
  <si>
    <t>синяя птица</t>
  </si>
  <si>
    <t>синий птица</t>
  </si>
  <si>
    <t>серых глазах</t>
  </si>
  <si>
    <t>румяное лицо</t>
  </si>
  <si>
    <t>румяный лицо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</si>
  <si>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</si>
  <si>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</si>
  <si>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</si>
  <si>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</si>
  <si>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</si>
  <si>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</si>
  <si>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</si>
  <si>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</si>
  <si>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</si>
  <si>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Общий итог</t>
  </si>
  <si>
    <t>Названия строк</t>
  </si>
  <si>
    <t>Сумма по полю OCCURRENCES</t>
  </si>
  <si>
    <t>LEMMA 1</t>
  </si>
  <si>
    <t>LEMMA 2</t>
  </si>
  <si>
    <t>NGRAMM LEMMA</t>
  </si>
  <si>
    <t>Количество по полю LEMMA 1</t>
  </si>
  <si>
    <t>NGRAM LEMMA</t>
  </si>
  <si>
    <t>белый</t>
  </si>
  <si>
    <t>дом</t>
  </si>
  <si>
    <t>волос</t>
  </si>
  <si>
    <t>платье</t>
  </si>
  <si>
    <t>черный</t>
  </si>
  <si>
    <t>хлеб</t>
  </si>
  <si>
    <t>красный</t>
  </si>
  <si>
    <t>крест</t>
  </si>
  <si>
    <t>седой</t>
  </si>
  <si>
    <t>человек</t>
  </si>
  <si>
    <t>дым</t>
  </si>
  <si>
    <t>старик</t>
  </si>
  <si>
    <t>лицо</t>
  </si>
  <si>
    <t>глаз</t>
  </si>
  <si>
    <t>платок</t>
  </si>
  <si>
    <t>город</t>
  </si>
  <si>
    <t>голова</t>
  </si>
  <si>
    <t>борода</t>
  </si>
  <si>
    <t>фигура</t>
  </si>
  <si>
    <t>нос</t>
  </si>
  <si>
    <t>птица</t>
  </si>
  <si>
    <t>трава</t>
  </si>
  <si>
    <t>голубой</t>
  </si>
  <si>
    <t>серый</t>
  </si>
  <si>
    <t>темный</t>
  </si>
  <si>
    <t>карий</t>
  </si>
  <si>
    <t>синий</t>
  </si>
  <si>
    <t>светлый</t>
  </si>
  <si>
    <t>рыжий</t>
  </si>
  <si>
    <t>зеленый</t>
  </si>
  <si>
    <t>золотой</t>
  </si>
  <si>
    <t>рука</t>
  </si>
  <si>
    <t>мутный</t>
  </si>
  <si>
    <t>русый</t>
  </si>
  <si>
    <t>ус</t>
  </si>
  <si>
    <t>книга</t>
  </si>
  <si>
    <t>бумага</t>
  </si>
  <si>
    <t>желтый</t>
  </si>
  <si>
    <t>румяный</t>
  </si>
  <si>
    <t>цветок</t>
  </si>
  <si>
    <t>СУФФИКС</t>
  </si>
  <si>
    <t>ечк/очк</t>
  </si>
  <si>
    <t>ик/ок/ек/иц/ец</t>
  </si>
  <si>
    <t>основа слов с ненулевым окончанием</t>
  </si>
  <si>
    <t>основа слов</t>
  </si>
  <si>
    <t>к</t>
  </si>
  <si>
    <t>ек</t>
  </si>
  <si>
    <t>ец</t>
  </si>
  <si>
    <t>ечк</t>
  </si>
  <si>
    <t>ик</t>
  </si>
  <si>
    <t>иц</t>
  </si>
  <si>
    <t>ок</t>
  </si>
  <si>
    <t>очк</t>
  </si>
  <si>
    <t>Количество по полю LEMMA 2</t>
  </si>
  <si>
    <t>Количество по полю СУФФИКС</t>
  </si>
  <si>
    <t>Сумма по полю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</si>
</sst>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0" xfId="0" pivotButton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&#1046;&#1091;&#1082;&#1086;&#1074;&#1072;%20&#1042;&#1080;&#1082;&#1090;&#1086;&#1088;&#1080;&#1103;/Desktop/Downloads/Telegram%20Desktop/&#1076;&#1079;_&#1101;&#1082;&#1089;&#1077;&#1083;&#1100;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Жукова Виктория" refreshedDate="45264.691064236111" createdVersion="5" refreshedVersion="5" minRefreshableVersion="3" recordCount="96">
  <cacheSource type="worksheet">
    <worksheetSource ref="A1:F97" sheet="Серенький козлик"/>
  </cacheSource>
  <cacheFields count="6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 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 2" numFmtId="0">
      <sharedItems/>
    </cacheField>
    <cacheField name="NGRAMM LEMM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Жукова Виктория" refreshedDate="45264.694802777776" createdVersion="5" refreshedVersion="5" minRefreshableVersion="3" recordCount="95">
  <cacheSource type="worksheet">
    <worksheetSource ref="A1:F96" sheet="Серый козёл"/>
  </cacheSource>
  <cacheFields count="6">
    <cacheField name="DOCUMENTS" numFmtId="0">
      <sharedItems containsSemiMixedTypes="0" containsString="0" containsNumber="1" containsInteger="1" minValue="38" maxValue="935"/>
    </cacheField>
    <cacheField name="OCCURRENCES" numFmtId="0">
      <sharedItems containsSemiMixedTypes="0" containsString="0" containsNumber="1" containsInteger="1" minValue="145" maxValue="1313"/>
    </cacheField>
    <cacheField name="NGRAM" numFmtId="0">
      <sharedItems count="95">
        <s v="голубые глаза"/>
        <s v="красного креста"/>
        <s v="черные глаза"/>
        <s v="голубыми глазами"/>
        <s v="серые глаза"/>
        <s v="белого дома"/>
        <s v="черными глазами"/>
        <s v="черного хлеба"/>
        <s v="белый дом"/>
        <s v="черные волосы"/>
        <s v="седые волосы"/>
        <s v="седых волос"/>
        <s v="серыми глазами"/>
        <s v="темные глаза"/>
        <s v="белом платье"/>
        <s v="карие глаза"/>
        <s v="белом доме"/>
        <s v="черном платье"/>
        <s v="белого хлеба"/>
        <s v="черный хлеб"/>
        <s v="красный крест"/>
        <s v="синие глаза"/>
        <s v="белый хлеб"/>
        <s v="белое платье"/>
        <s v="черными волосами"/>
        <s v="темными глазами"/>
        <s v="карими глазами"/>
        <s v="светлые волосы"/>
        <s v="седой бородой"/>
        <s v="седыми волосами"/>
        <s v="седую голову"/>
        <s v="светлые глаза"/>
        <s v="черной бородой"/>
        <s v="синими глазами"/>
        <s v="черный человек"/>
        <s v="рыжие волосы"/>
        <s v="черное платье"/>
        <s v="зеленые глаза"/>
        <s v="темные волосы"/>
        <s v="золотые руки"/>
        <s v="красным крестом"/>
        <s v="черный дым"/>
        <s v="мутными глазами"/>
        <s v="красным лицом"/>
        <s v="белые руки"/>
        <s v="черных волос"/>
        <s v="седой старик"/>
        <s v="зелеными глазами"/>
        <s v="белое лицо"/>
        <s v="черным хлебом"/>
        <s v="русые волосы"/>
        <s v="серых глаз"/>
        <s v="черных глаз"/>
        <s v="черными усами"/>
        <s v="красное лицо"/>
        <s v="светлыми глазами"/>
        <s v="красную книгу"/>
        <s v="красными глазами"/>
        <s v="белом городе"/>
        <s v="седой головой"/>
        <s v="седыми усами"/>
        <s v="черного дыма"/>
        <s v="белый платок"/>
        <s v="белой бумаги"/>
        <s v="белым платком"/>
        <s v="голубых глаз"/>
        <s v="мутные глаза"/>
        <s v="красным носом"/>
        <s v="желтое лицо"/>
        <s v="седые усы"/>
        <s v="черных глазах"/>
        <s v="рыжими волосами"/>
        <s v="белый город"/>
        <s v="седая голова"/>
        <s v="седая борода"/>
        <s v="белому дому"/>
        <s v="темная фигура"/>
        <s v="темные фигуры"/>
        <s v="рыжей бородой"/>
        <s v="светлыми волосами"/>
        <s v="красные глаза"/>
        <s v="белые люди"/>
        <s v="зеленой траве"/>
        <s v="краснаго креста"/>
        <s v="красный нос"/>
        <s v="синяя птица"/>
        <s v="серых глазах"/>
        <s v="румяное лицо"/>
        <s v="белым хлебом"/>
        <s v="зеленая трава"/>
        <s v="черные люди"/>
        <s v="белой бородой"/>
        <s v="карих глаз"/>
        <s v="темных глаз"/>
        <s v="белые цветы"/>
      </sharedItems>
    </cacheField>
    <cacheField name="LEMMA 1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  <cacheField name="LEMMA 2" numFmtId="0">
      <sharedItems/>
    </cacheField>
    <cacheField name="NGRAM LEMM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Жукова Виктория" refreshedDate="45264.845973263888" createdVersion="5" refreshedVersion="5" minRefreshableVersion="3" recordCount="96">
  <cacheSource type="worksheet">
    <worksheetSource ref="A1:L97" sheet="Серенький козлик"/>
  </cacheSource>
  <cacheFields count="12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 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 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  <cacheField name="NGRAMM LEMMA" numFmtId="0">
      <sharedItems/>
    </cacheField>
    <cacheField name="СУФФИКС" numFmtId="0">
      <sharedItems count="8">
        <s v="ек"/>
        <s v="ок"/>
        <s v="ик"/>
        <s v="к"/>
        <s v="иц"/>
        <s v="очк"/>
        <s v="ечк"/>
        <s v="ец"/>
      </sharedItems>
    </cacheField>
    <cacheField name="основа слов с ненулевым окончанием" numFmtId="0">
      <sharedItems/>
    </cacheField>
    <cacheField name="основа слов" numFmtId="0">
      <sharedItems/>
    </cacheField>
    <cacheField name="ечк/очк" numFmtId="0">
      <sharedItems/>
    </cacheField>
    <cacheField name="ик/ок/ек/иц/ец" numFmtId="0">
      <sharedItems/>
    </cacheField>
    <cacheField name="к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Юлия Зубкова" refreshedDate="45255.590784837965" createdVersion="8" refreshedVersion="8" minRefreshableVersion="3" recordCount="96">
  <cacheSource type="worksheet">
    <worksheetSource ref="A1:G97" sheet="серенький козлик" r:id="rId2"/>
  </cacheSource>
  <cacheFields count="7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 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 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  <cacheField name="SUFFIX" numFmtId="0">
      <sharedItems count="9">
        <s v="ек"/>
        <s v="ок"/>
        <s v="ик"/>
        <s v="ка"/>
        <s v="ице"/>
        <s v="ико"/>
        <s v="очка"/>
        <s v="ечка"/>
        <s v="ец"/>
      </sharedItems>
    </cacheField>
    <cacheField name="NGRAMM LEMMA" numFmtId="0">
      <sharedItems count="66">
        <s v="аленький цветочек"/>
        <s v="седенький старичок"/>
        <s v="серенький козлик"/>
        <s v="черненький глазок"/>
        <s v="серенький домик"/>
        <s v="седенький бородка"/>
        <s v="беленький цветочек"/>
        <s v="голубенький глазок"/>
        <s v="беленький домик"/>
        <s v="седенький старушка"/>
        <s v="черненький усик"/>
        <s v="серенький глазок"/>
        <s v="беленький ручка"/>
        <s v="беленький платочек"/>
        <s v="зелененький бумажка"/>
        <s v="красненький бумажка"/>
        <s v="синенький бумажка"/>
        <s v="темненький фигурка"/>
        <s v="беленький крестик"/>
        <s v="рыженький человечек"/>
        <s v="серенький птичка"/>
        <s v="черненький человечек"/>
        <s v="беленький старичок"/>
        <s v="беленький платьице"/>
        <s v="серенький пиджачок"/>
        <s v="беленький личико"/>
        <s v="рыженький бородка"/>
        <s v="серенький платьице"/>
        <s v="беленький собачка"/>
        <s v="желтенький цветочек"/>
        <s v="красненький домик"/>
        <s v="серенький мышка"/>
        <s v="синенький глазок"/>
        <s v="беленький хатка"/>
        <s v="беленький зайчик"/>
        <s v="беленький кофточка"/>
        <s v="голубенький платочек"/>
        <s v="голубенький цветочек"/>
        <s v="желтенький бумажка"/>
        <s v="желтенький огонек"/>
        <s v="желтенький томик"/>
        <s v="седенький человечек"/>
        <s v="серенький книжка"/>
        <s v="синенький огонек"/>
        <s v="черненький бородка"/>
        <s v="черненький головка"/>
        <s v="беленький бумажка"/>
        <s v="беленький городок"/>
        <s v="голубенький платьице"/>
        <s v="желтенький домик"/>
        <s v="зелененький травка"/>
        <s v="красненький платочек"/>
        <s v="красненький носик"/>
        <s v="красненький книжечка"/>
        <s v="пестренький птичка"/>
        <s v="розовенький платьице"/>
        <s v="рыженький собачка"/>
        <s v="светленький глазок"/>
        <s v="седенький волосик"/>
        <s v="серенький старичок"/>
        <s v="серенький человечек"/>
        <s v="серенький бумажка"/>
        <s v="синенький жилка"/>
        <s v="синенький дымок"/>
        <s v="синенький тетрадка"/>
        <s v="черненький хлебе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n v="52"/>
    <n v="90"/>
    <s v="аленький цветочек"/>
    <x v="0"/>
    <s v="цветочек"/>
    <s v="аленький цветочек"/>
  </r>
  <r>
    <n v="62"/>
    <n v="65"/>
    <s v="седенький старичок"/>
    <x v="1"/>
    <s v="старичок"/>
    <s v="седенький старичок"/>
  </r>
  <r>
    <n v="21"/>
    <n v="28"/>
    <s v="серенький козлик"/>
    <x v="2"/>
    <s v="козлик"/>
    <s v="серенький козлик"/>
  </r>
  <r>
    <n v="14"/>
    <n v="20"/>
    <s v="черненькие глазки"/>
    <x v="3"/>
    <s v="глазок"/>
    <s v="черненький глазок"/>
  </r>
  <r>
    <n v="19"/>
    <n v="19"/>
    <s v="серенький домик"/>
    <x v="2"/>
    <s v="домик"/>
    <s v="серенький домик"/>
  </r>
  <r>
    <n v="18"/>
    <n v="18"/>
    <s v="седенькой бородкой"/>
    <x v="1"/>
    <s v="бородка"/>
    <s v="седенький бородка"/>
  </r>
  <r>
    <n v="3"/>
    <n v="17"/>
    <s v="беленький цветочек"/>
    <x v="4"/>
    <s v="цветочек"/>
    <s v="беленький цветочек"/>
  </r>
  <r>
    <n v="12"/>
    <n v="16"/>
    <s v="голубенькие глазки"/>
    <x v="5"/>
    <s v="глазок"/>
    <s v="голубенький глазок"/>
  </r>
  <r>
    <n v="12"/>
    <n v="15"/>
    <s v="беленький домик"/>
    <x v="4"/>
    <s v="домик"/>
    <s v="беленький домик"/>
  </r>
  <r>
    <n v="14"/>
    <n v="14"/>
    <s v="аленького цветочка"/>
    <x v="0"/>
    <s v="цветочек"/>
    <s v="аленький цветочек"/>
  </r>
  <r>
    <n v="14"/>
    <n v="14"/>
    <s v="седенького старичка"/>
    <x v="1"/>
    <s v="старичок"/>
    <s v="седенький старичок"/>
  </r>
  <r>
    <n v="11"/>
    <n v="13"/>
    <s v="седенькая старушка"/>
    <x v="1"/>
    <s v="старушка"/>
    <s v="седенький старушка"/>
  </r>
  <r>
    <n v="11"/>
    <n v="13"/>
    <s v="черненькими усиками"/>
    <x v="3"/>
    <s v="усик"/>
    <s v="черненький усик"/>
  </r>
  <r>
    <n v="12"/>
    <n v="12"/>
    <s v="серенькие глазки"/>
    <x v="2"/>
    <s v="глазок"/>
    <s v="серенький глазок"/>
  </r>
  <r>
    <n v="11"/>
    <n v="11"/>
    <s v="беленькие домики"/>
    <x v="4"/>
    <s v="домик"/>
    <s v="беленький домик"/>
  </r>
  <r>
    <n v="10"/>
    <n v="10"/>
    <s v="беленькая ручка"/>
    <x v="4"/>
    <s v="ручка"/>
    <s v="беленький ручка"/>
  </r>
  <r>
    <n v="9"/>
    <n v="10"/>
    <s v="беленький платочек"/>
    <x v="4"/>
    <s v="платочек"/>
    <s v="беленький платочек"/>
  </r>
  <r>
    <n v="9"/>
    <n v="10"/>
    <s v="зелененькую бумажку"/>
    <x v="6"/>
    <s v="бумажка"/>
    <s v="зелененький бумажка"/>
  </r>
  <r>
    <n v="9"/>
    <n v="10"/>
    <s v="красненькую бумажку"/>
    <x v="7"/>
    <s v="бумажка"/>
    <s v="красненький бумажка"/>
  </r>
  <r>
    <n v="10"/>
    <n v="10"/>
    <s v="синенькую бумажку"/>
    <x v="8"/>
    <s v="бумажка"/>
    <s v="синенький бумажка"/>
  </r>
  <r>
    <n v="2"/>
    <n v="10"/>
    <s v="темненькая фигурка"/>
    <x v="9"/>
    <s v="фигурка"/>
    <s v="темненький фигурка"/>
  </r>
  <r>
    <n v="7"/>
    <n v="9"/>
    <s v="беленький крестик"/>
    <x v="4"/>
    <s v="крестик"/>
    <s v="беленький крестик"/>
  </r>
  <r>
    <n v="6"/>
    <n v="9"/>
    <s v="рыженький человечек"/>
    <x v="10"/>
    <s v="человечек"/>
    <s v="рыженький человечек"/>
  </r>
  <r>
    <n v="9"/>
    <n v="9"/>
    <s v="серенькая птичка"/>
    <x v="2"/>
    <s v="птичка"/>
    <s v="серенький птичка"/>
  </r>
  <r>
    <n v="6"/>
    <n v="9"/>
    <s v="черненький человечек"/>
    <x v="3"/>
    <s v="человечек"/>
    <s v="черненький человечек"/>
  </r>
  <r>
    <n v="8"/>
    <n v="8"/>
    <s v="беленький старичок"/>
    <x v="4"/>
    <s v="старичок"/>
    <s v="беленький старичок"/>
  </r>
  <r>
    <n v="8"/>
    <n v="8"/>
    <s v="беленьком платьице"/>
    <x v="4"/>
    <s v="платьице"/>
    <s v="беленький платьице"/>
  </r>
  <r>
    <n v="8"/>
    <n v="8"/>
    <s v="голубенькими глазками"/>
    <x v="5"/>
    <s v="глазок"/>
    <s v="голубенький глазок"/>
  </r>
  <r>
    <n v="8"/>
    <n v="8"/>
    <s v="сереньком домике"/>
    <x v="2"/>
    <s v="домик"/>
    <s v="серенький домик"/>
  </r>
  <r>
    <n v="8"/>
    <n v="8"/>
    <s v="сереньком пиджачке"/>
    <x v="2"/>
    <s v="пиджачок"/>
    <s v="серенький пиджачок"/>
  </r>
  <r>
    <n v="6"/>
    <n v="7"/>
    <s v="беленькие цветочки"/>
    <x v="4"/>
    <s v="цветочек"/>
    <s v="беленький цветочек"/>
  </r>
  <r>
    <n v="7"/>
    <n v="7"/>
    <s v="беленькое личико"/>
    <x v="4"/>
    <s v="личико"/>
    <s v="беленький личико"/>
  </r>
  <r>
    <n v="7"/>
    <n v="7"/>
    <s v="беленькое платьице"/>
    <x v="4"/>
    <s v="платьице"/>
    <s v="беленький платьице"/>
  </r>
  <r>
    <n v="7"/>
    <n v="7"/>
    <s v="рыженькой бородкой"/>
    <x v="10"/>
    <s v="бородка"/>
    <s v="рыженький бородка"/>
  </r>
  <r>
    <n v="7"/>
    <n v="7"/>
    <s v="седенькую бородку"/>
    <x v="1"/>
    <s v="бородка"/>
    <s v="седенький бородка"/>
  </r>
  <r>
    <n v="7"/>
    <n v="7"/>
    <s v="сереньком платьице"/>
    <x v="2"/>
    <s v="платьице"/>
    <s v="серенький платьице"/>
  </r>
  <r>
    <n v="6"/>
    <n v="6"/>
    <s v="беленькая собачка"/>
    <x v="4"/>
    <s v="собачка"/>
    <s v="беленький собачка"/>
  </r>
  <r>
    <n v="6"/>
    <n v="6"/>
    <s v="беленьким платочком"/>
    <x v="4"/>
    <s v="платочек"/>
    <s v="беленький платочек"/>
  </r>
  <r>
    <n v="6"/>
    <n v="6"/>
    <s v="беленьком платочке"/>
    <x v="4"/>
    <s v="платочек"/>
    <s v="беленький платочек"/>
  </r>
  <r>
    <n v="6"/>
    <n v="6"/>
    <s v="беленькую ручку"/>
    <x v="4"/>
    <s v="ручка"/>
    <s v="беленький ручка"/>
  </r>
  <r>
    <n v="6"/>
    <n v="6"/>
    <s v="желтенькие цветочки"/>
    <x v="11"/>
    <s v="цветочек"/>
    <s v="желтенький цветочек"/>
  </r>
  <r>
    <n v="1"/>
    <n v="6"/>
    <s v="красненький домик"/>
    <x v="7"/>
    <s v="домик"/>
    <s v="красненький домик"/>
  </r>
  <r>
    <n v="6"/>
    <n v="6"/>
    <s v="седенькая бородка"/>
    <x v="1"/>
    <s v="бородка"/>
    <s v="седенький бородка"/>
  </r>
  <r>
    <n v="6"/>
    <n v="6"/>
    <s v="серенькая мышка"/>
    <x v="2"/>
    <s v="мышка"/>
    <s v="серенький мышка"/>
  </r>
  <r>
    <n v="6"/>
    <n v="6"/>
    <s v="серенький пиджачок"/>
    <x v="2"/>
    <s v="пиджачок"/>
    <s v="серенький пиджачок"/>
  </r>
  <r>
    <n v="4"/>
    <n v="6"/>
    <s v="серенького домика"/>
    <x v="2"/>
    <s v="домик"/>
    <s v="серенький домик"/>
  </r>
  <r>
    <n v="4"/>
    <n v="6"/>
    <s v="синенькими глазками"/>
    <x v="8"/>
    <s v="глазок"/>
    <s v="синенький глазок"/>
  </r>
  <r>
    <n v="5"/>
    <n v="6"/>
    <s v="черненькими глазками"/>
    <x v="3"/>
    <s v="глазок"/>
    <s v="черненький глазок"/>
  </r>
  <r>
    <n v="5"/>
    <n v="5"/>
    <s v="беленькие ручки"/>
    <x v="4"/>
    <s v="ручка"/>
    <s v="беленький ручка"/>
  </r>
  <r>
    <n v="5"/>
    <n v="5"/>
    <s v="беленькие хатки"/>
    <x v="4"/>
    <s v="хатка"/>
    <s v="беленький хатка"/>
  </r>
  <r>
    <n v="2"/>
    <n v="5"/>
    <s v="беленький зайчик"/>
    <x v="4"/>
    <s v="зайчик"/>
    <s v="беленький зайчик"/>
  </r>
  <r>
    <n v="5"/>
    <n v="5"/>
    <s v="беленькими цветочками"/>
    <x v="4"/>
    <s v="цветочек"/>
    <s v="беленький цветочек"/>
  </r>
  <r>
    <n v="4"/>
    <n v="5"/>
    <s v="беленькой кофточке"/>
    <x v="4"/>
    <s v="кофточка"/>
    <s v="беленький кофточка"/>
  </r>
  <r>
    <n v="4"/>
    <n v="5"/>
    <s v="голубенький платочек"/>
    <x v="5"/>
    <s v="платочек"/>
    <s v="голубенький платочек"/>
  </r>
  <r>
    <n v="5"/>
    <n v="5"/>
    <s v="голубенькими цветочками"/>
    <x v="5"/>
    <s v="цветочек"/>
    <s v="голубенький цветочек"/>
  </r>
  <r>
    <n v="3"/>
    <n v="5"/>
    <s v="желтенькие бумажки"/>
    <x v="11"/>
    <s v="бумажка"/>
    <s v="желтенький бумажка"/>
  </r>
  <r>
    <n v="4"/>
    <n v="5"/>
    <s v="желтенький огонек"/>
    <x v="11"/>
    <s v="огонек"/>
    <s v="желтенький огонек"/>
  </r>
  <r>
    <n v="5"/>
    <n v="5"/>
    <s v="желтенький томик"/>
    <x v="11"/>
    <s v="томик"/>
    <s v="желтенький томик"/>
  </r>
  <r>
    <n v="4"/>
    <n v="5"/>
    <s v="желтенький цветочек"/>
    <x v="11"/>
    <s v="цветочек"/>
    <s v="желтенький цветочек"/>
  </r>
  <r>
    <n v="4"/>
    <n v="5"/>
    <s v="желтенькую бумажку"/>
    <x v="11"/>
    <s v="бумажка"/>
    <s v="желтенький бумажка"/>
  </r>
  <r>
    <n v="2"/>
    <n v="5"/>
    <s v="красненьком домике"/>
    <x v="7"/>
    <s v="домик"/>
    <s v="красненький домик"/>
  </r>
  <r>
    <n v="5"/>
    <n v="5"/>
    <s v="седенький человечек"/>
    <x v="1"/>
    <s v="человечек"/>
    <s v="седенький человечек"/>
  </r>
  <r>
    <n v="5"/>
    <n v="5"/>
    <s v="серенькими глазками"/>
    <x v="2"/>
    <s v="глазок"/>
    <s v="серенький глазок"/>
  </r>
  <r>
    <n v="4"/>
    <n v="5"/>
    <s v="серенькому домику"/>
    <x v="2"/>
    <s v="домик"/>
    <s v="серенький домик"/>
  </r>
  <r>
    <n v="4"/>
    <n v="5"/>
    <s v="серенькую книжку"/>
    <x v="2"/>
    <s v="книжка"/>
    <s v="серенький книжка"/>
  </r>
  <r>
    <n v="5"/>
    <n v="5"/>
    <s v="синенький огонек"/>
    <x v="8"/>
    <s v="огонек"/>
    <s v="синенький огонек"/>
  </r>
  <r>
    <n v="5"/>
    <n v="5"/>
    <s v="черненькой бородкой"/>
    <x v="3"/>
    <s v="бородка"/>
    <s v="черненький бородка"/>
  </r>
  <r>
    <n v="4"/>
    <n v="5"/>
    <s v="черненькую головку"/>
    <x v="3"/>
    <s v="головка"/>
    <s v="черненький головка"/>
  </r>
  <r>
    <n v="4"/>
    <n v="4"/>
    <s v="аленьким цветочком"/>
    <x v="0"/>
    <s v="цветочек"/>
    <s v="аленький цветочек"/>
  </r>
  <r>
    <n v="2"/>
    <n v="4"/>
    <s v="аленьком цветочке"/>
    <x v="0"/>
    <s v="цветочек"/>
    <s v="аленький цветочек"/>
  </r>
  <r>
    <n v="4"/>
    <n v="4"/>
    <s v="беленькие бумажки"/>
    <x v="4"/>
    <s v="бумажка"/>
    <s v="беленький бумажка"/>
  </r>
  <r>
    <n v="3"/>
    <n v="4"/>
    <s v="беленький городок"/>
    <x v="4"/>
    <s v="городок"/>
    <s v="беленький городок"/>
  </r>
  <r>
    <n v="4"/>
    <n v="4"/>
    <s v="беленькими домиками"/>
    <x v="4"/>
    <s v="домик"/>
    <s v="беленький домик"/>
  </r>
  <r>
    <n v="4"/>
    <n v="4"/>
    <s v="беленькими ручками"/>
    <x v="4"/>
    <s v="ручка"/>
    <s v="беленький ручка"/>
  </r>
  <r>
    <n v="4"/>
    <n v="4"/>
    <s v="беленьких цветочков"/>
    <x v="4"/>
    <s v="цветочек"/>
    <s v="беленький цветочек"/>
  </r>
  <r>
    <n v="4"/>
    <n v="4"/>
    <s v="голубеньком платьице"/>
    <x v="5"/>
    <s v="платьице"/>
    <s v="голубенький платьице"/>
  </r>
  <r>
    <n v="4"/>
    <n v="4"/>
    <s v="желтенький домик"/>
    <x v="11"/>
    <s v="домик"/>
    <s v="желтенький домик"/>
  </r>
  <r>
    <n v="4"/>
    <n v="4"/>
    <s v="зелененькую травку"/>
    <x v="6"/>
    <s v="травка"/>
    <s v="зелененький травка"/>
  </r>
  <r>
    <n v="4"/>
    <n v="4"/>
    <s v="красненький платочек"/>
    <x v="7"/>
    <s v="платочек"/>
    <s v="красненький платочек"/>
  </r>
  <r>
    <n v="3"/>
    <n v="4"/>
    <s v="красненьким носиком"/>
    <x v="7"/>
    <s v="носик"/>
    <s v="красненький носик"/>
  </r>
  <r>
    <n v="4"/>
    <n v="4"/>
    <s v="красненькую книжечку"/>
    <x v="7"/>
    <s v="книжечка"/>
    <s v="красненький книжечка"/>
  </r>
  <r>
    <n v="3"/>
    <n v="4"/>
    <s v="пестренькие птички"/>
    <x v="12"/>
    <s v="птичка"/>
    <s v="пестренький птичка"/>
  </r>
  <r>
    <n v="3"/>
    <n v="4"/>
    <s v="розовенькое платьице"/>
    <x v="13"/>
    <s v="платьице"/>
    <s v="розовенький платьице"/>
  </r>
  <r>
    <n v="4"/>
    <n v="4"/>
    <s v="рыженькая собачка"/>
    <x v="10"/>
    <s v="собачка"/>
    <s v="рыженький собачка"/>
  </r>
  <r>
    <n v="4"/>
    <n v="4"/>
    <s v="светленькие глазки"/>
    <x v="14"/>
    <s v="глазок"/>
    <s v="светленький глазок"/>
  </r>
  <r>
    <n v="4"/>
    <n v="4"/>
    <s v="седенькие волосики"/>
    <x v="1"/>
    <s v="волосик"/>
    <s v="седенький волосик"/>
  </r>
  <r>
    <n v="4"/>
    <n v="4"/>
    <s v="седенькому старичку"/>
    <x v="1"/>
    <s v="старичок"/>
    <s v="седенький старичок"/>
  </r>
  <r>
    <n v="4"/>
    <n v="4"/>
    <s v="серенькие домики"/>
    <x v="2"/>
    <s v="домик"/>
    <s v="серенький домик"/>
  </r>
  <r>
    <n v="4"/>
    <n v="4"/>
    <s v="серенький старичок"/>
    <x v="2"/>
    <s v="старичок"/>
    <s v="серенький старичок"/>
  </r>
  <r>
    <n v="4"/>
    <n v="4"/>
    <s v="серенький человечек"/>
    <x v="2"/>
    <s v="человечек"/>
    <s v="серенький человечек"/>
  </r>
  <r>
    <n v="4"/>
    <n v="4"/>
    <s v="серенькую бумажку"/>
    <x v="2"/>
    <s v="бумажка"/>
    <s v="серенький бумажка"/>
  </r>
  <r>
    <n v="4"/>
    <n v="4"/>
    <s v="серенькую птичку"/>
    <x v="2"/>
    <s v="птичка"/>
    <s v="серенький птичка"/>
  </r>
  <r>
    <n v="4"/>
    <n v="4"/>
    <s v="синенькая жилка"/>
    <x v="8"/>
    <s v="жилка"/>
    <s v="синенький жилка"/>
  </r>
  <r>
    <n v="3"/>
    <n v="4"/>
    <s v="синенький дымок"/>
    <x v="8"/>
    <s v="дымок"/>
    <s v="синенький дымок"/>
  </r>
  <r>
    <n v="4"/>
    <n v="4"/>
    <s v="синенькую тетрадку"/>
    <x v="8"/>
    <s v="тетрадка"/>
    <s v="синенький тетрадка"/>
  </r>
  <r>
    <n v="3"/>
    <n v="4"/>
    <s v="черненького хлебца"/>
    <x v="3"/>
    <s v="хлебец"/>
    <s v="черненький хлебец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5">
  <r>
    <n v="935"/>
    <n v="1313"/>
    <x v="0"/>
    <x v="0"/>
    <s v="глаз"/>
    <s v="голубой глаз"/>
  </r>
  <r>
    <n v="687"/>
    <n v="1310"/>
    <x v="1"/>
    <x v="1"/>
    <s v="крест"/>
    <s v="красный крест"/>
  </r>
  <r>
    <n v="860"/>
    <n v="1280"/>
    <x v="2"/>
    <x v="2"/>
    <s v="глаз"/>
    <s v="черный глаз"/>
  </r>
  <r>
    <n v="812"/>
    <n v="1069"/>
    <x v="3"/>
    <x v="0"/>
    <s v="глаз"/>
    <s v="голубой глаз"/>
  </r>
  <r>
    <n v="733"/>
    <n v="1043"/>
    <x v="4"/>
    <x v="3"/>
    <s v="глаз"/>
    <s v="серый глаз"/>
  </r>
  <r>
    <n v="544"/>
    <n v="1012"/>
    <x v="5"/>
    <x v="4"/>
    <s v="дом"/>
    <s v="белый дом"/>
  </r>
  <r>
    <n v="727"/>
    <n v="960"/>
    <x v="6"/>
    <x v="2"/>
    <s v="глаз"/>
    <s v="черный глаз"/>
  </r>
  <r>
    <n v="706"/>
    <n v="903"/>
    <x v="7"/>
    <x v="2"/>
    <s v="хлеб"/>
    <s v="черный хлеб"/>
  </r>
  <r>
    <n v="480"/>
    <n v="735"/>
    <x v="8"/>
    <x v="4"/>
    <s v="дом"/>
    <s v="белый дом"/>
  </r>
  <r>
    <n v="603"/>
    <n v="720"/>
    <x v="9"/>
    <x v="2"/>
    <s v="волос"/>
    <s v="черный волос"/>
  </r>
  <r>
    <n v="571"/>
    <n v="680"/>
    <x v="10"/>
    <x v="5"/>
    <s v="волос"/>
    <s v="седой волос"/>
  </r>
  <r>
    <n v="552"/>
    <n v="647"/>
    <x v="11"/>
    <x v="5"/>
    <s v="волос"/>
    <s v="седой волос"/>
  </r>
  <r>
    <n v="465"/>
    <n v="613"/>
    <x v="12"/>
    <x v="3"/>
    <s v="глаз"/>
    <s v="серый глаз"/>
  </r>
  <r>
    <n v="421"/>
    <n v="610"/>
    <x v="13"/>
    <x v="6"/>
    <s v="глаз"/>
    <s v="темный глаз"/>
  </r>
  <r>
    <n v="435"/>
    <n v="589"/>
    <x v="14"/>
    <x v="4"/>
    <s v="платье"/>
    <s v="белый платье"/>
  </r>
  <r>
    <n v="451"/>
    <n v="584"/>
    <x v="15"/>
    <x v="7"/>
    <s v="глаз"/>
    <s v="карий глаз"/>
  </r>
  <r>
    <n v="372"/>
    <n v="542"/>
    <x v="16"/>
    <x v="4"/>
    <s v="дом"/>
    <s v="белый дом"/>
  </r>
  <r>
    <n v="361"/>
    <n v="477"/>
    <x v="17"/>
    <x v="2"/>
    <s v="платье"/>
    <s v="черный платье"/>
  </r>
  <r>
    <n v="386"/>
    <n v="462"/>
    <x v="18"/>
    <x v="4"/>
    <s v="хлеб"/>
    <s v="белый хлеб"/>
  </r>
  <r>
    <n v="373"/>
    <n v="451"/>
    <x v="19"/>
    <x v="2"/>
    <s v="хлеб"/>
    <s v="черный хлеб"/>
  </r>
  <r>
    <n v="276"/>
    <n v="435"/>
    <x v="20"/>
    <x v="1"/>
    <s v="крест"/>
    <s v="красный крест"/>
  </r>
  <r>
    <n v="319"/>
    <n v="434"/>
    <x v="21"/>
    <x v="8"/>
    <s v="глаз"/>
    <s v="синий глаз"/>
  </r>
  <r>
    <n v="346"/>
    <n v="411"/>
    <x v="22"/>
    <x v="4"/>
    <s v="хлеб"/>
    <s v="белый хлеб"/>
  </r>
  <r>
    <n v="326"/>
    <n v="400"/>
    <x v="23"/>
    <x v="4"/>
    <s v="платье"/>
    <s v="белый платье"/>
  </r>
  <r>
    <n v="343"/>
    <n v="394"/>
    <x v="24"/>
    <x v="2"/>
    <s v="волос"/>
    <s v="черный волос"/>
  </r>
  <r>
    <n v="300"/>
    <n v="394"/>
    <x v="25"/>
    <x v="6"/>
    <s v="глаз"/>
    <s v="темный глаз"/>
  </r>
  <r>
    <n v="334"/>
    <n v="386"/>
    <x v="26"/>
    <x v="7"/>
    <s v="глаз"/>
    <s v="карий глаз"/>
  </r>
  <r>
    <n v="304"/>
    <n v="381"/>
    <x v="27"/>
    <x v="9"/>
    <s v="волос"/>
    <s v="светлый волос"/>
  </r>
  <r>
    <n v="311"/>
    <n v="361"/>
    <x v="28"/>
    <x v="5"/>
    <s v="борода"/>
    <s v="седой борода"/>
  </r>
  <r>
    <n v="319"/>
    <n v="357"/>
    <x v="29"/>
    <x v="5"/>
    <s v="волос"/>
    <s v="седой волос"/>
  </r>
  <r>
    <n v="297"/>
    <n v="350"/>
    <x v="30"/>
    <x v="5"/>
    <s v="голова"/>
    <s v="седой голова"/>
  </r>
  <r>
    <n v="266"/>
    <n v="335"/>
    <x v="31"/>
    <x v="9"/>
    <s v="глаз"/>
    <s v="светлый глаз"/>
  </r>
  <r>
    <n v="267"/>
    <n v="332"/>
    <x v="32"/>
    <x v="2"/>
    <s v="борода"/>
    <s v="черный борода"/>
  </r>
  <r>
    <n v="265"/>
    <n v="323"/>
    <x v="33"/>
    <x v="8"/>
    <s v="глаз"/>
    <s v="синий глаз"/>
  </r>
  <r>
    <n v="151"/>
    <n v="322"/>
    <x v="34"/>
    <x v="2"/>
    <s v="человек"/>
    <s v="черный человек"/>
  </r>
  <r>
    <n v="249"/>
    <n v="313"/>
    <x v="35"/>
    <x v="10"/>
    <s v="волос"/>
    <s v="рыжий волос"/>
  </r>
  <r>
    <n v="257"/>
    <n v="300"/>
    <x v="36"/>
    <x v="2"/>
    <s v="платье"/>
    <s v="черный платье"/>
  </r>
  <r>
    <n v="219"/>
    <n v="298"/>
    <x v="37"/>
    <x v="11"/>
    <s v="глаз"/>
    <s v="зеленый глаз"/>
  </r>
  <r>
    <n v="256"/>
    <n v="294"/>
    <x v="38"/>
    <x v="6"/>
    <s v="волос"/>
    <s v="темный волос"/>
  </r>
  <r>
    <n v="231"/>
    <n v="283"/>
    <x v="39"/>
    <x v="12"/>
    <s v="рука"/>
    <s v="золотой рука"/>
  </r>
  <r>
    <n v="224"/>
    <n v="275"/>
    <x v="40"/>
    <x v="1"/>
    <s v="крест"/>
    <s v="красный крест"/>
  </r>
  <r>
    <n v="236"/>
    <n v="273"/>
    <x v="41"/>
    <x v="2"/>
    <s v="дым"/>
    <s v="черный дым"/>
  </r>
  <r>
    <n v="231"/>
    <n v="272"/>
    <x v="42"/>
    <x v="13"/>
    <s v="глаз"/>
    <s v="мутный глаз"/>
  </r>
  <r>
    <n v="239"/>
    <n v="272"/>
    <x v="43"/>
    <x v="1"/>
    <s v="лицо"/>
    <s v="красный лицо"/>
  </r>
  <r>
    <n v="213"/>
    <n v="271"/>
    <x v="44"/>
    <x v="4"/>
    <s v="рука"/>
    <s v="белый рука"/>
  </r>
  <r>
    <n v="226"/>
    <n v="266"/>
    <x v="45"/>
    <x v="2"/>
    <s v="волос"/>
    <s v="черный волос"/>
  </r>
  <r>
    <n v="216"/>
    <n v="263"/>
    <x v="46"/>
    <x v="5"/>
    <s v="старик"/>
    <s v="седой старик"/>
  </r>
  <r>
    <n v="221"/>
    <n v="262"/>
    <x v="47"/>
    <x v="11"/>
    <s v="глаз"/>
    <s v="зеленый глаз"/>
  </r>
  <r>
    <n v="204"/>
    <n v="262"/>
    <x v="48"/>
    <x v="4"/>
    <s v="лицо"/>
    <s v="белый лицо"/>
  </r>
  <r>
    <n v="233"/>
    <n v="261"/>
    <x v="49"/>
    <x v="2"/>
    <s v="хлеб"/>
    <s v="черный хлеб"/>
  </r>
  <r>
    <n v="234"/>
    <n v="259"/>
    <x v="50"/>
    <x v="14"/>
    <s v="волос"/>
    <s v="русый волос"/>
  </r>
  <r>
    <n v="215"/>
    <n v="253"/>
    <x v="51"/>
    <x v="3"/>
    <s v="глаз"/>
    <s v="серый глаз"/>
  </r>
  <r>
    <n v="222"/>
    <n v="253"/>
    <x v="52"/>
    <x v="2"/>
    <s v="глаз"/>
    <s v="черный глаз"/>
  </r>
  <r>
    <n v="209"/>
    <n v="253"/>
    <x v="53"/>
    <x v="2"/>
    <s v="ус"/>
    <s v="черный ус"/>
  </r>
  <r>
    <n v="207"/>
    <n v="235"/>
    <x v="54"/>
    <x v="1"/>
    <s v="лицо"/>
    <s v="красный лицо"/>
  </r>
  <r>
    <n v="209"/>
    <n v="234"/>
    <x v="55"/>
    <x v="9"/>
    <s v="глаз"/>
    <s v="светлый глаз"/>
  </r>
  <r>
    <n v="166"/>
    <n v="231"/>
    <x v="56"/>
    <x v="1"/>
    <s v="книга"/>
    <s v="красный книга"/>
  </r>
  <r>
    <n v="205"/>
    <n v="230"/>
    <x v="57"/>
    <x v="1"/>
    <s v="глаз"/>
    <s v="красный глаз"/>
  </r>
  <r>
    <n v="39"/>
    <n v="221"/>
    <x v="58"/>
    <x v="4"/>
    <s v="город"/>
    <s v="белый город"/>
  </r>
  <r>
    <n v="188"/>
    <n v="220"/>
    <x v="59"/>
    <x v="5"/>
    <s v="голова"/>
    <s v="седой голова"/>
  </r>
  <r>
    <n v="179"/>
    <n v="218"/>
    <x v="60"/>
    <x v="5"/>
    <s v="ус"/>
    <s v="седой ус"/>
  </r>
  <r>
    <n v="173"/>
    <n v="209"/>
    <x v="61"/>
    <x v="2"/>
    <s v="дым"/>
    <s v="черный дым"/>
  </r>
  <r>
    <n v="187"/>
    <n v="209"/>
    <x v="62"/>
    <x v="4"/>
    <s v="платок"/>
    <s v="белый платок"/>
  </r>
  <r>
    <n v="178"/>
    <n v="198"/>
    <x v="63"/>
    <x v="4"/>
    <s v="бумага"/>
    <s v="белый бумага"/>
  </r>
  <r>
    <n v="176"/>
    <n v="198"/>
    <x v="64"/>
    <x v="4"/>
    <s v="платок"/>
    <s v="белый платок"/>
  </r>
  <r>
    <n v="167"/>
    <n v="193"/>
    <x v="65"/>
    <x v="0"/>
    <s v="глаз"/>
    <s v="голубой глаз"/>
  </r>
  <r>
    <n v="180"/>
    <n v="193"/>
    <x v="66"/>
    <x v="13"/>
    <s v="глаз"/>
    <s v="мутный глаз"/>
  </r>
  <r>
    <n v="167"/>
    <n v="190"/>
    <x v="67"/>
    <x v="1"/>
    <s v="нос"/>
    <s v="красный нос"/>
  </r>
  <r>
    <n v="158"/>
    <n v="187"/>
    <x v="68"/>
    <x v="15"/>
    <s v="лицо"/>
    <s v="желтый лицо"/>
  </r>
  <r>
    <n v="156"/>
    <n v="186"/>
    <x v="69"/>
    <x v="5"/>
    <s v="ус"/>
    <s v="седой ус"/>
  </r>
  <r>
    <n v="162"/>
    <n v="184"/>
    <x v="70"/>
    <x v="2"/>
    <s v="глаз"/>
    <s v="черный глаз"/>
  </r>
  <r>
    <n v="163"/>
    <n v="183"/>
    <x v="71"/>
    <x v="10"/>
    <s v="волос"/>
    <s v="рыжий волос"/>
  </r>
  <r>
    <n v="74"/>
    <n v="182"/>
    <x v="72"/>
    <x v="4"/>
    <s v="город"/>
    <s v="белый город"/>
  </r>
  <r>
    <n v="158"/>
    <n v="181"/>
    <x v="73"/>
    <x v="5"/>
    <s v="голова"/>
    <s v="седой голова"/>
  </r>
  <r>
    <n v="159"/>
    <n v="177"/>
    <x v="74"/>
    <x v="5"/>
    <s v="борода"/>
    <s v="седой борода"/>
  </r>
  <r>
    <n v="123"/>
    <n v="177"/>
    <x v="75"/>
    <x v="4"/>
    <s v="дом"/>
    <s v="белый дом"/>
  </r>
  <r>
    <n v="149"/>
    <n v="176"/>
    <x v="76"/>
    <x v="6"/>
    <s v="фигура"/>
    <s v="темный фигура"/>
  </r>
  <r>
    <n v="152"/>
    <n v="174"/>
    <x v="77"/>
    <x v="6"/>
    <s v="фигура"/>
    <s v="темный фигура"/>
  </r>
  <r>
    <n v="141"/>
    <n v="173"/>
    <x v="78"/>
    <x v="10"/>
    <s v="борода"/>
    <s v="рыжий борода"/>
  </r>
  <r>
    <n v="150"/>
    <n v="173"/>
    <x v="79"/>
    <x v="9"/>
    <s v="волос"/>
    <s v="светлый волос"/>
  </r>
  <r>
    <n v="150"/>
    <n v="166"/>
    <x v="80"/>
    <x v="1"/>
    <s v="глаз"/>
    <s v="красный глаз"/>
  </r>
  <r>
    <n v="70"/>
    <n v="166"/>
    <x v="81"/>
    <x v="4"/>
    <s v="человек"/>
    <s v="белый человек"/>
  </r>
  <r>
    <n v="150"/>
    <n v="166"/>
    <x v="82"/>
    <x v="11"/>
    <s v="трава"/>
    <s v="зеленый трава"/>
  </r>
  <r>
    <n v="38"/>
    <n v="160"/>
    <x v="83"/>
    <x v="1"/>
    <s v="крест"/>
    <s v="красный крест"/>
  </r>
  <r>
    <n v="124"/>
    <n v="158"/>
    <x v="84"/>
    <x v="1"/>
    <s v="нос"/>
    <s v="красный нос"/>
  </r>
  <r>
    <n v="109"/>
    <n v="158"/>
    <x v="85"/>
    <x v="8"/>
    <s v="птица"/>
    <s v="синий птица"/>
  </r>
  <r>
    <n v="142"/>
    <n v="157"/>
    <x v="86"/>
    <x v="3"/>
    <s v="глаз"/>
    <s v="серый глаз"/>
  </r>
  <r>
    <n v="135"/>
    <n v="156"/>
    <x v="87"/>
    <x v="16"/>
    <s v="лицо"/>
    <s v="румяный лицо"/>
  </r>
  <r>
    <n v="136"/>
    <n v="154"/>
    <x v="88"/>
    <x v="4"/>
    <s v="хлеб"/>
    <s v="белый хлеб"/>
  </r>
  <r>
    <n v="142"/>
    <n v="153"/>
    <x v="89"/>
    <x v="11"/>
    <s v="трава"/>
    <s v="зеленый трава"/>
  </r>
  <r>
    <n v="101"/>
    <n v="151"/>
    <x v="90"/>
    <x v="2"/>
    <s v="человек"/>
    <s v="черный человек"/>
  </r>
  <r>
    <n v="123"/>
    <n v="148"/>
    <x v="91"/>
    <x v="4"/>
    <s v="борода"/>
    <s v="белый борода"/>
  </r>
  <r>
    <n v="139"/>
    <n v="148"/>
    <x v="92"/>
    <x v="7"/>
    <s v="глаз"/>
    <s v="карий глаз"/>
  </r>
  <r>
    <n v="127"/>
    <n v="148"/>
    <x v="93"/>
    <x v="6"/>
    <s v="глаз"/>
    <s v="темный глаз"/>
  </r>
  <r>
    <n v="127"/>
    <n v="145"/>
    <x v="94"/>
    <x v="4"/>
    <s v="цветок"/>
    <s v="белый цветок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6">
  <r>
    <n v="52"/>
    <n v="90"/>
    <s v="аленький цветочек"/>
    <x v="0"/>
    <x v="0"/>
    <s v="аленький цветочек"/>
    <x v="0"/>
    <b v="0"/>
    <s v="цветочек"/>
    <s v=""/>
    <s v="ек"/>
    <s v=""/>
  </r>
  <r>
    <n v="62"/>
    <n v="65"/>
    <s v="седенький старичок"/>
    <x v="1"/>
    <x v="1"/>
    <s v="седенький старичок"/>
    <x v="1"/>
    <b v="0"/>
    <s v="старичок"/>
    <s v=""/>
    <s v="ок"/>
    <s v=""/>
  </r>
  <r>
    <n v="21"/>
    <n v="28"/>
    <s v="серенький козлик"/>
    <x v="2"/>
    <x v="2"/>
    <s v="серенький козлик"/>
    <x v="2"/>
    <b v="0"/>
    <s v="козлик"/>
    <s v=""/>
    <s v="ик"/>
    <s v=""/>
  </r>
  <r>
    <n v="14"/>
    <n v="20"/>
    <s v="черненькие глазки"/>
    <x v="3"/>
    <x v="3"/>
    <s v="черненький глазок"/>
    <x v="1"/>
    <b v="0"/>
    <s v="глазок"/>
    <s v=""/>
    <s v="ок"/>
    <s v=""/>
  </r>
  <r>
    <n v="19"/>
    <n v="19"/>
    <s v="серенький домик"/>
    <x v="2"/>
    <x v="4"/>
    <s v="серенький домик"/>
    <x v="2"/>
    <b v="0"/>
    <s v="домик"/>
    <s v=""/>
    <s v="ик"/>
    <s v=""/>
  </r>
  <r>
    <n v="18"/>
    <n v="18"/>
    <s v="седенькой бородкой"/>
    <x v="1"/>
    <x v="5"/>
    <s v="седенький бородка"/>
    <x v="3"/>
    <s v="бородк"/>
    <s v="бородк"/>
    <s v=""/>
    <s v=""/>
    <s v="к"/>
  </r>
  <r>
    <n v="3"/>
    <n v="17"/>
    <s v="беленький цветочек"/>
    <x v="4"/>
    <x v="0"/>
    <s v="беленький цветочек"/>
    <x v="0"/>
    <b v="0"/>
    <s v="цветочек"/>
    <s v=""/>
    <s v="ек"/>
    <s v=""/>
  </r>
  <r>
    <n v="12"/>
    <n v="16"/>
    <s v="голубенькие глазки"/>
    <x v="5"/>
    <x v="3"/>
    <s v="голубенький глазок"/>
    <x v="1"/>
    <b v="0"/>
    <s v="глазок"/>
    <s v=""/>
    <s v="ок"/>
    <s v=""/>
  </r>
  <r>
    <n v="12"/>
    <n v="15"/>
    <s v="беленький домик"/>
    <x v="4"/>
    <x v="4"/>
    <s v="беленький домик"/>
    <x v="2"/>
    <b v="0"/>
    <s v="домик"/>
    <s v=""/>
    <s v="ик"/>
    <s v=""/>
  </r>
  <r>
    <n v="14"/>
    <n v="14"/>
    <s v="аленького цветочка"/>
    <x v="0"/>
    <x v="0"/>
    <s v="аленький цветочек"/>
    <x v="0"/>
    <b v="0"/>
    <s v="цветочек"/>
    <s v=""/>
    <s v="ек"/>
    <s v=""/>
  </r>
  <r>
    <n v="14"/>
    <n v="14"/>
    <s v="седенького старичка"/>
    <x v="1"/>
    <x v="1"/>
    <s v="седенький старичок"/>
    <x v="1"/>
    <b v="0"/>
    <s v="старичок"/>
    <s v=""/>
    <s v="ок"/>
    <s v=""/>
  </r>
  <r>
    <n v="11"/>
    <n v="13"/>
    <s v="седенькая старушка"/>
    <x v="1"/>
    <x v="6"/>
    <s v="седенький старушка"/>
    <x v="3"/>
    <s v="старушк"/>
    <s v="старушк"/>
    <s v=""/>
    <s v=""/>
    <s v="к"/>
  </r>
  <r>
    <n v="11"/>
    <n v="13"/>
    <s v="черненькими усиками"/>
    <x v="3"/>
    <x v="7"/>
    <s v="черненький усик"/>
    <x v="2"/>
    <b v="0"/>
    <s v="усик"/>
    <s v=""/>
    <s v="ик"/>
    <s v=""/>
  </r>
  <r>
    <n v="12"/>
    <n v="12"/>
    <s v="серенькие глазки"/>
    <x v="2"/>
    <x v="3"/>
    <s v="серенький глазок"/>
    <x v="1"/>
    <b v="0"/>
    <s v="глазок"/>
    <s v=""/>
    <s v="ок"/>
    <s v=""/>
  </r>
  <r>
    <n v="11"/>
    <n v="11"/>
    <s v="беленькие домики"/>
    <x v="4"/>
    <x v="4"/>
    <s v="беленький домик"/>
    <x v="2"/>
    <b v="0"/>
    <s v="домик"/>
    <s v=""/>
    <s v="ик"/>
    <s v=""/>
  </r>
  <r>
    <n v="10"/>
    <n v="10"/>
    <s v="беленькая ручка"/>
    <x v="4"/>
    <x v="8"/>
    <s v="беленький ручка"/>
    <x v="3"/>
    <s v="ручк"/>
    <s v="ручк"/>
    <s v=""/>
    <s v=""/>
    <s v="к"/>
  </r>
  <r>
    <n v="9"/>
    <n v="10"/>
    <s v="беленький платочек"/>
    <x v="4"/>
    <x v="9"/>
    <s v="беленький платочек"/>
    <x v="0"/>
    <b v="0"/>
    <s v="платочек"/>
    <s v=""/>
    <s v="ек"/>
    <s v=""/>
  </r>
  <r>
    <n v="9"/>
    <n v="10"/>
    <s v="зелененькую бумажку"/>
    <x v="6"/>
    <x v="10"/>
    <s v="зелененький бумажка"/>
    <x v="3"/>
    <s v="бумажк"/>
    <s v="бумажк"/>
    <s v=""/>
    <s v=""/>
    <s v="к"/>
  </r>
  <r>
    <n v="9"/>
    <n v="10"/>
    <s v="красненькую бумажку"/>
    <x v="7"/>
    <x v="10"/>
    <s v="красненький бумажка"/>
    <x v="3"/>
    <s v="бумажк"/>
    <s v="бумажк"/>
    <s v=""/>
    <s v=""/>
    <s v="к"/>
  </r>
  <r>
    <n v="10"/>
    <n v="10"/>
    <s v="синенькую бумажку"/>
    <x v="8"/>
    <x v="10"/>
    <s v="синенький бумажка"/>
    <x v="3"/>
    <s v="бумажк"/>
    <s v="бумажк"/>
    <s v=""/>
    <s v=""/>
    <s v="к"/>
  </r>
  <r>
    <n v="2"/>
    <n v="10"/>
    <s v="темненькая фигурка"/>
    <x v="9"/>
    <x v="11"/>
    <s v="темненький фигурка"/>
    <x v="3"/>
    <s v="фигурк"/>
    <s v="фигурк"/>
    <s v=""/>
    <s v=""/>
    <s v="к"/>
  </r>
  <r>
    <n v="7"/>
    <n v="9"/>
    <s v="беленький крестик"/>
    <x v="4"/>
    <x v="12"/>
    <s v="беленький крестик"/>
    <x v="2"/>
    <b v="0"/>
    <s v="крестик"/>
    <s v=""/>
    <s v="ик"/>
    <s v=""/>
  </r>
  <r>
    <n v="6"/>
    <n v="9"/>
    <s v="рыженький человечек"/>
    <x v="10"/>
    <x v="13"/>
    <s v="рыженький человечек"/>
    <x v="0"/>
    <b v="0"/>
    <s v="человечек"/>
    <s v=""/>
    <s v="ек"/>
    <s v=""/>
  </r>
  <r>
    <n v="9"/>
    <n v="9"/>
    <s v="серенькая птичка"/>
    <x v="2"/>
    <x v="14"/>
    <s v="серенький птичка"/>
    <x v="3"/>
    <s v="птичк"/>
    <s v="птичк"/>
    <s v=""/>
    <s v=""/>
    <s v="к"/>
  </r>
  <r>
    <n v="6"/>
    <n v="9"/>
    <s v="черненький человечек"/>
    <x v="3"/>
    <x v="13"/>
    <s v="черненький человечек"/>
    <x v="0"/>
    <b v="0"/>
    <s v="человечек"/>
    <s v=""/>
    <s v="ек"/>
    <s v=""/>
  </r>
  <r>
    <n v="8"/>
    <n v="8"/>
    <s v="беленький старичок"/>
    <x v="4"/>
    <x v="1"/>
    <s v="беленький старичок"/>
    <x v="1"/>
    <b v="0"/>
    <s v="старичок"/>
    <s v=""/>
    <s v="ок"/>
    <s v=""/>
  </r>
  <r>
    <n v="8"/>
    <n v="8"/>
    <s v="беленьком платьице"/>
    <x v="4"/>
    <x v="15"/>
    <s v="беленький платьице"/>
    <x v="4"/>
    <s v="платьиц"/>
    <s v="платьиц"/>
    <s v=""/>
    <s v="иц"/>
    <s v=""/>
  </r>
  <r>
    <n v="8"/>
    <n v="8"/>
    <s v="голубенькими глазками"/>
    <x v="5"/>
    <x v="3"/>
    <s v="голубенький глазок"/>
    <x v="1"/>
    <b v="0"/>
    <s v="глазок"/>
    <s v=""/>
    <s v="ок"/>
    <s v=""/>
  </r>
  <r>
    <n v="8"/>
    <n v="8"/>
    <s v="сереньком домике"/>
    <x v="2"/>
    <x v="4"/>
    <s v="серенький домик"/>
    <x v="2"/>
    <b v="0"/>
    <s v="домик"/>
    <s v=""/>
    <s v="ик"/>
    <s v=""/>
  </r>
  <r>
    <n v="8"/>
    <n v="8"/>
    <s v="сереньком пиджачке"/>
    <x v="2"/>
    <x v="16"/>
    <s v="серенький пиджачок"/>
    <x v="1"/>
    <b v="0"/>
    <s v="пиджачок"/>
    <s v=""/>
    <s v="ок"/>
    <s v=""/>
  </r>
  <r>
    <n v="6"/>
    <n v="7"/>
    <s v="беленькие цветочки"/>
    <x v="4"/>
    <x v="0"/>
    <s v="беленький цветочек"/>
    <x v="0"/>
    <b v="0"/>
    <s v="цветочек"/>
    <s v=""/>
    <s v="ек"/>
    <s v=""/>
  </r>
  <r>
    <n v="7"/>
    <n v="7"/>
    <s v="беленькое личико"/>
    <x v="4"/>
    <x v="17"/>
    <s v="беленький личико"/>
    <x v="2"/>
    <s v="личик"/>
    <s v="личик"/>
    <s v=""/>
    <s v="ик"/>
    <s v=""/>
  </r>
  <r>
    <n v="7"/>
    <n v="7"/>
    <s v="беленькое платьице"/>
    <x v="4"/>
    <x v="15"/>
    <s v="беленький платьице"/>
    <x v="4"/>
    <s v="платьиц"/>
    <s v="платьиц"/>
    <s v=""/>
    <s v="иц"/>
    <s v=""/>
  </r>
  <r>
    <n v="7"/>
    <n v="7"/>
    <s v="рыженькой бородкой"/>
    <x v="10"/>
    <x v="5"/>
    <s v="рыженький бородка"/>
    <x v="3"/>
    <s v="бородк"/>
    <s v="бородк"/>
    <s v=""/>
    <s v=""/>
    <s v="к"/>
  </r>
  <r>
    <n v="7"/>
    <n v="7"/>
    <s v="седенькую бородку"/>
    <x v="1"/>
    <x v="5"/>
    <s v="седенький бородка"/>
    <x v="3"/>
    <s v="бородк"/>
    <s v="бородк"/>
    <s v=""/>
    <s v=""/>
    <s v="к"/>
  </r>
  <r>
    <n v="7"/>
    <n v="7"/>
    <s v="сереньком платьице"/>
    <x v="2"/>
    <x v="15"/>
    <s v="серенький платьице"/>
    <x v="4"/>
    <s v="платьиц"/>
    <s v="платьиц"/>
    <s v=""/>
    <s v="иц"/>
    <s v=""/>
  </r>
  <r>
    <n v="6"/>
    <n v="6"/>
    <s v="беленькая собачка"/>
    <x v="4"/>
    <x v="18"/>
    <s v="беленький собачка"/>
    <x v="3"/>
    <s v="собачк"/>
    <s v="собачк"/>
    <s v=""/>
    <s v=""/>
    <s v="к"/>
  </r>
  <r>
    <n v="6"/>
    <n v="6"/>
    <s v="беленьким платочком"/>
    <x v="4"/>
    <x v="9"/>
    <s v="беленький платочек"/>
    <x v="0"/>
    <b v="0"/>
    <s v="платочек"/>
    <s v=""/>
    <s v="ек"/>
    <s v=""/>
  </r>
  <r>
    <n v="6"/>
    <n v="6"/>
    <s v="беленьком платочке"/>
    <x v="4"/>
    <x v="9"/>
    <s v="беленький платочек"/>
    <x v="0"/>
    <b v="0"/>
    <s v="платочек"/>
    <s v=""/>
    <s v="ек"/>
    <s v=""/>
  </r>
  <r>
    <n v="6"/>
    <n v="6"/>
    <s v="беленькую ручку"/>
    <x v="4"/>
    <x v="8"/>
    <s v="беленький ручка"/>
    <x v="3"/>
    <s v="ручк"/>
    <s v="ручк"/>
    <s v=""/>
    <s v=""/>
    <s v="к"/>
  </r>
  <r>
    <n v="6"/>
    <n v="6"/>
    <s v="желтенькие цветочки"/>
    <x v="11"/>
    <x v="0"/>
    <s v="желтенький цветочек"/>
    <x v="0"/>
    <b v="0"/>
    <s v="цветочек"/>
    <s v=""/>
    <s v="ек"/>
    <s v=""/>
  </r>
  <r>
    <n v="1"/>
    <n v="6"/>
    <s v="красненький домик"/>
    <x v="7"/>
    <x v="4"/>
    <s v="красненький домик"/>
    <x v="2"/>
    <b v="0"/>
    <s v="домик"/>
    <s v=""/>
    <s v="ик"/>
    <s v=""/>
  </r>
  <r>
    <n v="6"/>
    <n v="6"/>
    <s v="седенькая бородка"/>
    <x v="1"/>
    <x v="5"/>
    <s v="седенький бородка"/>
    <x v="3"/>
    <s v="бородк"/>
    <s v="бородк"/>
    <s v=""/>
    <s v=""/>
    <s v="к"/>
  </r>
  <r>
    <n v="6"/>
    <n v="6"/>
    <s v="серенькая мышка"/>
    <x v="2"/>
    <x v="19"/>
    <s v="серенький мышка"/>
    <x v="3"/>
    <s v="мышк"/>
    <s v="мышк"/>
    <s v=""/>
    <s v=""/>
    <s v="к"/>
  </r>
  <r>
    <n v="6"/>
    <n v="6"/>
    <s v="серенький пиджачок"/>
    <x v="2"/>
    <x v="16"/>
    <s v="серенький пиджачок"/>
    <x v="1"/>
    <b v="0"/>
    <s v="пиджачок"/>
    <s v=""/>
    <s v="ок"/>
    <s v=""/>
  </r>
  <r>
    <n v="4"/>
    <n v="6"/>
    <s v="серенького домика"/>
    <x v="2"/>
    <x v="4"/>
    <s v="серенький домик"/>
    <x v="2"/>
    <b v="0"/>
    <s v="домик"/>
    <s v=""/>
    <s v="ик"/>
    <s v=""/>
  </r>
  <r>
    <n v="4"/>
    <n v="6"/>
    <s v="синенькими глазками"/>
    <x v="8"/>
    <x v="3"/>
    <s v="синенький глазок"/>
    <x v="1"/>
    <b v="0"/>
    <s v="глазок"/>
    <s v=""/>
    <s v="ок"/>
    <s v=""/>
  </r>
  <r>
    <n v="5"/>
    <n v="6"/>
    <s v="черненькими глазками"/>
    <x v="3"/>
    <x v="3"/>
    <s v="черненький глазок"/>
    <x v="1"/>
    <b v="0"/>
    <s v="глазок"/>
    <s v=""/>
    <s v="ок"/>
    <s v=""/>
  </r>
  <r>
    <n v="5"/>
    <n v="5"/>
    <s v="беленькие ручки"/>
    <x v="4"/>
    <x v="8"/>
    <s v="беленький ручка"/>
    <x v="3"/>
    <s v="ручк"/>
    <s v="ручк"/>
    <s v=""/>
    <s v=""/>
    <s v="к"/>
  </r>
  <r>
    <n v="5"/>
    <n v="5"/>
    <s v="беленькие хатки"/>
    <x v="4"/>
    <x v="20"/>
    <s v="беленький хатка"/>
    <x v="3"/>
    <s v="хатк"/>
    <s v="хатк"/>
    <s v=""/>
    <s v=""/>
    <s v="к"/>
  </r>
  <r>
    <n v="2"/>
    <n v="5"/>
    <s v="беленький зайчик"/>
    <x v="4"/>
    <x v="21"/>
    <s v="беленький зайчик"/>
    <x v="2"/>
    <b v="0"/>
    <s v="зайчик"/>
    <s v=""/>
    <s v="ик"/>
    <s v=""/>
  </r>
  <r>
    <n v="5"/>
    <n v="5"/>
    <s v="беленькими цветочками"/>
    <x v="4"/>
    <x v="0"/>
    <s v="беленький цветочек"/>
    <x v="0"/>
    <b v="0"/>
    <s v="цветочек"/>
    <s v=""/>
    <s v="ек"/>
    <s v=""/>
  </r>
  <r>
    <n v="4"/>
    <n v="5"/>
    <s v="беленькой кофточке"/>
    <x v="4"/>
    <x v="22"/>
    <s v="беленький кофточка"/>
    <x v="5"/>
    <s v="кофточк"/>
    <s v="кофточк"/>
    <s v="очк"/>
    <s v=""/>
    <s v=""/>
  </r>
  <r>
    <n v="4"/>
    <n v="5"/>
    <s v="голубенький платочек"/>
    <x v="5"/>
    <x v="9"/>
    <s v="голубенький платочек"/>
    <x v="0"/>
    <b v="0"/>
    <s v="платочек"/>
    <s v=""/>
    <s v="ек"/>
    <s v=""/>
  </r>
  <r>
    <n v="5"/>
    <n v="5"/>
    <s v="голубенькими цветочками"/>
    <x v="5"/>
    <x v="0"/>
    <s v="голубенький цветочек"/>
    <x v="0"/>
    <b v="0"/>
    <s v="цветочек"/>
    <s v=""/>
    <s v="ек"/>
    <s v=""/>
  </r>
  <r>
    <n v="3"/>
    <n v="5"/>
    <s v="желтенькие бумажки"/>
    <x v="11"/>
    <x v="10"/>
    <s v="желтенький бумажка"/>
    <x v="3"/>
    <s v="бумажк"/>
    <s v="бумажк"/>
    <s v=""/>
    <s v=""/>
    <s v="к"/>
  </r>
  <r>
    <n v="4"/>
    <n v="5"/>
    <s v="желтенький огонек"/>
    <x v="11"/>
    <x v="23"/>
    <s v="желтенький огонек"/>
    <x v="0"/>
    <b v="0"/>
    <s v="огонек"/>
    <s v=""/>
    <s v="ек"/>
    <s v=""/>
  </r>
  <r>
    <n v="5"/>
    <n v="5"/>
    <s v="желтенький томик"/>
    <x v="11"/>
    <x v="24"/>
    <s v="желтенький томик"/>
    <x v="2"/>
    <b v="0"/>
    <s v="томик"/>
    <s v=""/>
    <s v="ик"/>
    <s v=""/>
  </r>
  <r>
    <n v="4"/>
    <n v="5"/>
    <s v="желтенький цветочек"/>
    <x v="11"/>
    <x v="0"/>
    <s v="желтенький цветочек"/>
    <x v="0"/>
    <b v="0"/>
    <s v="цветочек"/>
    <s v=""/>
    <s v="ек"/>
    <s v=""/>
  </r>
  <r>
    <n v="4"/>
    <n v="5"/>
    <s v="желтенькую бумажку"/>
    <x v="11"/>
    <x v="10"/>
    <s v="желтенький бумажка"/>
    <x v="3"/>
    <s v="бумажк"/>
    <s v="бумажк"/>
    <s v=""/>
    <s v=""/>
    <s v="к"/>
  </r>
  <r>
    <n v="2"/>
    <n v="5"/>
    <s v="красненьком домике"/>
    <x v="7"/>
    <x v="4"/>
    <s v="красненький домик"/>
    <x v="2"/>
    <b v="0"/>
    <s v="домик"/>
    <s v=""/>
    <s v="ик"/>
    <s v=""/>
  </r>
  <r>
    <n v="5"/>
    <n v="5"/>
    <s v="седенький человечек"/>
    <x v="1"/>
    <x v="13"/>
    <s v="седенький человечек"/>
    <x v="0"/>
    <b v="0"/>
    <s v="человечек"/>
    <s v=""/>
    <s v="ек"/>
    <s v=""/>
  </r>
  <r>
    <n v="5"/>
    <n v="5"/>
    <s v="серенькими глазками"/>
    <x v="2"/>
    <x v="3"/>
    <s v="серенький глазок"/>
    <x v="1"/>
    <b v="0"/>
    <s v="глазок"/>
    <s v=""/>
    <s v="ок"/>
    <s v=""/>
  </r>
  <r>
    <n v="4"/>
    <n v="5"/>
    <s v="серенькому домику"/>
    <x v="2"/>
    <x v="4"/>
    <s v="серенький домик"/>
    <x v="2"/>
    <b v="0"/>
    <s v="домик"/>
    <s v=""/>
    <s v="ик"/>
    <s v=""/>
  </r>
  <r>
    <n v="4"/>
    <n v="5"/>
    <s v="серенькую книжку"/>
    <x v="2"/>
    <x v="25"/>
    <s v="серенький книжка"/>
    <x v="3"/>
    <s v="книжк"/>
    <s v="книжк"/>
    <s v=""/>
    <s v=""/>
    <s v="к"/>
  </r>
  <r>
    <n v="5"/>
    <n v="5"/>
    <s v="синенький огонек"/>
    <x v="8"/>
    <x v="23"/>
    <s v="синенький огонек"/>
    <x v="0"/>
    <b v="0"/>
    <s v="огонек"/>
    <s v=""/>
    <s v="ек"/>
    <s v=""/>
  </r>
  <r>
    <n v="5"/>
    <n v="5"/>
    <s v="черненькой бородкой"/>
    <x v="3"/>
    <x v="5"/>
    <s v="черненький бородка"/>
    <x v="3"/>
    <s v="бородк"/>
    <s v="бородк"/>
    <s v=""/>
    <s v=""/>
    <s v="к"/>
  </r>
  <r>
    <n v="4"/>
    <n v="5"/>
    <s v="черненькую головку"/>
    <x v="3"/>
    <x v="26"/>
    <s v="черненький головка"/>
    <x v="3"/>
    <s v="головк"/>
    <s v="головк"/>
    <s v=""/>
    <s v=""/>
    <s v="к"/>
  </r>
  <r>
    <n v="4"/>
    <n v="4"/>
    <s v="аленьким цветочком"/>
    <x v="0"/>
    <x v="0"/>
    <s v="аленький цветочек"/>
    <x v="0"/>
    <b v="0"/>
    <s v="цветочек"/>
    <s v=""/>
    <s v="ек"/>
    <s v=""/>
  </r>
  <r>
    <n v="2"/>
    <n v="4"/>
    <s v="аленьком цветочке"/>
    <x v="0"/>
    <x v="0"/>
    <s v="аленький цветочек"/>
    <x v="0"/>
    <b v="0"/>
    <s v="цветочек"/>
    <s v=""/>
    <s v="ек"/>
    <s v=""/>
  </r>
  <r>
    <n v="4"/>
    <n v="4"/>
    <s v="беленькие бумажки"/>
    <x v="4"/>
    <x v="10"/>
    <s v="беленький бумажка"/>
    <x v="3"/>
    <s v="бумажк"/>
    <s v="бумажк"/>
    <s v=""/>
    <s v=""/>
    <s v="к"/>
  </r>
  <r>
    <n v="3"/>
    <n v="4"/>
    <s v="беленький городок"/>
    <x v="4"/>
    <x v="27"/>
    <s v="беленький городок"/>
    <x v="1"/>
    <b v="0"/>
    <s v="городок"/>
    <s v=""/>
    <s v="ок"/>
    <s v=""/>
  </r>
  <r>
    <n v="4"/>
    <n v="4"/>
    <s v="беленькими домиками"/>
    <x v="4"/>
    <x v="4"/>
    <s v="беленький домик"/>
    <x v="2"/>
    <b v="0"/>
    <s v="домик"/>
    <s v=""/>
    <s v="ик"/>
    <s v=""/>
  </r>
  <r>
    <n v="4"/>
    <n v="4"/>
    <s v="беленькими ручками"/>
    <x v="4"/>
    <x v="8"/>
    <s v="беленький ручка"/>
    <x v="3"/>
    <s v="ручк"/>
    <s v="ручк"/>
    <s v=""/>
    <s v=""/>
    <s v="к"/>
  </r>
  <r>
    <n v="4"/>
    <n v="4"/>
    <s v="беленьких цветочков"/>
    <x v="4"/>
    <x v="0"/>
    <s v="беленький цветочек"/>
    <x v="0"/>
    <b v="0"/>
    <s v="цветочек"/>
    <s v=""/>
    <s v="ек"/>
    <s v=""/>
  </r>
  <r>
    <n v="4"/>
    <n v="4"/>
    <s v="голубеньком платьице"/>
    <x v="5"/>
    <x v="15"/>
    <s v="голубенький платьице"/>
    <x v="4"/>
    <s v="платьиц"/>
    <s v="платьиц"/>
    <s v=""/>
    <s v="иц"/>
    <s v=""/>
  </r>
  <r>
    <n v="4"/>
    <n v="4"/>
    <s v="желтенький домик"/>
    <x v="11"/>
    <x v="4"/>
    <s v="желтенький домик"/>
    <x v="2"/>
    <b v="0"/>
    <s v="домик"/>
    <s v=""/>
    <s v="ик"/>
    <s v=""/>
  </r>
  <r>
    <n v="4"/>
    <n v="4"/>
    <s v="зелененькую травку"/>
    <x v="6"/>
    <x v="28"/>
    <s v="зелененький травка"/>
    <x v="3"/>
    <s v="травк"/>
    <s v="травк"/>
    <s v=""/>
    <s v=""/>
    <s v="к"/>
  </r>
  <r>
    <n v="4"/>
    <n v="4"/>
    <s v="красненький платочек"/>
    <x v="7"/>
    <x v="9"/>
    <s v="красненький платочек"/>
    <x v="0"/>
    <b v="0"/>
    <s v="платочек"/>
    <s v=""/>
    <s v="ек"/>
    <s v=""/>
  </r>
  <r>
    <n v="3"/>
    <n v="4"/>
    <s v="красненьким носиком"/>
    <x v="7"/>
    <x v="29"/>
    <s v="красненький носик"/>
    <x v="2"/>
    <b v="0"/>
    <s v="носик"/>
    <s v=""/>
    <s v="ик"/>
    <s v=""/>
  </r>
  <r>
    <n v="4"/>
    <n v="4"/>
    <s v="красненькую книжечку"/>
    <x v="7"/>
    <x v="30"/>
    <s v="красненький книжечка"/>
    <x v="6"/>
    <s v="книжечк"/>
    <s v="книжечк"/>
    <s v="ечк"/>
    <s v=""/>
    <s v=""/>
  </r>
  <r>
    <n v="3"/>
    <n v="4"/>
    <s v="пестренькие птички"/>
    <x v="12"/>
    <x v="14"/>
    <s v="пестренький птичка"/>
    <x v="3"/>
    <s v="птичк"/>
    <s v="птичк"/>
    <s v=""/>
    <s v=""/>
    <s v="к"/>
  </r>
  <r>
    <n v="3"/>
    <n v="4"/>
    <s v="розовенькое платьице"/>
    <x v="13"/>
    <x v="15"/>
    <s v="розовенький платьице"/>
    <x v="4"/>
    <s v="платьиц"/>
    <s v="платьиц"/>
    <s v=""/>
    <s v="иц"/>
    <s v=""/>
  </r>
  <r>
    <n v="4"/>
    <n v="4"/>
    <s v="рыженькая собачка"/>
    <x v="10"/>
    <x v="18"/>
    <s v="рыженький собачка"/>
    <x v="3"/>
    <s v="собачк"/>
    <s v="собачк"/>
    <s v=""/>
    <s v=""/>
    <s v="к"/>
  </r>
  <r>
    <n v="4"/>
    <n v="4"/>
    <s v="светленькие глазки"/>
    <x v="14"/>
    <x v="3"/>
    <s v="светленький глазок"/>
    <x v="1"/>
    <b v="0"/>
    <s v="глазок"/>
    <s v=""/>
    <s v="ок"/>
    <s v=""/>
  </r>
  <r>
    <n v="4"/>
    <n v="4"/>
    <s v="седенькие волосики"/>
    <x v="1"/>
    <x v="31"/>
    <s v="седенький волосик"/>
    <x v="2"/>
    <b v="0"/>
    <s v="волосик"/>
    <s v=""/>
    <s v="ик"/>
    <s v=""/>
  </r>
  <r>
    <n v="4"/>
    <n v="4"/>
    <s v="седенькому старичку"/>
    <x v="1"/>
    <x v="1"/>
    <s v="седенький старичок"/>
    <x v="1"/>
    <b v="0"/>
    <s v="старичок"/>
    <s v=""/>
    <s v="ок"/>
    <s v=""/>
  </r>
  <r>
    <n v="4"/>
    <n v="4"/>
    <s v="серенькие домики"/>
    <x v="2"/>
    <x v="4"/>
    <s v="серенький домик"/>
    <x v="2"/>
    <b v="0"/>
    <s v="домик"/>
    <s v=""/>
    <s v="ик"/>
    <s v=""/>
  </r>
  <r>
    <n v="4"/>
    <n v="4"/>
    <s v="серенький старичок"/>
    <x v="2"/>
    <x v="1"/>
    <s v="серенький старичок"/>
    <x v="1"/>
    <b v="0"/>
    <s v="старичок"/>
    <s v=""/>
    <s v="ок"/>
    <s v=""/>
  </r>
  <r>
    <n v="4"/>
    <n v="4"/>
    <s v="серенький человечек"/>
    <x v="2"/>
    <x v="13"/>
    <s v="серенький человечек"/>
    <x v="0"/>
    <b v="0"/>
    <s v="человечек"/>
    <s v=""/>
    <s v="ек"/>
    <s v=""/>
  </r>
  <r>
    <n v="4"/>
    <n v="4"/>
    <s v="серенькую бумажку"/>
    <x v="2"/>
    <x v="10"/>
    <s v="серенький бумажка"/>
    <x v="3"/>
    <s v="бумажк"/>
    <s v="бумажк"/>
    <s v=""/>
    <s v=""/>
    <s v="к"/>
  </r>
  <r>
    <n v="4"/>
    <n v="4"/>
    <s v="серенькую птичку"/>
    <x v="2"/>
    <x v="14"/>
    <s v="серенький птичка"/>
    <x v="3"/>
    <s v="птичк"/>
    <s v="птичк"/>
    <s v=""/>
    <s v=""/>
    <s v="к"/>
  </r>
  <r>
    <n v="4"/>
    <n v="4"/>
    <s v="синенькая жилка"/>
    <x v="8"/>
    <x v="32"/>
    <s v="синенький жилка"/>
    <x v="3"/>
    <s v="жилк"/>
    <s v="жилк"/>
    <s v=""/>
    <s v=""/>
    <s v="к"/>
  </r>
  <r>
    <n v="3"/>
    <n v="4"/>
    <s v="синенький дымок"/>
    <x v="8"/>
    <x v="33"/>
    <s v="синенький дымок"/>
    <x v="1"/>
    <b v="0"/>
    <s v="дымок"/>
    <s v=""/>
    <s v="ок"/>
    <s v=""/>
  </r>
  <r>
    <n v="4"/>
    <n v="4"/>
    <s v="синенькую тетрадку"/>
    <x v="8"/>
    <x v="34"/>
    <s v="синенький тетрадка"/>
    <x v="3"/>
    <s v="тетрадк"/>
    <s v="тетрадк"/>
    <s v=""/>
    <s v=""/>
    <s v="к"/>
  </r>
  <r>
    <n v="3"/>
    <n v="4"/>
    <s v="черненького хлебца"/>
    <x v="3"/>
    <x v="35"/>
    <s v="черненький хлебец"/>
    <x v="7"/>
    <b v="0"/>
    <s v="хлебец"/>
    <s v=""/>
    <s v="ец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6">
  <r>
    <n v="52"/>
    <n v="90"/>
    <s v="аленький цветочек"/>
    <x v="0"/>
    <x v="0"/>
    <x v="0"/>
    <x v="0"/>
  </r>
  <r>
    <n v="62"/>
    <n v="65"/>
    <s v="седенький старичок"/>
    <x v="1"/>
    <x v="1"/>
    <x v="1"/>
    <x v="1"/>
  </r>
  <r>
    <n v="21"/>
    <n v="28"/>
    <s v="серенький козлик"/>
    <x v="2"/>
    <x v="2"/>
    <x v="2"/>
    <x v="2"/>
  </r>
  <r>
    <n v="14"/>
    <n v="20"/>
    <s v="черненькие глазки"/>
    <x v="3"/>
    <x v="3"/>
    <x v="1"/>
    <x v="3"/>
  </r>
  <r>
    <n v="19"/>
    <n v="19"/>
    <s v="серенький домик"/>
    <x v="2"/>
    <x v="4"/>
    <x v="2"/>
    <x v="4"/>
  </r>
  <r>
    <n v="18"/>
    <n v="18"/>
    <s v="седенькой бородкой"/>
    <x v="1"/>
    <x v="5"/>
    <x v="3"/>
    <x v="5"/>
  </r>
  <r>
    <n v="3"/>
    <n v="17"/>
    <s v="беленький цветочек"/>
    <x v="4"/>
    <x v="0"/>
    <x v="0"/>
    <x v="6"/>
  </r>
  <r>
    <n v="12"/>
    <n v="16"/>
    <s v="голубенькие глазки"/>
    <x v="5"/>
    <x v="3"/>
    <x v="1"/>
    <x v="7"/>
  </r>
  <r>
    <n v="12"/>
    <n v="15"/>
    <s v="беленький домик"/>
    <x v="4"/>
    <x v="4"/>
    <x v="2"/>
    <x v="8"/>
  </r>
  <r>
    <n v="14"/>
    <n v="14"/>
    <s v="аленького цветочка"/>
    <x v="0"/>
    <x v="0"/>
    <x v="0"/>
    <x v="0"/>
  </r>
  <r>
    <n v="14"/>
    <n v="14"/>
    <s v="седенького старичка"/>
    <x v="1"/>
    <x v="1"/>
    <x v="1"/>
    <x v="1"/>
  </r>
  <r>
    <n v="11"/>
    <n v="13"/>
    <s v="седенькая старушка"/>
    <x v="1"/>
    <x v="6"/>
    <x v="3"/>
    <x v="9"/>
  </r>
  <r>
    <n v="11"/>
    <n v="13"/>
    <s v="черненькими усиками"/>
    <x v="3"/>
    <x v="7"/>
    <x v="2"/>
    <x v="10"/>
  </r>
  <r>
    <n v="12"/>
    <n v="12"/>
    <s v="серенькие глазки"/>
    <x v="2"/>
    <x v="3"/>
    <x v="1"/>
    <x v="11"/>
  </r>
  <r>
    <n v="11"/>
    <n v="11"/>
    <s v="беленькие домики"/>
    <x v="4"/>
    <x v="4"/>
    <x v="2"/>
    <x v="8"/>
  </r>
  <r>
    <n v="10"/>
    <n v="10"/>
    <s v="беленькая ручка"/>
    <x v="4"/>
    <x v="8"/>
    <x v="3"/>
    <x v="12"/>
  </r>
  <r>
    <n v="9"/>
    <n v="10"/>
    <s v="беленький платочек"/>
    <x v="4"/>
    <x v="9"/>
    <x v="0"/>
    <x v="13"/>
  </r>
  <r>
    <n v="9"/>
    <n v="10"/>
    <s v="зелененькую бумажку"/>
    <x v="6"/>
    <x v="10"/>
    <x v="3"/>
    <x v="14"/>
  </r>
  <r>
    <n v="9"/>
    <n v="10"/>
    <s v="красненькую бумажку"/>
    <x v="7"/>
    <x v="10"/>
    <x v="3"/>
    <x v="15"/>
  </r>
  <r>
    <n v="10"/>
    <n v="10"/>
    <s v="синенькую бумажку"/>
    <x v="8"/>
    <x v="10"/>
    <x v="3"/>
    <x v="16"/>
  </r>
  <r>
    <n v="2"/>
    <n v="10"/>
    <s v="темненькая фигурка"/>
    <x v="9"/>
    <x v="11"/>
    <x v="3"/>
    <x v="17"/>
  </r>
  <r>
    <n v="7"/>
    <n v="9"/>
    <s v="беленький крестик"/>
    <x v="4"/>
    <x v="12"/>
    <x v="2"/>
    <x v="18"/>
  </r>
  <r>
    <n v="6"/>
    <n v="9"/>
    <s v="рыженький человечек"/>
    <x v="10"/>
    <x v="13"/>
    <x v="0"/>
    <x v="19"/>
  </r>
  <r>
    <n v="9"/>
    <n v="9"/>
    <s v="серенькая птичка"/>
    <x v="2"/>
    <x v="14"/>
    <x v="3"/>
    <x v="20"/>
  </r>
  <r>
    <n v="6"/>
    <n v="9"/>
    <s v="черненький человечек"/>
    <x v="3"/>
    <x v="13"/>
    <x v="0"/>
    <x v="21"/>
  </r>
  <r>
    <n v="8"/>
    <n v="8"/>
    <s v="беленький старичок"/>
    <x v="4"/>
    <x v="1"/>
    <x v="1"/>
    <x v="22"/>
  </r>
  <r>
    <n v="8"/>
    <n v="8"/>
    <s v="беленьком платьице"/>
    <x v="4"/>
    <x v="15"/>
    <x v="4"/>
    <x v="23"/>
  </r>
  <r>
    <n v="8"/>
    <n v="8"/>
    <s v="голубенькими глазками"/>
    <x v="5"/>
    <x v="3"/>
    <x v="1"/>
    <x v="7"/>
  </r>
  <r>
    <n v="8"/>
    <n v="8"/>
    <s v="сереньком домике"/>
    <x v="2"/>
    <x v="4"/>
    <x v="2"/>
    <x v="4"/>
  </r>
  <r>
    <n v="8"/>
    <n v="8"/>
    <s v="сереньком пиджачке"/>
    <x v="2"/>
    <x v="16"/>
    <x v="1"/>
    <x v="24"/>
  </r>
  <r>
    <n v="6"/>
    <n v="7"/>
    <s v="беленькие цветочки"/>
    <x v="4"/>
    <x v="0"/>
    <x v="0"/>
    <x v="6"/>
  </r>
  <r>
    <n v="7"/>
    <n v="7"/>
    <s v="беленькое личико"/>
    <x v="4"/>
    <x v="17"/>
    <x v="5"/>
    <x v="25"/>
  </r>
  <r>
    <n v="7"/>
    <n v="7"/>
    <s v="беленькое платьице"/>
    <x v="4"/>
    <x v="15"/>
    <x v="4"/>
    <x v="23"/>
  </r>
  <r>
    <n v="7"/>
    <n v="7"/>
    <s v="рыженькой бородкой"/>
    <x v="10"/>
    <x v="5"/>
    <x v="3"/>
    <x v="26"/>
  </r>
  <r>
    <n v="7"/>
    <n v="7"/>
    <s v="седенькую бородку"/>
    <x v="1"/>
    <x v="5"/>
    <x v="3"/>
    <x v="5"/>
  </r>
  <r>
    <n v="7"/>
    <n v="7"/>
    <s v="сереньком платьице"/>
    <x v="2"/>
    <x v="15"/>
    <x v="4"/>
    <x v="27"/>
  </r>
  <r>
    <n v="6"/>
    <n v="6"/>
    <s v="беленькая собачка"/>
    <x v="4"/>
    <x v="18"/>
    <x v="3"/>
    <x v="28"/>
  </r>
  <r>
    <n v="6"/>
    <n v="6"/>
    <s v="беленьким платочком"/>
    <x v="4"/>
    <x v="9"/>
    <x v="0"/>
    <x v="13"/>
  </r>
  <r>
    <n v="6"/>
    <n v="6"/>
    <s v="беленьком платочке"/>
    <x v="4"/>
    <x v="9"/>
    <x v="0"/>
    <x v="13"/>
  </r>
  <r>
    <n v="6"/>
    <n v="6"/>
    <s v="беленькую ручку"/>
    <x v="4"/>
    <x v="8"/>
    <x v="3"/>
    <x v="12"/>
  </r>
  <r>
    <n v="6"/>
    <n v="6"/>
    <s v="желтенькие цветочки"/>
    <x v="11"/>
    <x v="0"/>
    <x v="0"/>
    <x v="29"/>
  </r>
  <r>
    <n v="1"/>
    <n v="6"/>
    <s v="красненький домик"/>
    <x v="7"/>
    <x v="4"/>
    <x v="2"/>
    <x v="30"/>
  </r>
  <r>
    <n v="6"/>
    <n v="6"/>
    <s v="седенькая бородка"/>
    <x v="1"/>
    <x v="5"/>
    <x v="3"/>
    <x v="5"/>
  </r>
  <r>
    <n v="6"/>
    <n v="6"/>
    <s v="серенькая мышка"/>
    <x v="2"/>
    <x v="19"/>
    <x v="3"/>
    <x v="31"/>
  </r>
  <r>
    <n v="6"/>
    <n v="6"/>
    <s v="серенький пиджачок"/>
    <x v="2"/>
    <x v="16"/>
    <x v="1"/>
    <x v="24"/>
  </r>
  <r>
    <n v="4"/>
    <n v="6"/>
    <s v="серенького домика"/>
    <x v="2"/>
    <x v="4"/>
    <x v="2"/>
    <x v="4"/>
  </r>
  <r>
    <n v="4"/>
    <n v="6"/>
    <s v="синенькими глазками"/>
    <x v="8"/>
    <x v="3"/>
    <x v="1"/>
    <x v="32"/>
  </r>
  <r>
    <n v="5"/>
    <n v="6"/>
    <s v="черненькими глазками"/>
    <x v="3"/>
    <x v="3"/>
    <x v="1"/>
    <x v="3"/>
  </r>
  <r>
    <n v="5"/>
    <n v="5"/>
    <s v="беленькие ручки"/>
    <x v="4"/>
    <x v="8"/>
    <x v="3"/>
    <x v="12"/>
  </r>
  <r>
    <n v="5"/>
    <n v="5"/>
    <s v="беленькие хатки"/>
    <x v="4"/>
    <x v="20"/>
    <x v="3"/>
    <x v="33"/>
  </r>
  <r>
    <n v="2"/>
    <n v="5"/>
    <s v="беленький зайчик"/>
    <x v="4"/>
    <x v="21"/>
    <x v="2"/>
    <x v="34"/>
  </r>
  <r>
    <n v="5"/>
    <n v="5"/>
    <s v="беленькими цветочками"/>
    <x v="4"/>
    <x v="0"/>
    <x v="0"/>
    <x v="6"/>
  </r>
  <r>
    <n v="4"/>
    <n v="5"/>
    <s v="беленькой кофточке"/>
    <x v="4"/>
    <x v="22"/>
    <x v="6"/>
    <x v="35"/>
  </r>
  <r>
    <n v="4"/>
    <n v="5"/>
    <s v="голубенький платочек"/>
    <x v="5"/>
    <x v="9"/>
    <x v="0"/>
    <x v="36"/>
  </r>
  <r>
    <n v="5"/>
    <n v="5"/>
    <s v="голубенькими цветочками"/>
    <x v="5"/>
    <x v="0"/>
    <x v="0"/>
    <x v="37"/>
  </r>
  <r>
    <n v="3"/>
    <n v="5"/>
    <s v="желтенькие бумажки"/>
    <x v="11"/>
    <x v="10"/>
    <x v="3"/>
    <x v="38"/>
  </r>
  <r>
    <n v="4"/>
    <n v="5"/>
    <s v="желтенький огонек"/>
    <x v="11"/>
    <x v="23"/>
    <x v="0"/>
    <x v="39"/>
  </r>
  <r>
    <n v="5"/>
    <n v="5"/>
    <s v="желтенький томик"/>
    <x v="11"/>
    <x v="24"/>
    <x v="2"/>
    <x v="40"/>
  </r>
  <r>
    <n v="4"/>
    <n v="5"/>
    <s v="желтенький цветочек"/>
    <x v="11"/>
    <x v="0"/>
    <x v="0"/>
    <x v="29"/>
  </r>
  <r>
    <n v="4"/>
    <n v="5"/>
    <s v="желтенькую бумажку"/>
    <x v="11"/>
    <x v="10"/>
    <x v="3"/>
    <x v="38"/>
  </r>
  <r>
    <n v="2"/>
    <n v="5"/>
    <s v="красненьком домике"/>
    <x v="7"/>
    <x v="4"/>
    <x v="2"/>
    <x v="30"/>
  </r>
  <r>
    <n v="5"/>
    <n v="5"/>
    <s v="седенький человечек"/>
    <x v="1"/>
    <x v="13"/>
    <x v="0"/>
    <x v="41"/>
  </r>
  <r>
    <n v="5"/>
    <n v="5"/>
    <s v="серенькими глазками"/>
    <x v="2"/>
    <x v="3"/>
    <x v="1"/>
    <x v="11"/>
  </r>
  <r>
    <n v="4"/>
    <n v="5"/>
    <s v="серенькому домику"/>
    <x v="2"/>
    <x v="4"/>
    <x v="2"/>
    <x v="4"/>
  </r>
  <r>
    <n v="4"/>
    <n v="5"/>
    <s v="серенькую книжку"/>
    <x v="2"/>
    <x v="25"/>
    <x v="3"/>
    <x v="42"/>
  </r>
  <r>
    <n v="5"/>
    <n v="5"/>
    <s v="синенький огонек"/>
    <x v="8"/>
    <x v="23"/>
    <x v="0"/>
    <x v="43"/>
  </r>
  <r>
    <n v="5"/>
    <n v="5"/>
    <s v="черненькой бородкой"/>
    <x v="3"/>
    <x v="5"/>
    <x v="3"/>
    <x v="44"/>
  </r>
  <r>
    <n v="4"/>
    <n v="5"/>
    <s v="черненькую головку"/>
    <x v="3"/>
    <x v="26"/>
    <x v="3"/>
    <x v="45"/>
  </r>
  <r>
    <n v="4"/>
    <n v="4"/>
    <s v="аленьким цветочком"/>
    <x v="0"/>
    <x v="0"/>
    <x v="0"/>
    <x v="0"/>
  </r>
  <r>
    <n v="2"/>
    <n v="4"/>
    <s v="аленьком цветочке"/>
    <x v="0"/>
    <x v="0"/>
    <x v="0"/>
    <x v="0"/>
  </r>
  <r>
    <n v="4"/>
    <n v="4"/>
    <s v="беленькие бумажки"/>
    <x v="4"/>
    <x v="10"/>
    <x v="3"/>
    <x v="46"/>
  </r>
  <r>
    <n v="3"/>
    <n v="4"/>
    <s v="беленький городок"/>
    <x v="4"/>
    <x v="27"/>
    <x v="1"/>
    <x v="47"/>
  </r>
  <r>
    <n v="4"/>
    <n v="4"/>
    <s v="беленькими домиками"/>
    <x v="4"/>
    <x v="4"/>
    <x v="2"/>
    <x v="8"/>
  </r>
  <r>
    <n v="4"/>
    <n v="4"/>
    <s v="беленькими ручками"/>
    <x v="4"/>
    <x v="8"/>
    <x v="3"/>
    <x v="12"/>
  </r>
  <r>
    <n v="4"/>
    <n v="4"/>
    <s v="беленьких цветочков"/>
    <x v="4"/>
    <x v="0"/>
    <x v="0"/>
    <x v="6"/>
  </r>
  <r>
    <n v="4"/>
    <n v="4"/>
    <s v="голубеньком платьице"/>
    <x v="5"/>
    <x v="15"/>
    <x v="4"/>
    <x v="48"/>
  </r>
  <r>
    <n v="4"/>
    <n v="4"/>
    <s v="желтенький домик"/>
    <x v="11"/>
    <x v="4"/>
    <x v="2"/>
    <x v="49"/>
  </r>
  <r>
    <n v="4"/>
    <n v="4"/>
    <s v="зелененькую травку"/>
    <x v="6"/>
    <x v="28"/>
    <x v="3"/>
    <x v="50"/>
  </r>
  <r>
    <n v="4"/>
    <n v="4"/>
    <s v="красненький платочек"/>
    <x v="7"/>
    <x v="9"/>
    <x v="0"/>
    <x v="51"/>
  </r>
  <r>
    <n v="3"/>
    <n v="4"/>
    <s v="красненьким носиком"/>
    <x v="7"/>
    <x v="29"/>
    <x v="2"/>
    <x v="52"/>
  </r>
  <r>
    <n v="4"/>
    <n v="4"/>
    <s v="красненькую книжечку"/>
    <x v="7"/>
    <x v="30"/>
    <x v="7"/>
    <x v="53"/>
  </r>
  <r>
    <n v="3"/>
    <n v="4"/>
    <s v="пестренькие птички"/>
    <x v="12"/>
    <x v="14"/>
    <x v="3"/>
    <x v="54"/>
  </r>
  <r>
    <n v="3"/>
    <n v="4"/>
    <s v="розовенькое платьице"/>
    <x v="13"/>
    <x v="15"/>
    <x v="4"/>
    <x v="55"/>
  </r>
  <r>
    <n v="4"/>
    <n v="4"/>
    <s v="рыженькая собачка"/>
    <x v="10"/>
    <x v="18"/>
    <x v="3"/>
    <x v="56"/>
  </r>
  <r>
    <n v="4"/>
    <n v="4"/>
    <s v="светленькие глазки"/>
    <x v="14"/>
    <x v="3"/>
    <x v="1"/>
    <x v="57"/>
  </r>
  <r>
    <n v="4"/>
    <n v="4"/>
    <s v="седенькие волосики"/>
    <x v="1"/>
    <x v="31"/>
    <x v="2"/>
    <x v="58"/>
  </r>
  <r>
    <n v="4"/>
    <n v="4"/>
    <s v="седенькому старичку"/>
    <x v="1"/>
    <x v="1"/>
    <x v="1"/>
    <x v="1"/>
  </r>
  <r>
    <n v="4"/>
    <n v="4"/>
    <s v="серенькие домики"/>
    <x v="2"/>
    <x v="4"/>
    <x v="2"/>
    <x v="4"/>
  </r>
  <r>
    <n v="4"/>
    <n v="4"/>
    <s v="серенький старичок"/>
    <x v="2"/>
    <x v="1"/>
    <x v="1"/>
    <x v="59"/>
  </r>
  <r>
    <n v="4"/>
    <n v="4"/>
    <s v="серенький человечек"/>
    <x v="2"/>
    <x v="13"/>
    <x v="0"/>
    <x v="60"/>
  </r>
  <r>
    <n v="4"/>
    <n v="4"/>
    <s v="серенькую бумажку"/>
    <x v="2"/>
    <x v="10"/>
    <x v="3"/>
    <x v="61"/>
  </r>
  <r>
    <n v="4"/>
    <n v="4"/>
    <s v="серенькую птичку"/>
    <x v="2"/>
    <x v="14"/>
    <x v="3"/>
    <x v="20"/>
  </r>
  <r>
    <n v="4"/>
    <n v="4"/>
    <s v="синенькая жилка"/>
    <x v="8"/>
    <x v="32"/>
    <x v="3"/>
    <x v="62"/>
  </r>
  <r>
    <n v="3"/>
    <n v="4"/>
    <s v="синенький дымок"/>
    <x v="8"/>
    <x v="33"/>
    <x v="1"/>
    <x v="63"/>
  </r>
  <r>
    <n v="4"/>
    <n v="4"/>
    <s v="синенькую тетрадку"/>
    <x v="8"/>
    <x v="34"/>
    <x v="3"/>
    <x v="64"/>
  </r>
  <r>
    <n v="3"/>
    <n v="4"/>
    <s v="черненького хлебца"/>
    <x v="3"/>
    <x v="35"/>
    <x v="8"/>
    <x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СводнаяТаблица2" cacheId="18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19" firstHeaderRow="0" firstDataRow="1" firstDataCol="1"/>
  <pivotFields count="6">
    <pivotField showAll="0"/>
    <pivotField dataField="1" showAll="0"/>
    <pivotField showAll="0"/>
    <pivotField axis="axisRow" dataField="1" showAll="0" sortType="descending">
      <items count="16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3"/>
  </rowFields>
  <rowItems count="16">
    <i>
      <x v="1"/>
    </i>
    <i>
      <x v="11"/>
    </i>
    <i>
      <x v="10"/>
    </i>
    <i>
      <x/>
    </i>
    <i>
      <x v="14"/>
    </i>
    <i>
      <x v="2"/>
    </i>
    <i>
      <x v="3"/>
    </i>
    <i>
      <x v="12"/>
    </i>
    <i>
      <x v="5"/>
    </i>
    <i>
      <x v="8"/>
    </i>
    <i>
      <x v="4"/>
    </i>
    <i>
      <x v="13"/>
    </i>
    <i>
      <x v="9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OCCURRENCES" fld="1" baseField="0" baseItem="0"/>
    <dataField name="Количество по полю LEMMA 1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3" cacheId="1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21" firstHeaderRow="0" firstDataRow="1" firstDataCol="1"/>
  <pivotFields count="6">
    <pivotField showAll="0"/>
    <pivotField dataField="1" showAll="0"/>
    <pivotField showAll="0">
      <items count="96">
        <item x="5"/>
        <item x="18"/>
        <item x="48"/>
        <item x="23"/>
        <item x="91"/>
        <item x="63"/>
        <item x="58"/>
        <item x="16"/>
        <item x="14"/>
        <item x="75"/>
        <item x="81"/>
        <item x="44"/>
        <item x="94"/>
        <item x="72"/>
        <item x="8"/>
        <item x="62"/>
        <item x="22"/>
        <item x="64"/>
        <item x="88"/>
        <item x="0"/>
        <item x="3"/>
        <item x="65"/>
        <item x="68"/>
        <item x="89"/>
        <item x="82"/>
        <item x="37"/>
        <item x="47"/>
        <item x="39"/>
        <item x="15"/>
        <item x="26"/>
        <item x="92"/>
        <item x="83"/>
        <item x="1"/>
        <item x="54"/>
        <item x="56"/>
        <item x="80"/>
        <item x="20"/>
        <item x="84"/>
        <item x="40"/>
        <item x="43"/>
        <item x="67"/>
        <item x="57"/>
        <item x="66"/>
        <item x="42"/>
        <item x="87"/>
        <item x="50"/>
        <item x="78"/>
        <item x="35"/>
        <item x="71"/>
        <item x="27"/>
        <item x="31"/>
        <item x="79"/>
        <item x="55"/>
        <item x="74"/>
        <item x="73"/>
        <item x="28"/>
        <item x="59"/>
        <item x="46"/>
        <item x="30"/>
        <item x="10"/>
        <item x="69"/>
        <item x="29"/>
        <item x="60"/>
        <item x="11"/>
        <item x="4"/>
        <item x="12"/>
        <item x="51"/>
        <item x="86"/>
        <item x="21"/>
        <item x="33"/>
        <item x="85"/>
        <item x="76"/>
        <item x="38"/>
        <item x="13"/>
        <item x="77"/>
        <item x="25"/>
        <item x="93"/>
        <item x="61"/>
        <item x="7"/>
        <item x="36"/>
        <item x="32"/>
        <item x="17"/>
        <item x="9"/>
        <item x="2"/>
        <item x="90"/>
        <item x="41"/>
        <item x="19"/>
        <item x="34"/>
        <item x="49"/>
        <item x="24"/>
        <item x="6"/>
        <item x="53"/>
        <item x="45"/>
        <item x="52"/>
        <item x="70"/>
        <item t="default"/>
      </items>
    </pivotField>
    <pivotField axis="axisRow" dataField="1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3"/>
  </rowFields>
  <rowItems count="18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OCCURRENCES" fld="1" baseField="0" baseItem="0"/>
    <dataField name="Количество по полю LEMMA 1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4" cacheId="2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48" firstHeaderRow="0" firstDataRow="1" firstDataCol="1"/>
  <pivotFields count="12">
    <pivotField showAll="0"/>
    <pivotField showAll="0"/>
    <pivotField showAll="0"/>
    <pivotField showAll="0">
      <items count="16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t="default"/>
      </items>
    </pivotField>
    <pivotField axis="axisRow" dataField="1" showAll="0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</pivotField>
    <pivotField showAll="0"/>
    <pivotField axis="axisRow" dataField="1" showAll="0">
      <items count="9">
        <item x="0"/>
        <item x="7"/>
        <item x="6"/>
        <item x="2"/>
        <item x="4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</pivotFields>
  <rowFields count="2">
    <field x="6"/>
    <field x="4"/>
  </rowFields>
  <rowItems count="45">
    <i>
      <x/>
    </i>
    <i r="1">
      <x v="18"/>
    </i>
    <i r="1">
      <x v="20"/>
    </i>
    <i r="1">
      <x v="34"/>
    </i>
    <i r="1">
      <x v="35"/>
    </i>
    <i>
      <x v="1"/>
    </i>
    <i r="1">
      <x v="33"/>
    </i>
    <i>
      <x v="2"/>
    </i>
    <i r="1">
      <x v="10"/>
    </i>
    <i>
      <x v="3"/>
    </i>
    <i r="1">
      <x v="2"/>
    </i>
    <i r="1">
      <x v="6"/>
    </i>
    <i r="1">
      <x v="9"/>
    </i>
    <i r="1">
      <x v="12"/>
    </i>
    <i r="1">
      <x v="14"/>
    </i>
    <i r="1">
      <x v="15"/>
    </i>
    <i r="1">
      <x v="17"/>
    </i>
    <i r="1">
      <x v="28"/>
    </i>
    <i r="1">
      <x v="30"/>
    </i>
    <i>
      <x v="4"/>
    </i>
    <i r="1">
      <x v="21"/>
    </i>
    <i>
      <x v="5"/>
    </i>
    <i r="1">
      <x/>
    </i>
    <i r="1">
      <x v="1"/>
    </i>
    <i r="1">
      <x v="4"/>
    </i>
    <i r="1">
      <x v="8"/>
    </i>
    <i r="1">
      <x v="11"/>
    </i>
    <i r="1">
      <x v="16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1"/>
    </i>
    <i r="1">
      <x v="32"/>
    </i>
    <i>
      <x v="6"/>
    </i>
    <i r="1">
      <x v="3"/>
    </i>
    <i r="1">
      <x v="5"/>
    </i>
    <i r="1">
      <x v="7"/>
    </i>
    <i r="1">
      <x v="19"/>
    </i>
    <i r="1">
      <x v="25"/>
    </i>
    <i>
      <x v="7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СУФФИКС" fld="6" subtotal="count" baseField="0" baseItem="0"/>
    <dataField name="Количество по полю LEMMA 2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3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2:D39" firstHeaderRow="0" firstDataRow="1" firstDataCol="1"/>
  <pivotFields count="7">
    <pivotField dataField="1" showAll="0"/>
    <pivotField dataField="1" showAll="0"/>
    <pivotField showAll="0"/>
    <pivotField showAll="0"/>
    <pivotField axis="axisRow" dataField="1" showAll="0" sortType="descending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sortType="descending">
      <items count="10">
        <item x="0"/>
        <item x="8"/>
        <item x="7"/>
        <item x="2"/>
        <item x="5"/>
        <item x="4"/>
        <item x="3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</pivotFields>
  <rowFields count="1">
    <field x="4"/>
  </rowFields>
  <rowItems count="37">
    <i>
      <x v="34"/>
    </i>
    <i>
      <x v="25"/>
    </i>
    <i>
      <x v="6"/>
    </i>
    <i>
      <x v="3"/>
    </i>
    <i>
      <x v="1"/>
    </i>
    <i>
      <x/>
    </i>
    <i>
      <x v="20"/>
    </i>
    <i>
      <x v="21"/>
    </i>
    <i>
      <x v="12"/>
    </i>
    <i>
      <x v="35"/>
    </i>
    <i>
      <x v="23"/>
    </i>
    <i>
      <x v="22"/>
    </i>
    <i>
      <x v="19"/>
    </i>
    <i>
      <x v="26"/>
    </i>
    <i>
      <x v="30"/>
    </i>
    <i>
      <x v="24"/>
    </i>
    <i>
      <x v="31"/>
    </i>
    <i>
      <x v="18"/>
    </i>
    <i>
      <x v="14"/>
    </i>
    <i>
      <x v="15"/>
    </i>
    <i>
      <x v="16"/>
    </i>
    <i>
      <x v="28"/>
    </i>
    <i>
      <x v="9"/>
    </i>
    <i>
      <x v="32"/>
    </i>
    <i>
      <x v="4"/>
    </i>
    <i>
      <x v="13"/>
    </i>
    <i>
      <x v="11"/>
    </i>
    <i>
      <x v="5"/>
    </i>
    <i>
      <x v="33"/>
    </i>
    <i>
      <x v="10"/>
    </i>
    <i>
      <x v="8"/>
    </i>
    <i>
      <x v="27"/>
    </i>
    <i>
      <x v="29"/>
    </i>
    <i>
      <x v="7"/>
    </i>
    <i>
      <x v="2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Количество по полю LEMMA 2" fld="4" subtotal="count" baseField="0" baseItem="0"/>
    <dataField name="Сумма по полю OCCURRENCES" fld="1" baseField="0" baseItem="0"/>
    <dataField name="Сумма по полю DOCUM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A3" sqref="A3:C10"/>
    </sheetView>
  </sheetViews>
  <sheetFormatPr defaultRowHeight="14.4" x14ac:dyDescent="0.3"/>
  <cols>
    <col min="1" max="1" width="17" bestFit="1" customWidth="1"/>
    <col min="2" max="2" width="28.33203125" bestFit="1" customWidth="1"/>
    <col min="3" max="3" width="28" bestFit="1" customWidth="1"/>
  </cols>
  <sheetData>
    <row r="3" spans="1:3" x14ac:dyDescent="0.3">
      <c r="A3" s="4" t="s">
        <v>284</v>
      </c>
      <c r="B3" t="s">
        <v>285</v>
      </c>
      <c r="C3" t="s">
        <v>289</v>
      </c>
    </row>
    <row r="4" spans="1:3" x14ac:dyDescent="0.3">
      <c r="A4" s="6" t="s">
        <v>20</v>
      </c>
      <c r="B4" s="7">
        <v>178</v>
      </c>
      <c r="C4" s="7">
        <v>25</v>
      </c>
    </row>
    <row r="5" spans="1:3" x14ac:dyDescent="0.3">
      <c r="A5" s="6" t="s">
        <v>10</v>
      </c>
      <c r="B5" s="7">
        <v>144</v>
      </c>
      <c r="C5" s="7">
        <v>18</v>
      </c>
    </row>
    <row r="6" spans="1:3" x14ac:dyDescent="0.3">
      <c r="A6" s="6" t="s">
        <v>7</v>
      </c>
      <c r="B6" s="7">
        <v>136</v>
      </c>
      <c r="C6" s="7">
        <v>9</v>
      </c>
    </row>
    <row r="7" spans="1:3" x14ac:dyDescent="0.3">
      <c r="A7" s="6" t="s">
        <v>4</v>
      </c>
      <c r="B7" s="7">
        <v>112</v>
      </c>
      <c r="C7" s="7">
        <v>4</v>
      </c>
    </row>
    <row r="8" spans="1:3" x14ac:dyDescent="0.3">
      <c r="A8" s="6" t="s">
        <v>13</v>
      </c>
      <c r="B8" s="7">
        <v>62</v>
      </c>
      <c r="C8" s="7">
        <v>7</v>
      </c>
    </row>
    <row r="9" spans="1:3" x14ac:dyDescent="0.3">
      <c r="A9" s="6" t="s">
        <v>22</v>
      </c>
      <c r="B9" s="7">
        <v>38</v>
      </c>
      <c r="C9" s="7">
        <v>5</v>
      </c>
    </row>
    <row r="10" spans="1:3" x14ac:dyDescent="0.3">
      <c r="A10" s="6" t="s">
        <v>74</v>
      </c>
      <c r="B10" s="7">
        <v>35</v>
      </c>
      <c r="C10" s="7">
        <v>7</v>
      </c>
    </row>
    <row r="11" spans="1:3" x14ac:dyDescent="0.3">
      <c r="A11" s="6" t="s">
        <v>42</v>
      </c>
      <c r="B11" s="7">
        <v>33</v>
      </c>
      <c r="C11" s="7">
        <v>6</v>
      </c>
    </row>
    <row r="12" spans="1:3" x14ac:dyDescent="0.3">
      <c r="A12" s="6" t="s">
        <v>40</v>
      </c>
      <c r="B12" s="7">
        <v>33</v>
      </c>
      <c r="C12" s="7">
        <v>6</v>
      </c>
    </row>
    <row r="13" spans="1:3" x14ac:dyDescent="0.3">
      <c r="A13" s="6" t="s">
        <v>49</v>
      </c>
      <c r="B13" s="7">
        <v>20</v>
      </c>
      <c r="C13" s="7">
        <v>3</v>
      </c>
    </row>
    <row r="14" spans="1:3" x14ac:dyDescent="0.3">
      <c r="A14" s="6" t="s">
        <v>37</v>
      </c>
      <c r="B14" s="7">
        <v>14</v>
      </c>
      <c r="C14" s="7">
        <v>2</v>
      </c>
    </row>
    <row r="15" spans="1:3" x14ac:dyDescent="0.3">
      <c r="A15" s="6" t="s">
        <v>44</v>
      </c>
      <c r="B15" s="7">
        <v>10</v>
      </c>
      <c r="C15" s="7">
        <v>1</v>
      </c>
    </row>
    <row r="16" spans="1:3" x14ac:dyDescent="0.3">
      <c r="A16" s="6" t="s">
        <v>133</v>
      </c>
      <c r="B16" s="7">
        <v>4</v>
      </c>
      <c r="C16" s="7">
        <v>1</v>
      </c>
    </row>
    <row r="17" spans="1:3" x14ac:dyDescent="0.3">
      <c r="A17" s="6" t="s">
        <v>128</v>
      </c>
      <c r="B17" s="7">
        <v>4</v>
      </c>
      <c r="C17" s="7">
        <v>1</v>
      </c>
    </row>
    <row r="18" spans="1:3" x14ac:dyDescent="0.3">
      <c r="A18" s="6" t="s">
        <v>130</v>
      </c>
      <c r="B18" s="7">
        <v>4</v>
      </c>
      <c r="C18" s="7">
        <v>1</v>
      </c>
    </row>
    <row r="19" spans="1:3" x14ac:dyDescent="0.3">
      <c r="A19" s="6" t="s">
        <v>283</v>
      </c>
      <c r="B19" s="7">
        <v>827</v>
      </c>
      <c r="C19" s="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A3" sqref="A3:C10"/>
    </sheetView>
  </sheetViews>
  <sheetFormatPr defaultRowHeight="14.4" x14ac:dyDescent="0.3"/>
  <cols>
    <col min="1" max="1" width="17" customWidth="1"/>
    <col min="2" max="2" width="28.33203125" customWidth="1"/>
    <col min="3" max="3" width="28" bestFit="1" customWidth="1"/>
  </cols>
  <sheetData>
    <row r="3" spans="1:3" x14ac:dyDescent="0.3">
      <c r="A3" s="4" t="s">
        <v>284</v>
      </c>
      <c r="B3" t="s">
        <v>285</v>
      </c>
      <c r="C3" t="s">
        <v>289</v>
      </c>
    </row>
    <row r="4" spans="1:3" x14ac:dyDescent="0.3">
      <c r="A4" s="6" t="s">
        <v>295</v>
      </c>
      <c r="B4" s="7">
        <v>7989</v>
      </c>
      <c r="C4" s="7">
        <v>18</v>
      </c>
    </row>
    <row r="5" spans="1:3" x14ac:dyDescent="0.3">
      <c r="A5" s="6" t="s">
        <v>291</v>
      </c>
      <c r="B5" s="7">
        <v>6482</v>
      </c>
      <c r="C5" s="7">
        <v>19</v>
      </c>
    </row>
    <row r="6" spans="1:3" x14ac:dyDescent="0.3">
      <c r="A6" s="6" t="s">
        <v>297</v>
      </c>
      <c r="B6" s="7">
        <v>3662</v>
      </c>
      <c r="C6" s="7">
        <v>11</v>
      </c>
    </row>
    <row r="7" spans="1:3" x14ac:dyDescent="0.3">
      <c r="A7" s="6" t="s">
        <v>299</v>
      </c>
      <c r="B7" s="7">
        <v>3640</v>
      </c>
      <c r="C7" s="7">
        <v>11</v>
      </c>
    </row>
    <row r="8" spans="1:3" x14ac:dyDescent="0.3">
      <c r="A8" s="6" t="s">
        <v>313</v>
      </c>
      <c r="B8" s="7">
        <v>2575</v>
      </c>
      <c r="C8" s="7">
        <v>3</v>
      </c>
    </row>
    <row r="9" spans="1:3" x14ac:dyDescent="0.3">
      <c r="A9" s="6" t="s">
        <v>314</v>
      </c>
      <c r="B9" s="7">
        <v>2066</v>
      </c>
      <c r="C9" s="7">
        <v>4</v>
      </c>
    </row>
    <row r="10" spans="1:3" x14ac:dyDescent="0.3">
      <c r="A10" s="6" t="s">
        <v>315</v>
      </c>
      <c r="B10" s="7">
        <v>1796</v>
      </c>
      <c r="C10" s="7">
        <v>6</v>
      </c>
    </row>
    <row r="11" spans="1:3" x14ac:dyDescent="0.3">
      <c r="A11" s="6" t="s">
        <v>318</v>
      </c>
      <c r="B11" s="7">
        <v>1123</v>
      </c>
      <c r="C11" s="7">
        <v>4</v>
      </c>
    </row>
    <row r="12" spans="1:3" x14ac:dyDescent="0.3">
      <c r="A12" s="6" t="s">
        <v>316</v>
      </c>
      <c r="B12" s="7">
        <v>1118</v>
      </c>
      <c r="C12" s="7">
        <v>3</v>
      </c>
    </row>
    <row r="13" spans="1:3" x14ac:dyDescent="0.3">
      <c r="A13" s="6" t="s">
        <v>317</v>
      </c>
      <c r="B13" s="7">
        <v>915</v>
      </c>
      <c r="C13" s="7">
        <v>3</v>
      </c>
    </row>
    <row r="14" spans="1:3" x14ac:dyDescent="0.3">
      <c r="A14" s="6" t="s">
        <v>320</v>
      </c>
      <c r="B14" s="7">
        <v>879</v>
      </c>
      <c r="C14" s="7">
        <v>4</v>
      </c>
    </row>
    <row r="15" spans="1:3" x14ac:dyDescent="0.3">
      <c r="A15" s="6" t="s">
        <v>319</v>
      </c>
      <c r="B15" s="7">
        <v>669</v>
      </c>
      <c r="C15" s="7">
        <v>3</v>
      </c>
    </row>
    <row r="16" spans="1:3" x14ac:dyDescent="0.3">
      <c r="A16" s="6" t="s">
        <v>323</v>
      </c>
      <c r="B16" s="7">
        <v>465</v>
      </c>
      <c r="C16" s="7">
        <v>2</v>
      </c>
    </row>
    <row r="17" spans="1:3" x14ac:dyDescent="0.3">
      <c r="A17" s="6" t="s">
        <v>321</v>
      </c>
      <c r="B17" s="7">
        <v>283</v>
      </c>
      <c r="C17" s="7">
        <v>1</v>
      </c>
    </row>
    <row r="18" spans="1:3" x14ac:dyDescent="0.3">
      <c r="A18" s="6" t="s">
        <v>324</v>
      </c>
      <c r="B18" s="7">
        <v>259</v>
      </c>
      <c r="C18" s="7">
        <v>1</v>
      </c>
    </row>
    <row r="19" spans="1:3" x14ac:dyDescent="0.3">
      <c r="A19" s="6" t="s">
        <v>328</v>
      </c>
      <c r="B19" s="7">
        <v>187</v>
      </c>
      <c r="C19" s="7">
        <v>1</v>
      </c>
    </row>
    <row r="20" spans="1:3" x14ac:dyDescent="0.3">
      <c r="A20" s="6" t="s">
        <v>329</v>
      </c>
      <c r="B20" s="7">
        <v>156</v>
      </c>
      <c r="C20" s="7">
        <v>1</v>
      </c>
    </row>
    <row r="21" spans="1:3" x14ac:dyDescent="0.3">
      <c r="A21" s="6" t="s">
        <v>283</v>
      </c>
      <c r="B21" s="7">
        <v>34264</v>
      </c>
      <c r="C21" s="7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A22" sqref="A22"/>
    </sheetView>
  </sheetViews>
  <sheetFormatPr defaultRowHeight="14.4" x14ac:dyDescent="0.3"/>
  <cols>
    <col min="1" max="1" width="29.5546875" customWidth="1"/>
    <col min="2" max="2" width="28.109375" customWidth="1"/>
    <col min="3" max="3" width="28.88671875" customWidth="1"/>
  </cols>
  <sheetData>
    <row r="2" spans="1:6" x14ac:dyDescent="0.3">
      <c r="A2" s="5" t="s">
        <v>284</v>
      </c>
      <c r="B2" s="5" t="s">
        <v>285</v>
      </c>
      <c r="C2" s="5" t="s">
        <v>289</v>
      </c>
    </row>
    <row r="3" spans="1:6" x14ac:dyDescent="0.3">
      <c r="A3" s="6" t="s">
        <v>20</v>
      </c>
      <c r="B3" s="7">
        <v>178</v>
      </c>
      <c r="C3" s="7">
        <v>25</v>
      </c>
      <c r="F3" t="s">
        <v>4</v>
      </c>
    </row>
    <row r="4" spans="1:6" x14ac:dyDescent="0.3">
      <c r="A4" s="6" t="s">
        <v>10</v>
      </c>
      <c r="B4" s="7">
        <v>144</v>
      </c>
      <c r="C4" s="7">
        <v>18</v>
      </c>
      <c r="F4" t="s">
        <v>74</v>
      </c>
    </row>
    <row r="5" spans="1:6" x14ac:dyDescent="0.3">
      <c r="A5" s="6" t="s">
        <v>7</v>
      </c>
      <c r="B5" s="7">
        <v>136</v>
      </c>
      <c r="C5" s="7">
        <v>9</v>
      </c>
    </row>
    <row r="6" spans="1:6" x14ac:dyDescent="0.3">
      <c r="A6" s="6" t="s">
        <v>4</v>
      </c>
      <c r="B6" s="7">
        <v>112</v>
      </c>
      <c r="C6" s="7">
        <v>4</v>
      </c>
    </row>
    <row r="7" spans="1:6" x14ac:dyDescent="0.3">
      <c r="A7" s="6" t="s">
        <v>13</v>
      </c>
      <c r="B7" s="7">
        <v>62</v>
      </c>
      <c r="C7" s="7">
        <v>7</v>
      </c>
    </row>
    <row r="8" spans="1:6" x14ac:dyDescent="0.3">
      <c r="A8" s="6" t="s">
        <v>22</v>
      </c>
      <c r="B8" s="7">
        <v>38</v>
      </c>
      <c r="C8" s="7">
        <v>5</v>
      </c>
    </row>
    <row r="9" spans="1:6" x14ac:dyDescent="0.3">
      <c r="A9" s="6" t="s">
        <v>74</v>
      </c>
      <c r="B9" s="7">
        <v>35</v>
      </c>
      <c r="C9" s="7">
        <v>7</v>
      </c>
    </row>
    <row r="11" spans="1:6" x14ac:dyDescent="0.3">
      <c r="A11" s="5" t="s">
        <v>284</v>
      </c>
      <c r="B11" s="5" t="s">
        <v>285</v>
      </c>
      <c r="C11" s="5" t="s">
        <v>289</v>
      </c>
    </row>
    <row r="12" spans="1:6" x14ac:dyDescent="0.3">
      <c r="A12" s="6" t="s">
        <v>295</v>
      </c>
      <c r="B12" s="7">
        <v>7989</v>
      </c>
      <c r="C12" s="7">
        <v>18</v>
      </c>
      <c r="F12" t="s">
        <v>315</v>
      </c>
    </row>
    <row r="13" spans="1:6" x14ac:dyDescent="0.3">
      <c r="A13" s="6" t="s">
        <v>291</v>
      </c>
      <c r="B13" s="7">
        <v>6482</v>
      </c>
      <c r="C13" s="7">
        <v>19</v>
      </c>
      <c r="F13" t="s">
        <v>297</v>
      </c>
    </row>
    <row r="14" spans="1:6" x14ac:dyDescent="0.3">
      <c r="A14" s="6" t="s">
        <v>297</v>
      </c>
      <c r="B14" s="7">
        <v>3662</v>
      </c>
      <c r="C14" s="7">
        <v>11</v>
      </c>
    </row>
    <row r="15" spans="1:6" x14ac:dyDescent="0.3">
      <c r="A15" s="6" t="s">
        <v>299</v>
      </c>
      <c r="B15" s="7">
        <v>3640</v>
      </c>
      <c r="C15" s="7">
        <v>11</v>
      </c>
    </row>
    <row r="16" spans="1:6" x14ac:dyDescent="0.3">
      <c r="A16" s="6" t="s">
        <v>313</v>
      </c>
      <c r="B16" s="7">
        <v>2575</v>
      </c>
      <c r="C16" s="7">
        <v>3</v>
      </c>
    </row>
    <row r="17" spans="1:3" x14ac:dyDescent="0.3">
      <c r="A17" s="6" t="s">
        <v>314</v>
      </c>
      <c r="B17" s="7">
        <v>2066</v>
      </c>
      <c r="C17" s="7">
        <v>4</v>
      </c>
    </row>
    <row r="18" spans="1:3" x14ac:dyDescent="0.3">
      <c r="A18" s="6" t="s">
        <v>315</v>
      </c>
      <c r="B18" s="7">
        <v>1796</v>
      </c>
      <c r="C18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8"/>
  <sheetViews>
    <sheetView tabSelected="1" topLeftCell="A7" workbookViewId="0">
      <selection activeCell="F13" sqref="F13"/>
    </sheetView>
  </sheetViews>
  <sheetFormatPr defaultRowHeight="14.4" x14ac:dyDescent="0.3"/>
  <cols>
    <col min="1" max="1" width="17" bestFit="1" customWidth="1"/>
    <col min="2" max="2" width="28.5546875" bestFit="1" customWidth="1"/>
    <col min="3" max="3" width="28" bestFit="1" customWidth="1"/>
  </cols>
  <sheetData>
    <row r="3" spans="1:3" x14ac:dyDescent="0.3">
      <c r="A3" s="4" t="s">
        <v>284</v>
      </c>
      <c r="B3" t="s">
        <v>345</v>
      </c>
      <c r="C3" t="s">
        <v>344</v>
      </c>
    </row>
    <row r="4" spans="1:3" x14ac:dyDescent="0.3">
      <c r="A4" s="6" t="s">
        <v>337</v>
      </c>
      <c r="B4" s="7">
        <v>22</v>
      </c>
      <c r="C4" s="7">
        <v>22</v>
      </c>
    </row>
    <row r="5" spans="1:3" x14ac:dyDescent="0.3">
      <c r="A5" s="8" t="s">
        <v>95</v>
      </c>
      <c r="B5" s="7">
        <v>2</v>
      </c>
      <c r="C5" s="7">
        <v>2</v>
      </c>
    </row>
    <row r="6" spans="1:3" x14ac:dyDescent="0.3">
      <c r="A6" s="8" t="s">
        <v>35</v>
      </c>
      <c r="B6" s="7">
        <v>5</v>
      </c>
      <c r="C6" s="7">
        <v>5</v>
      </c>
    </row>
    <row r="7" spans="1:3" x14ac:dyDescent="0.3">
      <c r="A7" s="8" t="s">
        <v>5</v>
      </c>
      <c r="B7" s="7">
        <v>11</v>
      </c>
      <c r="C7" s="7">
        <v>11</v>
      </c>
    </row>
    <row r="8" spans="1:3" x14ac:dyDescent="0.3">
      <c r="A8" s="8" t="s">
        <v>50</v>
      </c>
      <c r="B8" s="7">
        <v>4</v>
      </c>
      <c r="C8" s="7">
        <v>4</v>
      </c>
    </row>
    <row r="9" spans="1:3" x14ac:dyDescent="0.3">
      <c r="A9" s="6" t="s">
        <v>338</v>
      </c>
      <c r="B9" s="7">
        <v>1</v>
      </c>
      <c r="C9" s="7">
        <v>1</v>
      </c>
    </row>
    <row r="10" spans="1:3" x14ac:dyDescent="0.3">
      <c r="A10" s="8" t="s">
        <v>149</v>
      </c>
      <c r="B10" s="7">
        <v>1</v>
      </c>
      <c r="C10" s="7">
        <v>1</v>
      </c>
    </row>
    <row r="11" spans="1:3" x14ac:dyDescent="0.3">
      <c r="A11" s="6" t="s">
        <v>339</v>
      </c>
      <c r="B11" s="7">
        <v>1</v>
      </c>
      <c r="C11" s="7">
        <v>1</v>
      </c>
    </row>
    <row r="12" spans="1:3" x14ac:dyDescent="0.3">
      <c r="A12" s="8" t="s">
        <v>126</v>
      </c>
      <c r="B12" s="7">
        <v>1</v>
      </c>
      <c r="C12" s="7">
        <v>1</v>
      </c>
    </row>
    <row r="13" spans="1:3" x14ac:dyDescent="0.3">
      <c r="A13" s="6" t="s">
        <v>340</v>
      </c>
      <c r="B13" s="7">
        <v>19</v>
      </c>
      <c r="C13" s="7">
        <v>19</v>
      </c>
    </row>
    <row r="14" spans="1:3" x14ac:dyDescent="0.3">
      <c r="A14" s="8" t="s">
        <v>135</v>
      </c>
      <c r="B14" s="7">
        <v>1</v>
      </c>
      <c r="C14" s="7">
        <v>1</v>
      </c>
    </row>
    <row r="15" spans="1:3" x14ac:dyDescent="0.3">
      <c r="A15" s="8" t="s">
        <v>16</v>
      </c>
      <c r="B15" s="7">
        <v>11</v>
      </c>
      <c r="C15" s="7">
        <v>11</v>
      </c>
    </row>
    <row r="16" spans="1:3" x14ac:dyDescent="0.3">
      <c r="A16" s="8" t="s">
        <v>87</v>
      </c>
      <c r="B16" s="7">
        <v>1</v>
      </c>
      <c r="C16" s="7">
        <v>1</v>
      </c>
    </row>
    <row r="17" spans="1:3" x14ac:dyDescent="0.3">
      <c r="A17" s="8" t="s">
        <v>11</v>
      </c>
      <c r="B17" s="7">
        <v>1</v>
      </c>
      <c r="C17" s="7">
        <v>1</v>
      </c>
    </row>
    <row r="18" spans="1:3" x14ac:dyDescent="0.3">
      <c r="A18" s="8" t="s">
        <v>47</v>
      </c>
      <c r="B18" s="7">
        <v>1</v>
      </c>
      <c r="C18" s="7">
        <v>1</v>
      </c>
    </row>
    <row r="19" spans="1:3" x14ac:dyDescent="0.3">
      <c r="A19" s="8" t="s">
        <v>63</v>
      </c>
      <c r="B19" s="7">
        <v>1</v>
      </c>
      <c r="C19" s="7">
        <v>1</v>
      </c>
    </row>
    <row r="20" spans="1:3" x14ac:dyDescent="0.3">
      <c r="A20" s="8" t="s">
        <v>124</v>
      </c>
      <c r="B20" s="7">
        <v>1</v>
      </c>
      <c r="C20" s="7">
        <v>1</v>
      </c>
    </row>
    <row r="21" spans="1:3" x14ac:dyDescent="0.3">
      <c r="A21" s="8" t="s">
        <v>97</v>
      </c>
      <c r="B21" s="7">
        <v>1</v>
      </c>
      <c r="C21" s="7">
        <v>1</v>
      </c>
    </row>
    <row r="22" spans="1:3" x14ac:dyDescent="0.3">
      <c r="A22" s="8" t="s">
        <v>29</v>
      </c>
      <c r="B22" s="7">
        <v>1</v>
      </c>
      <c r="C22" s="7">
        <v>1</v>
      </c>
    </row>
    <row r="23" spans="1:3" x14ac:dyDescent="0.3">
      <c r="A23" s="6" t="s">
        <v>341</v>
      </c>
      <c r="B23" s="7">
        <v>5</v>
      </c>
      <c r="C23" s="7">
        <v>5</v>
      </c>
    </row>
    <row r="24" spans="1:3" x14ac:dyDescent="0.3">
      <c r="A24" s="8" t="s">
        <v>56</v>
      </c>
      <c r="B24" s="7">
        <v>5</v>
      </c>
      <c r="C24" s="7">
        <v>5</v>
      </c>
    </row>
    <row r="25" spans="1:3" x14ac:dyDescent="0.3">
      <c r="A25" s="6" t="s">
        <v>336</v>
      </c>
      <c r="B25" s="7">
        <v>30</v>
      </c>
      <c r="C25" s="7">
        <v>30</v>
      </c>
    </row>
    <row r="26" spans="1:3" x14ac:dyDescent="0.3">
      <c r="A26" s="8" t="s">
        <v>18</v>
      </c>
      <c r="B26" s="7">
        <v>5</v>
      </c>
      <c r="C26" s="7">
        <v>5</v>
      </c>
    </row>
    <row r="27" spans="1:3" x14ac:dyDescent="0.3">
      <c r="A27" s="8" t="s">
        <v>38</v>
      </c>
      <c r="B27" s="7">
        <v>7</v>
      </c>
      <c r="C27" s="7">
        <v>7</v>
      </c>
    </row>
    <row r="28" spans="1:3" x14ac:dyDescent="0.3">
      <c r="A28" s="8" t="s">
        <v>109</v>
      </c>
      <c r="B28" s="7">
        <v>1</v>
      </c>
      <c r="C28" s="7">
        <v>1</v>
      </c>
    </row>
    <row r="29" spans="1:3" x14ac:dyDescent="0.3">
      <c r="A29" s="8" t="s">
        <v>143</v>
      </c>
      <c r="B29" s="7">
        <v>1</v>
      </c>
      <c r="C29" s="7">
        <v>1</v>
      </c>
    </row>
    <row r="30" spans="1:3" x14ac:dyDescent="0.3">
      <c r="A30" s="8" t="s">
        <v>105</v>
      </c>
      <c r="B30" s="7">
        <v>1</v>
      </c>
      <c r="C30" s="7">
        <v>1</v>
      </c>
    </row>
    <row r="31" spans="1:3" x14ac:dyDescent="0.3">
      <c r="A31" s="8" t="s">
        <v>78</v>
      </c>
      <c r="B31" s="7">
        <v>1</v>
      </c>
      <c r="C31" s="7">
        <v>1</v>
      </c>
    </row>
    <row r="32" spans="1:3" x14ac:dyDescent="0.3">
      <c r="A32" s="8" t="s">
        <v>52</v>
      </c>
      <c r="B32" s="7">
        <v>3</v>
      </c>
      <c r="C32" s="7">
        <v>3</v>
      </c>
    </row>
    <row r="33" spans="1:3" x14ac:dyDescent="0.3">
      <c r="A33" s="8" t="s">
        <v>33</v>
      </c>
      <c r="B33" s="7">
        <v>4</v>
      </c>
      <c r="C33" s="7">
        <v>4</v>
      </c>
    </row>
    <row r="34" spans="1:3" x14ac:dyDescent="0.3">
      <c r="A34" s="8" t="s">
        <v>69</v>
      </c>
      <c r="B34" s="7">
        <v>2</v>
      </c>
      <c r="C34" s="7">
        <v>2</v>
      </c>
    </row>
    <row r="35" spans="1:3" x14ac:dyDescent="0.3">
      <c r="A35" s="8" t="s">
        <v>27</v>
      </c>
      <c r="B35" s="7">
        <v>1</v>
      </c>
      <c r="C35" s="7">
        <v>1</v>
      </c>
    </row>
    <row r="36" spans="1:3" x14ac:dyDescent="0.3">
      <c r="A36" s="8" t="s">
        <v>147</v>
      </c>
      <c r="B36" s="7">
        <v>1</v>
      </c>
      <c r="C36" s="7">
        <v>1</v>
      </c>
    </row>
    <row r="37" spans="1:3" x14ac:dyDescent="0.3">
      <c r="A37" s="8" t="s">
        <v>121</v>
      </c>
      <c r="B37" s="7">
        <v>1</v>
      </c>
      <c r="C37" s="7">
        <v>1</v>
      </c>
    </row>
    <row r="38" spans="1:3" x14ac:dyDescent="0.3">
      <c r="A38" s="8" t="s">
        <v>45</v>
      </c>
      <c r="B38" s="7">
        <v>1</v>
      </c>
      <c r="C38" s="7">
        <v>1</v>
      </c>
    </row>
    <row r="39" spans="1:3" x14ac:dyDescent="0.3">
      <c r="A39" s="8" t="s">
        <v>85</v>
      </c>
      <c r="B39" s="7">
        <v>1</v>
      </c>
      <c r="C39" s="7">
        <v>1</v>
      </c>
    </row>
    <row r="40" spans="1:3" x14ac:dyDescent="0.3">
      <c r="A40" s="6" t="s">
        <v>342</v>
      </c>
      <c r="B40" s="7">
        <v>17</v>
      </c>
      <c r="C40" s="7">
        <v>17</v>
      </c>
    </row>
    <row r="41" spans="1:3" x14ac:dyDescent="0.3">
      <c r="A41" s="8" t="s">
        <v>14</v>
      </c>
      <c r="B41" s="7">
        <v>8</v>
      </c>
      <c r="C41" s="7">
        <v>8</v>
      </c>
    </row>
    <row r="42" spans="1:3" x14ac:dyDescent="0.3">
      <c r="A42" s="8" t="s">
        <v>114</v>
      </c>
      <c r="B42" s="7">
        <v>1</v>
      </c>
      <c r="C42" s="7">
        <v>1</v>
      </c>
    </row>
    <row r="43" spans="1:3" x14ac:dyDescent="0.3">
      <c r="A43" s="8" t="s">
        <v>145</v>
      </c>
      <c r="B43" s="7">
        <v>1</v>
      </c>
      <c r="C43" s="7">
        <v>1</v>
      </c>
    </row>
    <row r="44" spans="1:3" x14ac:dyDescent="0.3">
      <c r="A44" s="8" t="s">
        <v>60</v>
      </c>
      <c r="B44" s="7">
        <v>2</v>
      </c>
      <c r="C44" s="7">
        <v>2</v>
      </c>
    </row>
    <row r="45" spans="1:3" x14ac:dyDescent="0.3">
      <c r="A45" s="8" t="s">
        <v>8</v>
      </c>
      <c r="B45" s="7">
        <v>5</v>
      </c>
      <c r="C45" s="7">
        <v>5</v>
      </c>
    </row>
    <row r="46" spans="1:3" x14ac:dyDescent="0.3">
      <c r="A46" s="6" t="s">
        <v>343</v>
      </c>
      <c r="B46" s="7">
        <v>1</v>
      </c>
      <c r="C46" s="7">
        <v>1</v>
      </c>
    </row>
    <row r="47" spans="1:3" x14ac:dyDescent="0.3">
      <c r="A47" s="8" t="s">
        <v>90</v>
      </c>
      <c r="B47" s="7">
        <v>1</v>
      </c>
      <c r="C47" s="7">
        <v>1</v>
      </c>
    </row>
    <row r="48" spans="1:3" x14ac:dyDescent="0.3">
      <c r="A48" s="6" t="s">
        <v>283</v>
      </c>
      <c r="B48" s="7">
        <v>96</v>
      </c>
      <c r="C48" s="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5" sqref="E15"/>
    </sheetView>
  </sheetViews>
  <sheetFormatPr defaultRowHeight="14.4" x14ac:dyDescent="0.3"/>
  <cols>
    <col min="7" max="8" width="12.21875" customWidth="1"/>
  </cols>
  <sheetData>
    <row r="1" spans="1:25" ht="54" thickBot="1" x14ac:dyDescent="0.35">
      <c r="A1" s="1" t="s">
        <v>0</v>
      </c>
      <c r="B1" s="1" t="s">
        <v>1</v>
      </c>
      <c r="C1" s="1" t="s">
        <v>2</v>
      </c>
      <c r="D1" s="1" t="s">
        <v>286</v>
      </c>
      <c r="E1" s="1" t="s">
        <v>287</v>
      </c>
      <c r="F1" s="1" t="s">
        <v>288</v>
      </c>
      <c r="G1" s="1" t="s">
        <v>331</v>
      </c>
      <c r="H1" s="1" t="s">
        <v>334</v>
      </c>
      <c r="I1" s="1" t="s">
        <v>335</v>
      </c>
      <c r="J1" s="1" t="s">
        <v>332</v>
      </c>
      <c r="K1" s="1" t="s">
        <v>333</v>
      </c>
      <c r="L1" s="1" t="s">
        <v>336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7.6" thickBot="1" x14ac:dyDescent="0.35">
      <c r="A2" s="3">
        <v>52</v>
      </c>
      <c r="B2" s="3">
        <v>90</v>
      </c>
      <c r="C2" s="2" t="s">
        <v>3</v>
      </c>
      <c r="D2" s="2" t="s">
        <v>4</v>
      </c>
      <c r="E2" s="2" t="s">
        <v>5</v>
      </c>
      <c r="F2" s="2" t="str">
        <f>D2&amp;" "&amp;E2</f>
        <v>аленький цветочек</v>
      </c>
      <c r="G2" s="2" t="str">
        <f>J2&amp;K2&amp;L2</f>
        <v>ек</v>
      </c>
      <c r="H2" s="2" t="b">
        <f>IF(OR(RIGHT(E2,1) ="е",RIGHT(E2,1) ="а",RIGHT(E2,1) ="о"),LEFT(E2,LEN(E2)-1))</f>
        <v>0</v>
      </c>
      <c r="I2" s="2" t="str">
        <f>IF(NOT(H2=FALSE),H2,E2)</f>
        <v>цветочек</v>
      </c>
      <c r="J2" s="2" t="str">
        <f>IF(OR(RIGHT(I2,3)="очк",RIGHT(I2,3)="ечк"),RIGHT(I2,3),"")</f>
        <v/>
      </c>
      <c r="K2" s="2" t="str">
        <f>IF(OR(RIGHT(I2,2)="ек",RIGHT(I2,2)="ок",RIGHT(I2,2)="ик",RIGHT(I2,2)="иц",RIGHT(I2,2)="ец"),RIGHT(I2,2),"")</f>
        <v>ек</v>
      </c>
      <c r="L2" s="2" t="str">
        <f>IF(AND(J2="",K2=""),"к","")</f>
        <v/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0.799999999999997" thickBot="1" x14ac:dyDescent="0.35">
      <c r="A3" s="3">
        <v>62</v>
      </c>
      <c r="B3" s="3">
        <v>65</v>
      </c>
      <c r="C3" s="2" t="s">
        <v>6</v>
      </c>
      <c r="D3" s="2" t="s">
        <v>7</v>
      </c>
      <c r="E3" s="2" t="s">
        <v>8</v>
      </c>
      <c r="F3" s="2" t="str">
        <f t="shared" ref="F3:F66" si="0">D3&amp;" "&amp;E3</f>
        <v>седенький старичок</v>
      </c>
      <c r="G3" s="2" t="str">
        <f t="shared" ref="G3:G66" si="1">J3&amp;K3&amp;L3</f>
        <v>ок</v>
      </c>
      <c r="H3" s="2" t="b">
        <f t="shared" ref="H3:H66" si="2">IF(OR(RIGHT(E3,1) ="е",RIGHT(E3,1) ="а",RIGHT(E3,1) ="о"),LEFT(E3,LEN(E3)-1))</f>
        <v>0</v>
      </c>
      <c r="I3" s="2" t="str">
        <f t="shared" ref="I3:I66" si="3">IF(NOT(H3=FALSE),H3,E3)</f>
        <v>старичок</v>
      </c>
      <c r="J3" s="2" t="str">
        <f t="shared" ref="J3:J66" si="4">IF(OR(RIGHT(I3,3)="очк",RIGHT(I3,3)="ечк"),RIGHT(I3,3),"")</f>
        <v/>
      </c>
      <c r="K3" s="2" t="str">
        <f t="shared" ref="K3:K66" si="5">IF(OR(RIGHT(I3,2)="ек",RIGHT(I3,2)="ок",RIGHT(I3,2)="ик",RIGHT(I3,2)="иц",RIGHT(I3,2)="ец"),RIGHT(I3,2),"")</f>
        <v>ок</v>
      </c>
      <c r="L3" s="2" t="str">
        <f t="shared" ref="L3:L66" si="6">IF(AND(J3="",K3=""),"к","")</f>
        <v/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7.6" thickBot="1" x14ac:dyDescent="0.35">
      <c r="A4" s="3">
        <v>21</v>
      </c>
      <c r="B4" s="3">
        <v>28</v>
      </c>
      <c r="C4" s="2" t="s">
        <v>9</v>
      </c>
      <c r="D4" s="2" t="s">
        <v>10</v>
      </c>
      <c r="E4" s="2" t="s">
        <v>11</v>
      </c>
      <c r="F4" s="2" t="str">
        <f t="shared" si="0"/>
        <v>серенький козлик</v>
      </c>
      <c r="G4" s="2" t="str">
        <f t="shared" si="1"/>
        <v>ик</v>
      </c>
      <c r="H4" s="2" t="b">
        <f t="shared" si="2"/>
        <v>0</v>
      </c>
      <c r="I4" s="2" t="str">
        <f t="shared" si="3"/>
        <v>козлик</v>
      </c>
      <c r="J4" s="2" t="str">
        <f t="shared" si="4"/>
        <v/>
      </c>
      <c r="K4" s="2" t="str">
        <f t="shared" si="5"/>
        <v>ик</v>
      </c>
      <c r="L4" s="2" t="str">
        <f t="shared" si="6"/>
        <v/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40.799999999999997" thickBot="1" x14ac:dyDescent="0.35">
      <c r="A5" s="3">
        <v>14</v>
      </c>
      <c r="B5" s="3">
        <v>20</v>
      </c>
      <c r="C5" s="2" t="s">
        <v>12</v>
      </c>
      <c r="D5" s="2" t="s">
        <v>13</v>
      </c>
      <c r="E5" s="2" t="s">
        <v>14</v>
      </c>
      <c r="F5" s="2" t="str">
        <f t="shared" si="0"/>
        <v>черненький глазок</v>
      </c>
      <c r="G5" s="2" t="str">
        <f t="shared" si="1"/>
        <v>ок</v>
      </c>
      <c r="H5" s="2" t="b">
        <f t="shared" si="2"/>
        <v>0</v>
      </c>
      <c r="I5" s="2" t="str">
        <f t="shared" si="3"/>
        <v>глазок</v>
      </c>
      <c r="J5" s="2" t="str">
        <f t="shared" si="4"/>
        <v/>
      </c>
      <c r="K5" s="2" t="str">
        <f t="shared" si="5"/>
        <v>ок</v>
      </c>
      <c r="L5" s="2" t="str">
        <f t="shared" si="6"/>
        <v/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7.6" thickBot="1" x14ac:dyDescent="0.35">
      <c r="A6" s="3">
        <v>19</v>
      </c>
      <c r="B6" s="3">
        <v>19</v>
      </c>
      <c r="C6" s="2" t="s">
        <v>15</v>
      </c>
      <c r="D6" s="2" t="s">
        <v>10</v>
      </c>
      <c r="E6" s="2" t="s">
        <v>16</v>
      </c>
      <c r="F6" s="2" t="str">
        <f t="shared" si="0"/>
        <v>серенький домик</v>
      </c>
      <c r="G6" s="2" t="str">
        <f t="shared" si="1"/>
        <v>ик</v>
      </c>
      <c r="H6" s="2" t="b">
        <f t="shared" si="2"/>
        <v>0</v>
      </c>
      <c r="I6" s="2" t="str">
        <f t="shared" si="3"/>
        <v>домик</v>
      </c>
      <c r="J6" s="2" t="str">
        <f t="shared" si="4"/>
        <v/>
      </c>
      <c r="K6" s="2" t="str">
        <f t="shared" si="5"/>
        <v>ик</v>
      </c>
      <c r="L6" s="2" t="str">
        <f t="shared" si="6"/>
        <v/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0.799999999999997" thickBot="1" x14ac:dyDescent="0.35">
      <c r="A7" s="3">
        <v>18</v>
      </c>
      <c r="B7" s="3">
        <v>18</v>
      </c>
      <c r="C7" s="2" t="s">
        <v>17</v>
      </c>
      <c r="D7" s="2" t="s">
        <v>7</v>
      </c>
      <c r="E7" s="2" t="s">
        <v>18</v>
      </c>
      <c r="F7" s="2" t="str">
        <f t="shared" si="0"/>
        <v>седенький бородка</v>
      </c>
      <c r="G7" s="2" t="str">
        <f t="shared" si="1"/>
        <v>к</v>
      </c>
      <c r="H7" s="2" t="str">
        <f t="shared" si="2"/>
        <v>бородк</v>
      </c>
      <c r="I7" s="2" t="str">
        <f>IF(NOT(H7=FALSE),H7,E7)</f>
        <v>бородк</v>
      </c>
      <c r="J7" s="2" t="str">
        <f t="shared" si="4"/>
        <v/>
      </c>
      <c r="K7" s="2" t="str">
        <f t="shared" si="5"/>
        <v/>
      </c>
      <c r="L7" s="2" t="str">
        <f t="shared" si="6"/>
        <v>к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0.799999999999997" thickBot="1" x14ac:dyDescent="0.35">
      <c r="A8" s="3">
        <v>3</v>
      </c>
      <c r="B8" s="3">
        <v>17</v>
      </c>
      <c r="C8" s="2" t="s">
        <v>19</v>
      </c>
      <c r="D8" s="2" t="s">
        <v>20</v>
      </c>
      <c r="E8" s="2" t="s">
        <v>5</v>
      </c>
      <c r="F8" s="2" t="str">
        <f t="shared" si="0"/>
        <v>беленький цветочек</v>
      </c>
      <c r="G8" s="2" t="str">
        <f t="shared" si="1"/>
        <v>ек</v>
      </c>
      <c r="H8" s="2" t="b">
        <f t="shared" si="2"/>
        <v>0</v>
      </c>
      <c r="I8" s="2" t="str">
        <f t="shared" si="3"/>
        <v>цветочек</v>
      </c>
      <c r="J8" s="2" t="str">
        <f t="shared" si="4"/>
        <v/>
      </c>
      <c r="K8" s="2" t="str">
        <f t="shared" si="5"/>
        <v>ек</v>
      </c>
      <c r="L8" s="2" t="str">
        <f t="shared" si="6"/>
        <v/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0.799999999999997" thickBot="1" x14ac:dyDescent="0.35">
      <c r="A9" s="3">
        <v>12</v>
      </c>
      <c r="B9" s="3">
        <v>16</v>
      </c>
      <c r="C9" s="2" t="s">
        <v>21</v>
      </c>
      <c r="D9" s="2" t="s">
        <v>22</v>
      </c>
      <c r="E9" s="2" t="s">
        <v>14</v>
      </c>
      <c r="F9" s="2" t="str">
        <f t="shared" si="0"/>
        <v>голубенький глазок</v>
      </c>
      <c r="G9" s="2" t="str">
        <f t="shared" si="1"/>
        <v>ок</v>
      </c>
      <c r="H9" s="2" t="b">
        <f t="shared" si="2"/>
        <v>0</v>
      </c>
      <c r="I9" s="2" t="str">
        <f t="shared" si="3"/>
        <v>глазок</v>
      </c>
      <c r="J9" s="2" t="str">
        <f t="shared" si="4"/>
        <v/>
      </c>
      <c r="K9" s="2" t="str">
        <f t="shared" si="5"/>
        <v>ок</v>
      </c>
      <c r="L9" s="2" t="str">
        <f t="shared" si="6"/>
        <v/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7.6" thickBot="1" x14ac:dyDescent="0.35">
      <c r="A10" s="3">
        <v>12</v>
      </c>
      <c r="B10" s="3">
        <v>15</v>
      </c>
      <c r="C10" s="2" t="s">
        <v>23</v>
      </c>
      <c r="D10" s="2" t="s">
        <v>20</v>
      </c>
      <c r="E10" s="2" t="s">
        <v>16</v>
      </c>
      <c r="F10" s="2" t="str">
        <f t="shared" si="0"/>
        <v>беленький домик</v>
      </c>
      <c r="G10" s="2" t="str">
        <f t="shared" si="1"/>
        <v>ик</v>
      </c>
      <c r="H10" s="2" t="b">
        <f t="shared" si="2"/>
        <v>0</v>
      </c>
      <c r="I10" s="2" t="str">
        <f t="shared" si="3"/>
        <v>домик</v>
      </c>
      <c r="J10" s="2" t="str">
        <f t="shared" si="4"/>
        <v/>
      </c>
      <c r="K10" s="2" t="str">
        <f t="shared" si="5"/>
        <v>ик</v>
      </c>
      <c r="L10" s="2" t="str">
        <f t="shared" si="6"/>
        <v/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40.799999999999997" thickBot="1" x14ac:dyDescent="0.35">
      <c r="A11" s="3">
        <v>14</v>
      </c>
      <c r="B11" s="3">
        <v>14</v>
      </c>
      <c r="C11" s="2" t="s">
        <v>24</v>
      </c>
      <c r="D11" s="2" t="s">
        <v>4</v>
      </c>
      <c r="E11" s="2" t="s">
        <v>5</v>
      </c>
      <c r="F11" s="2" t="str">
        <f t="shared" si="0"/>
        <v>аленький цветочек</v>
      </c>
      <c r="G11" s="2" t="str">
        <f t="shared" si="1"/>
        <v>ек</v>
      </c>
      <c r="H11" s="2" t="b">
        <f t="shared" si="2"/>
        <v>0</v>
      </c>
      <c r="I11" s="2" t="str">
        <f t="shared" si="3"/>
        <v>цветочек</v>
      </c>
      <c r="J11" s="2" t="str">
        <f t="shared" si="4"/>
        <v/>
      </c>
      <c r="K11" s="2" t="str">
        <f t="shared" si="5"/>
        <v>ек</v>
      </c>
      <c r="L11" s="2" t="str">
        <f t="shared" si="6"/>
        <v/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0.799999999999997" thickBot="1" x14ac:dyDescent="0.35">
      <c r="A12" s="3">
        <v>14</v>
      </c>
      <c r="B12" s="3">
        <v>14</v>
      </c>
      <c r="C12" s="2" t="s">
        <v>25</v>
      </c>
      <c r="D12" s="2" t="s">
        <v>7</v>
      </c>
      <c r="E12" s="2" t="s">
        <v>8</v>
      </c>
      <c r="F12" s="2" t="str">
        <f t="shared" si="0"/>
        <v>седенький старичок</v>
      </c>
      <c r="G12" s="2" t="str">
        <f t="shared" si="1"/>
        <v>ок</v>
      </c>
      <c r="H12" s="2" t="b">
        <f t="shared" si="2"/>
        <v>0</v>
      </c>
      <c r="I12" s="2" t="str">
        <f t="shared" si="3"/>
        <v>старичок</v>
      </c>
      <c r="J12" s="2" t="str">
        <f t="shared" si="4"/>
        <v/>
      </c>
      <c r="K12" s="2" t="str">
        <f t="shared" si="5"/>
        <v>ок</v>
      </c>
      <c r="L12" s="2" t="str">
        <f t="shared" si="6"/>
        <v/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54" thickBot="1" x14ac:dyDescent="0.35">
      <c r="A13" s="3">
        <v>11</v>
      </c>
      <c r="B13" s="3">
        <v>13</v>
      </c>
      <c r="C13" s="2" t="s">
        <v>26</v>
      </c>
      <c r="D13" s="2" t="s">
        <v>7</v>
      </c>
      <c r="E13" s="2" t="s">
        <v>27</v>
      </c>
      <c r="F13" s="2" t="str">
        <f t="shared" si="0"/>
        <v>седенький старушка</v>
      </c>
      <c r="G13" s="2" t="str">
        <f t="shared" si="1"/>
        <v>к</v>
      </c>
      <c r="H13" s="2" t="str">
        <f t="shared" si="2"/>
        <v>старушк</v>
      </c>
      <c r="I13" s="2" t="str">
        <f t="shared" si="3"/>
        <v>старушк</v>
      </c>
      <c r="J13" s="2" t="str">
        <f t="shared" si="4"/>
        <v/>
      </c>
      <c r="K13" s="2" t="str">
        <f t="shared" si="5"/>
        <v/>
      </c>
      <c r="L13" s="2" t="str">
        <f t="shared" si="6"/>
        <v>к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40.799999999999997" thickBot="1" x14ac:dyDescent="0.35">
      <c r="A14" s="3">
        <v>11</v>
      </c>
      <c r="B14" s="3">
        <v>13</v>
      </c>
      <c r="C14" s="2" t="s">
        <v>28</v>
      </c>
      <c r="D14" s="2" t="s">
        <v>13</v>
      </c>
      <c r="E14" s="2" t="s">
        <v>29</v>
      </c>
      <c r="F14" s="2" t="str">
        <f t="shared" si="0"/>
        <v>черненький усик</v>
      </c>
      <c r="G14" s="2" t="str">
        <f t="shared" si="1"/>
        <v>ик</v>
      </c>
      <c r="H14" s="2" t="b">
        <f t="shared" si="2"/>
        <v>0</v>
      </c>
      <c r="I14" s="2" t="str">
        <f t="shared" si="3"/>
        <v>усик</v>
      </c>
      <c r="J14" s="2" t="str">
        <f t="shared" si="4"/>
        <v/>
      </c>
      <c r="K14" s="2" t="str">
        <f t="shared" si="5"/>
        <v>ик</v>
      </c>
      <c r="L14" s="2" t="str">
        <f t="shared" si="6"/>
        <v/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7.6" thickBot="1" x14ac:dyDescent="0.35">
      <c r="A15" s="3">
        <v>12</v>
      </c>
      <c r="B15" s="3">
        <v>12</v>
      </c>
      <c r="C15" s="2" t="s">
        <v>30</v>
      </c>
      <c r="D15" s="2" t="s">
        <v>10</v>
      </c>
      <c r="E15" s="2" t="s">
        <v>14</v>
      </c>
      <c r="F15" s="2" t="str">
        <f t="shared" si="0"/>
        <v>серенький глазок</v>
      </c>
      <c r="G15" s="2" t="str">
        <f t="shared" si="1"/>
        <v>ок</v>
      </c>
      <c r="H15" s="2" t="b">
        <f t="shared" si="2"/>
        <v>0</v>
      </c>
      <c r="I15" s="2" t="str">
        <f t="shared" si="3"/>
        <v>глазок</v>
      </c>
      <c r="J15" s="2" t="str">
        <f t="shared" si="4"/>
        <v/>
      </c>
      <c r="K15" s="2" t="str">
        <f t="shared" si="5"/>
        <v>ок</v>
      </c>
      <c r="L15" s="2" t="str">
        <f t="shared" si="6"/>
        <v/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7.6" thickBot="1" x14ac:dyDescent="0.35">
      <c r="A16" s="3">
        <v>11</v>
      </c>
      <c r="B16" s="3">
        <v>11</v>
      </c>
      <c r="C16" s="2" t="s">
        <v>31</v>
      </c>
      <c r="D16" s="2" t="s">
        <v>20</v>
      </c>
      <c r="E16" s="2" t="s">
        <v>16</v>
      </c>
      <c r="F16" s="2" t="str">
        <f t="shared" si="0"/>
        <v>беленький домик</v>
      </c>
      <c r="G16" s="2" t="str">
        <f t="shared" si="1"/>
        <v>ик</v>
      </c>
      <c r="H16" s="2" t="b">
        <f t="shared" si="2"/>
        <v>0</v>
      </c>
      <c r="I16" s="2" t="str">
        <f t="shared" si="3"/>
        <v>домик</v>
      </c>
      <c r="J16" s="2" t="str">
        <f t="shared" si="4"/>
        <v/>
      </c>
      <c r="K16" s="2" t="str">
        <f t="shared" si="5"/>
        <v>ик</v>
      </c>
      <c r="L16" s="2" t="str">
        <f t="shared" si="6"/>
        <v/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7.6" thickBot="1" x14ac:dyDescent="0.35">
      <c r="A17" s="3">
        <v>10</v>
      </c>
      <c r="B17" s="3">
        <v>10</v>
      </c>
      <c r="C17" s="2" t="s">
        <v>32</v>
      </c>
      <c r="D17" s="2" t="s">
        <v>20</v>
      </c>
      <c r="E17" s="2" t="s">
        <v>33</v>
      </c>
      <c r="F17" s="2" t="str">
        <f t="shared" si="0"/>
        <v>беленький ручка</v>
      </c>
      <c r="G17" s="2" t="str">
        <f t="shared" si="1"/>
        <v>к</v>
      </c>
      <c r="H17" s="2" t="str">
        <f t="shared" si="2"/>
        <v>ручк</v>
      </c>
      <c r="I17" s="2" t="str">
        <f t="shared" si="3"/>
        <v>ручк</v>
      </c>
      <c r="J17" s="2" t="str">
        <f t="shared" si="4"/>
        <v/>
      </c>
      <c r="K17" s="2" t="str">
        <f t="shared" si="5"/>
        <v/>
      </c>
      <c r="L17" s="2" t="str">
        <f t="shared" si="6"/>
        <v>к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40.799999999999997" thickBot="1" x14ac:dyDescent="0.35">
      <c r="A18" s="3">
        <v>9</v>
      </c>
      <c r="B18" s="3">
        <v>10</v>
      </c>
      <c r="C18" s="2" t="s">
        <v>34</v>
      </c>
      <c r="D18" s="2" t="s">
        <v>20</v>
      </c>
      <c r="E18" s="2" t="s">
        <v>35</v>
      </c>
      <c r="F18" s="2" t="str">
        <f t="shared" si="0"/>
        <v>беленький платочек</v>
      </c>
      <c r="G18" s="2" t="str">
        <f t="shared" si="1"/>
        <v>ек</v>
      </c>
      <c r="H18" s="2" t="b">
        <f t="shared" si="2"/>
        <v>0</v>
      </c>
      <c r="I18" s="2" t="str">
        <f t="shared" si="3"/>
        <v>платочек</v>
      </c>
      <c r="J18" s="2" t="str">
        <f t="shared" si="4"/>
        <v/>
      </c>
      <c r="K18" s="2" t="str">
        <f t="shared" si="5"/>
        <v>ек</v>
      </c>
      <c r="L18" s="2" t="str">
        <f t="shared" si="6"/>
        <v/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40.799999999999997" thickBot="1" x14ac:dyDescent="0.35">
      <c r="A19" s="3">
        <v>9</v>
      </c>
      <c r="B19" s="3">
        <v>10</v>
      </c>
      <c r="C19" s="2" t="s">
        <v>36</v>
      </c>
      <c r="D19" s="2" t="s">
        <v>37</v>
      </c>
      <c r="E19" s="2" t="s">
        <v>38</v>
      </c>
      <c r="F19" s="2" t="str">
        <f t="shared" si="0"/>
        <v>зелененький бумажка</v>
      </c>
      <c r="G19" s="2" t="str">
        <f t="shared" si="1"/>
        <v>к</v>
      </c>
      <c r="H19" s="2" t="str">
        <f t="shared" si="2"/>
        <v>бумажк</v>
      </c>
      <c r="I19" s="2" t="str">
        <f t="shared" si="3"/>
        <v>бумажк</v>
      </c>
      <c r="J19" s="2" t="str">
        <f t="shared" si="4"/>
        <v/>
      </c>
      <c r="K19" s="2" t="str">
        <f t="shared" si="5"/>
        <v/>
      </c>
      <c r="L19" s="2" t="str">
        <f t="shared" si="6"/>
        <v>к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0.799999999999997" thickBot="1" x14ac:dyDescent="0.35">
      <c r="A20" s="3">
        <v>9</v>
      </c>
      <c r="B20" s="3">
        <v>10</v>
      </c>
      <c r="C20" s="2" t="s">
        <v>39</v>
      </c>
      <c r="D20" s="2" t="s">
        <v>40</v>
      </c>
      <c r="E20" s="2" t="s">
        <v>38</v>
      </c>
      <c r="F20" s="2" t="str">
        <f t="shared" si="0"/>
        <v>красненький бумажка</v>
      </c>
      <c r="G20" s="2" t="str">
        <f t="shared" si="1"/>
        <v>к</v>
      </c>
      <c r="H20" s="2" t="str">
        <f t="shared" si="2"/>
        <v>бумажк</v>
      </c>
      <c r="I20" s="2" t="str">
        <f t="shared" si="3"/>
        <v>бумажк</v>
      </c>
      <c r="J20" s="2" t="str">
        <f t="shared" si="4"/>
        <v/>
      </c>
      <c r="K20" s="2" t="str">
        <f t="shared" si="5"/>
        <v/>
      </c>
      <c r="L20" s="2" t="str">
        <f t="shared" si="6"/>
        <v>к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0.799999999999997" thickBot="1" x14ac:dyDescent="0.35">
      <c r="A21" s="3">
        <v>10</v>
      </c>
      <c r="B21" s="3">
        <v>10</v>
      </c>
      <c r="C21" s="2" t="s">
        <v>41</v>
      </c>
      <c r="D21" s="2" t="s">
        <v>42</v>
      </c>
      <c r="E21" s="2" t="s">
        <v>38</v>
      </c>
      <c r="F21" s="2" t="str">
        <f t="shared" si="0"/>
        <v>синенький бумажка</v>
      </c>
      <c r="G21" s="2" t="str">
        <f t="shared" si="1"/>
        <v>к</v>
      </c>
      <c r="H21" s="2" t="str">
        <f t="shared" si="2"/>
        <v>бумажк</v>
      </c>
      <c r="I21" s="2" t="str">
        <f t="shared" si="3"/>
        <v>бумажк</v>
      </c>
      <c r="J21" s="2" t="str">
        <f t="shared" si="4"/>
        <v/>
      </c>
      <c r="K21" s="2" t="str">
        <f t="shared" si="5"/>
        <v/>
      </c>
      <c r="L21" s="2" t="str">
        <f t="shared" si="6"/>
        <v>к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40.799999999999997" thickBot="1" x14ac:dyDescent="0.35">
      <c r="A22" s="3">
        <v>2</v>
      </c>
      <c r="B22" s="3">
        <v>10</v>
      </c>
      <c r="C22" s="2" t="s">
        <v>43</v>
      </c>
      <c r="D22" s="2" t="s">
        <v>44</v>
      </c>
      <c r="E22" s="2" t="s">
        <v>45</v>
      </c>
      <c r="F22" s="2" t="str">
        <f t="shared" si="0"/>
        <v>темненький фигурка</v>
      </c>
      <c r="G22" s="2" t="str">
        <f t="shared" si="1"/>
        <v>к</v>
      </c>
      <c r="H22" s="2" t="str">
        <f t="shared" si="2"/>
        <v>фигурк</v>
      </c>
      <c r="I22" s="2" t="str">
        <f t="shared" si="3"/>
        <v>фигурк</v>
      </c>
      <c r="J22" s="2" t="str">
        <f t="shared" si="4"/>
        <v/>
      </c>
      <c r="K22" s="2" t="str">
        <f t="shared" si="5"/>
        <v/>
      </c>
      <c r="L22" s="2" t="str">
        <f t="shared" si="6"/>
        <v>к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0.799999999999997" thickBot="1" x14ac:dyDescent="0.35">
      <c r="A23" s="3">
        <v>7</v>
      </c>
      <c r="B23" s="3">
        <v>9</v>
      </c>
      <c r="C23" s="2" t="s">
        <v>46</v>
      </c>
      <c r="D23" s="2" t="s">
        <v>20</v>
      </c>
      <c r="E23" s="2" t="s">
        <v>47</v>
      </c>
      <c r="F23" s="2" t="str">
        <f t="shared" si="0"/>
        <v>беленький крестик</v>
      </c>
      <c r="G23" s="2" t="str">
        <f t="shared" si="1"/>
        <v>ик</v>
      </c>
      <c r="H23" s="2" t="b">
        <f t="shared" si="2"/>
        <v>0</v>
      </c>
      <c r="I23" s="2" t="str">
        <f t="shared" si="3"/>
        <v>крестик</v>
      </c>
      <c r="J23" s="2" t="str">
        <f t="shared" si="4"/>
        <v/>
      </c>
      <c r="K23" s="2" t="str">
        <f t="shared" si="5"/>
        <v>ик</v>
      </c>
      <c r="L23" s="2" t="str">
        <f t="shared" si="6"/>
        <v/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54" thickBot="1" x14ac:dyDescent="0.35">
      <c r="A24" s="3">
        <v>6</v>
      </c>
      <c r="B24" s="3">
        <v>9</v>
      </c>
      <c r="C24" s="2" t="s">
        <v>48</v>
      </c>
      <c r="D24" s="2" t="s">
        <v>49</v>
      </c>
      <c r="E24" s="2" t="s">
        <v>50</v>
      </c>
      <c r="F24" s="2" t="str">
        <f t="shared" si="0"/>
        <v>рыженький человечек</v>
      </c>
      <c r="G24" s="2" t="str">
        <f t="shared" si="1"/>
        <v>ек</v>
      </c>
      <c r="H24" s="2" t="b">
        <f t="shared" si="2"/>
        <v>0</v>
      </c>
      <c r="I24" s="2" t="str">
        <f t="shared" si="3"/>
        <v>человечек</v>
      </c>
      <c r="J24" s="2" t="str">
        <f t="shared" si="4"/>
        <v/>
      </c>
      <c r="K24" s="2" t="str">
        <f t="shared" si="5"/>
        <v>ек</v>
      </c>
      <c r="L24" s="2" t="str">
        <f t="shared" si="6"/>
        <v/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7.6" thickBot="1" x14ac:dyDescent="0.35">
      <c r="A25" s="3">
        <v>9</v>
      </c>
      <c r="B25" s="3">
        <v>9</v>
      </c>
      <c r="C25" s="2" t="s">
        <v>51</v>
      </c>
      <c r="D25" s="2" t="s">
        <v>10</v>
      </c>
      <c r="E25" s="2" t="s">
        <v>52</v>
      </c>
      <c r="F25" s="2" t="str">
        <f t="shared" si="0"/>
        <v>серенький птичка</v>
      </c>
      <c r="G25" s="2" t="str">
        <f t="shared" si="1"/>
        <v>к</v>
      </c>
      <c r="H25" s="2" t="str">
        <f t="shared" si="2"/>
        <v>птичк</v>
      </c>
      <c r="I25" s="2" t="str">
        <f t="shared" si="3"/>
        <v>птичк</v>
      </c>
      <c r="J25" s="2" t="str">
        <f t="shared" si="4"/>
        <v/>
      </c>
      <c r="K25" s="2" t="str">
        <f t="shared" si="5"/>
        <v/>
      </c>
      <c r="L25" s="2" t="str">
        <f t="shared" si="6"/>
        <v>к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54" thickBot="1" x14ac:dyDescent="0.35">
      <c r="A26" s="3">
        <v>6</v>
      </c>
      <c r="B26" s="3">
        <v>9</v>
      </c>
      <c r="C26" s="2" t="s">
        <v>53</v>
      </c>
      <c r="D26" s="2" t="s">
        <v>13</v>
      </c>
      <c r="E26" s="2" t="s">
        <v>50</v>
      </c>
      <c r="F26" s="2" t="str">
        <f t="shared" si="0"/>
        <v>черненький человечек</v>
      </c>
      <c r="G26" s="2" t="str">
        <f t="shared" si="1"/>
        <v>ек</v>
      </c>
      <c r="H26" s="2" t="b">
        <f t="shared" si="2"/>
        <v>0</v>
      </c>
      <c r="I26" s="2" t="str">
        <f t="shared" si="3"/>
        <v>человечек</v>
      </c>
      <c r="J26" s="2" t="str">
        <f t="shared" si="4"/>
        <v/>
      </c>
      <c r="K26" s="2" t="str">
        <f t="shared" si="5"/>
        <v>ек</v>
      </c>
      <c r="L26" s="2" t="str">
        <f t="shared" si="6"/>
        <v/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40.799999999999997" thickBot="1" x14ac:dyDescent="0.35">
      <c r="A27" s="3">
        <v>8</v>
      </c>
      <c r="B27" s="3">
        <v>8</v>
      </c>
      <c r="C27" s="2" t="s">
        <v>54</v>
      </c>
      <c r="D27" s="2" t="s">
        <v>20</v>
      </c>
      <c r="E27" s="2" t="s">
        <v>8</v>
      </c>
      <c r="F27" s="2" t="str">
        <f t="shared" si="0"/>
        <v>беленький старичок</v>
      </c>
      <c r="G27" s="2" t="str">
        <f t="shared" si="1"/>
        <v>ок</v>
      </c>
      <c r="H27" s="2" t="b">
        <f t="shared" si="2"/>
        <v>0</v>
      </c>
      <c r="I27" s="2" t="str">
        <f t="shared" si="3"/>
        <v>старичок</v>
      </c>
      <c r="J27" s="2" t="str">
        <f t="shared" si="4"/>
        <v/>
      </c>
      <c r="K27" s="2" t="str">
        <f t="shared" si="5"/>
        <v>ок</v>
      </c>
      <c r="L27" s="2" t="str">
        <f t="shared" si="6"/>
        <v/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54" thickBot="1" x14ac:dyDescent="0.35">
      <c r="A28" s="3">
        <v>8</v>
      </c>
      <c r="B28" s="3">
        <v>8</v>
      </c>
      <c r="C28" s="2" t="s">
        <v>55</v>
      </c>
      <c r="D28" s="2" t="s">
        <v>20</v>
      </c>
      <c r="E28" s="2" t="s">
        <v>56</v>
      </c>
      <c r="F28" s="2" t="str">
        <f t="shared" si="0"/>
        <v>беленький платьице</v>
      </c>
      <c r="G28" s="2" t="str">
        <f t="shared" si="1"/>
        <v>иц</v>
      </c>
      <c r="H28" s="2" t="str">
        <f t="shared" si="2"/>
        <v>платьиц</v>
      </c>
      <c r="I28" s="2" t="str">
        <f t="shared" si="3"/>
        <v>платьиц</v>
      </c>
      <c r="J28" s="2" t="str">
        <f t="shared" si="4"/>
        <v/>
      </c>
      <c r="K28" s="2" t="str">
        <f t="shared" si="5"/>
        <v>иц</v>
      </c>
      <c r="L28" s="2" t="str">
        <f t="shared" si="6"/>
        <v/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40.799999999999997" thickBot="1" x14ac:dyDescent="0.35">
      <c r="A29" s="3">
        <v>8</v>
      </c>
      <c r="B29" s="3">
        <v>8</v>
      </c>
      <c r="C29" s="2" t="s">
        <v>57</v>
      </c>
      <c r="D29" s="2" t="s">
        <v>22</v>
      </c>
      <c r="E29" s="2" t="s">
        <v>14</v>
      </c>
      <c r="F29" s="2" t="str">
        <f t="shared" si="0"/>
        <v>голубенький глазок</v>
      </c>
      <c r="G29" s="2" t="str">
        <f t="shared" si="1"/>
        <v>ок</v>
      </c>
      <c r="H29" s="2" t="b">
        <f t="shared" si="2"/>
        <v>0</v>
      </c>
      <c r="I29" s="2" t="str">
        <f t="shared" si="3"/>
        <v>глазок</v>
      </c>
      <c r="J29" s="2" t="str">
        <f t="shared" si="4"/>
        <v/>
      </c>
      <c r="K29" s="2" t="str">
        <f t="shared" si="5"/>
        <v>ок</v>
      </c>
      <c r="L29" s="2" t="str">
        <f t="shared" si="6"/>
        <v/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7.6" thickBot="1" x14ac:dyDescent="0.35">
      <c r="A30" s="3">
        <v>8</v>
      </c>
      <c r="B30" s="3">
        <v>8</v>
      </c>
      <c r="C30" s="2" t="s">
        <v>58</v>
      </c>
      <c r="D30" s="2" t="s">
        <v>10</v>
      </c>
      <c r="E30" s="2" t="s">
        <v>16</v>
      </c>
      <c r="F30" s="2" t="str">
        <f t="shared" si="0"/>
        <v>серенький домик</v>
      </c>
      <c r="G30" s="2" t="str">
        <f t="shared" si="1"/>
        <v>ик</v>
      </c>
      <c r="H30" s="2" t="b">
        <f t="shared" si="2"/>
        <v>0</v>
      </c>
      <c r="I30" s="2" t="str">
        <f t="shared" si="3"/>
        <v>домик</v>
      </c>
      <c r="J30" s="2" t="str">
        <f t="shared" si="4"/>
        <v/>
      </c>
      <c r="K30" s="2" t="str">
        <f t="shared" si="5"/>
        <v>ик</v>
      </c>
      <c r="L30" s="2" t="str">
        <f t="shared" si="6"/>
        <v/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54" thickBot="1" x14ac:dyDescent="0.35">
      <c r="A31" s="3">
        <v>8</v>
      </c>
      <c r="B31" s="3">
        <v>8</v>
      </c>
      <c r="C31" s="2" t="s">
        <v>59</v>
      </c>
      <c r="D31" s="2" t="s">
        <v>10</v>
      </c>
      <c r="E31" s="2" t="s">
        <v>60</v>
      </c>
      <c r="F31" s="2" t="str">
        <f t="shared" si="0"/>
        <v>серенький пиджачок</v>
      </c>
      <c r="G31" s="2" t="str">
        <f t="shared" si="1"/>
        <v>ок</v>
      </c>
      <c r="H31" s="2" t="b">
        <f t="shared" si="2"/>
        <v>0</v>
      </c>
      <c r="I31" s="2" t="str">
        <f t="shared" si="3"/>
        <v>пиджачок</v>
      </c>
      <c r="J31" s="2" t="str">
        <f t="shared" si="4"/>
        <v/>
      </c>
      <c r="K31" s="2" t="str">
        <f t="shared" si="5"/>
        <v>ок</v>
      </c>
      <c r="L31" s="2" t="str">
        <f t="shared" si="6"/>
        <v/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40.799999999999997" thickBot="1" x14ac:dyDescent="0.35">
      <c r="A32" s="3">
        <v>6</v>
      </c>
      <c r="B32" s="3">
        <v>7</v>
      </c>
      <c r="C32" s="2" t="s">
        <v>61</v>
      </c>
      <c r="D32" s="2" t="s">
        <v>20</v>
      </c>
      <c r="E32" s="2" t="s">
        <v>5</v>
      </c>
      <c r="F32" s="2" t="str">
        <f t="shared" si="0"/>
        <v>беленький цветочек</v>
      </c>
      <c r="G32" s="2" t="str">
        <f t="shared" si="1"/>
        <v>ек</v>
      </c>
      <c r="H32" s="2" t="b">
        <f t="shared" si="2"/>
        <v>0</v>
      </c>
      <c r="I32" s="2" t="str">
        <f t="shared" si="3"/>
        <v>цветочек</v>
      </c>
      <c r="J32" s="2" t="str">
        <f t="shared" si="4"/>
        <v/>
      </c>
      <c r="K32" s="2" t="str">
        <f t="shared" si="5"/>
        <v>ек</v>
      </c>
      <c r="L32" s="2" t="str">
        <f t="shared" si="6"/>
        <v/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7.6" thickBot="1" x14ac:dyDescent="0.35">
      <c r="A33" s="3">
        <v>7</v>
      </c>
      <c r="B33" s="3">
        <v>7</v>
      </c>
      <c r="C33" s="2" t="s">
        <v>62</v>
      </c>
      <c r="D33" s="2" t="s">
        <v>20</v>
      </c>
      <c r="E33" s="2" t="s">
        <v>63</v>
      </c>
      <c r="F33" s="2" t="str">
        <f t="shared" si="0"/>
        <v>беленький личико</v>
      </c>
      <c r="G33" s="2" t="str">
        <f t="shared" si="1"/>
        <v>ик</v>
      </c>
      <c r="H33" s="2" t="str">
        <f t="shared" si="2"/>
        <v>личик</v>
      </c>
      <c r="I33" s="2" t="str">
        <f t="shared" si="3"/>
        <v>личик</v>
      </c>
      <c r="J33" s="2" t="str">
        <f t="shared" si="4"/>
        <v/>
      </c>
      <c r="K33" s="2" t="str">
        <f t="shared" si="5"/>
        <v>ик</v>
      </c>
      <c r="L33" s="2" t="str">
        <f t="shared" si="6"/>
        <v/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54" thickBot="1" x14ac:dyDescent="0.35">
      <c r="A34" s="3">
        <v>7</v>
      </c>
      <c r="B34" s="3">
        <v>7</v>
      </c>
      <c r="C34" s="2" t="s">
        <v>64</v>
      </c>
      <c r="D34" s="2" t="s">
        <v>20</v>
      </c>
      <c r="E34" s="2" t="s">
        <v>56</v>
      </c>
      <c r="F34" s="2" t="str">
        <f t="shared" si="0"/>
        <v>беленький платьице</v>
      </c>
      <c r="G34" s="2" t="str">
        <f t="shared" si="1"/>
        <v>иц</v>
      </c>
      <c r="H34" s="2" t="str">
        <f t="shared" si="2"/>
        <v>платьиц</v>
      </c>
      <c r="I34" s="2" t="str">
        <f t="shared" si="3"/>
        <v>платьиц</v>
      </c>
      <c r="J34" s="2" t="str">
        <f t="shared" si="4"/>
        <v/>
      </c>
      <c r="K34" s="2" t="str">
        <f t="shared" si="5"/>
        <v>иц</v>
      </c>
      <c r="L34" s="2" t="str">
        <f t="shared" si="6"/>
        <v/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40.799999999999997" thickBot="1" x14ac:dyDescent="0.35">
      <c r="A35" s="3">
        <v>7</v>
      </c>
      <c r="B35" s="3">
        <v>7</v>
      </c>
      <c r="C35" s="2" t="s">
        <v>65</v>
      </c>
      <c r="D35" s="2" t="s">
        <v>49</v>
      </c>
      <c r="E35" s="2" t="s">
        <v>18</v>
      </c>
      <c r="F35" s="2" t="str">
        <f t="shared" si="0"/>
        <v>рыженький бородка</v>
      </c>
      <c r="G35" s="2" t="str">
        <f t="shared" si="1"/>
        <v>к</v>
      </c>
      <c r="H35" s="2" t="str">
        <f t="shared" si="2"/>
        <v>бородк</v>
      </c>
      <c r="I35" s="2" t="str">
        <f t="shared" si="3"/>
        <v>бородк</v>
      </c>
      <c r="J35" s="2" t="str">
        <f t="shared" si="4"/>
        <v/>
      </c>
      <c r="K35" s="2" t="str">
        <f t="shared" si="5"/>
        <v/>
      </c>
      <c r="L35" s="2" t="str">
        <f t="shared" si="6"/>
        <v>к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40.799999999999997" thickBot="1" x14ac:dyDescent="0.35">
      <c r="A36" s="3">
        <v>7</v>
      </c>
      <c r="B36" s="3">
        <v>7</v>
      </c>
      <c r="C36" s="2" t="s">
        <v>66</v>
      </c>
      <c r="D36" s="2" t="s">
        <v>7</v>
      </c>
      <c r="E36" s="2" t="s">
        <v>18</v>
      </c>
      <c r="F36" s="2" t="str">
        <f t="shared" si="0"/>
        <v>седенький бородка</v>
      </c>
      <c r="G36" s="2" t="str">
        <f t="shared" si="1"/>
        <v>к</v>
      </c>
      <c r="H36" s="2" t="str">
        <f t="shared" si="2"/>
        <v>бородк</v>
      </c>
      <c r="I36" s="2" t="str">
        <f t="shared" si="3"/>
        <v>бородк</v>
      </c>
      <c r="J36" s="2" t="str">
        <f t="shared" si="4"/>
        <v/>
      </c>
      <c r="K36" s="2" t="str">
        <f t="shared" si="5"/>
        <v/>
      </c>
      <c r="L36" s="2" t="str">
        <f t="shared" si="6"/>
        <v>к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54" thickBot="1" x14ac:dyDescent="0.35">
      <c r="A37" s="3">
        <v>7</v>
      </c>
      <c r="B37" s="3">
        <v>7</v>
      </c>
      <c r="C37" s="2" t="s">
        <v>67</v>
      </c>
      <c r="D37" s="2" t="s">
        <v>10</v>
      </c>
      <c r="E37" s="2" t="s">
        <v>56</v>
      </c>
      <c r="F37" s="2" t="str">
        <f t="shared" si="0"/>
        <v>серенький платьице</v>
      </c>
      <c r="G37" s="2" t="str">
        <f t="shared" si="1"/>
        <v>иц</v>
      </c>
      <c r="H37" s="2" t="str">
        <f t="shared" si="2"/>
        <v>платьиц</v>
      </c>
      <c r="I37" s="2" t="str">
        <f t="shared" si="3"/>
        <v>платьиц</v>
      </c>
      <c r="J37" s="2" t="str">
        <f t="shared" si="4"/>
        <v/>
      </c>
      <c r="K37" s="2" t="str">
        <f t="shared" si="5"/>
        <v>иц</v>
      </c>
      <c r="L37" s="2" t="str">
        <f t="shared" si="6"/>
        <v/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40.799999999999997" thickBot="1" x14ac:dyDescent="0.35">
      <c r="A38" s="3">
        <v>6</v>
      </c>
      <c r="B38" s="3">
        <v>6</v>
      </c>
      <c r="C38" s="2" t="s">
        <v>68</v>
      </c>
      <c r="D38" s="2" t="s">
        <v>20</v>
      </c>
      <c r="E38" s="2" t="s">
        <v>69</v>
      </c>
      <c r="F38" s="2" t="str">
        <f t="shared" si="0"/>
        <v>беленький собачка</v>
      </c>
      <c r="G38" s="2" t="str">
        <f t="shared" si="1"/>
        <v>к</v>
      </c>
      <c r="H38" s="2" t="str">
        <f t="shared" si="2"/>
        <v>собачк</v>
      </c>
      <c r="I38" s="2" t="str">
        <f t="shared" si="3"/>
        <v>собачк</v>
      </c>
      <c r="J38" s="2" t="str">
        <f t="shared" si="4"/>
        <v/>
      </c>
      <c r="K38" s="2" t="str">
        <f t="shared" si="5"/>
        <v/>
      </c>
      <c r="L38" s="2" t="str">
        <f t="shared" si="6"/>
        <v>к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54" thickBot="1" x14ac:dyDescent="0.35">
      <c r="A39" s="3">
        <v>6</v>
      </c>
      <c r="B39" s="3">
        <v>6</v>
      </c>
      <c r="C39" s="2" t="s">
        <v>70</v>
      </c>
      <c r="D39" s="2" t="s">
        <v>20</v>
      </c>
      <c r="E39" s="2" t="s">
        <v>35</v>
      </c>
      <c r="F39" s="2" t="str">
        <f t="shared" si="0"/>
        <v>беленький платочек</v>
      </c>
      <c r="G39" s="2" t="str">
        <f t="shared" si="1"/>
        <v>ек</v>
      </c>
      <c r="H39" s="2" t="b">
        <f t="shared" si="2"/>
        <v>0</v>
      </c>
      <c r="I39" s="2" t="str">
        <f t="shared" si="3"/>
        <v>платочек</v>
      </c>
      <c r="J39" s="2" t="str">
        <f t="shared" si="4"/>
        <v/>
      </c>
      <c r="K39" s="2" t="str">
        <f t="shared" si="5"/>
        <v>ек</v>
      </c>
      <c r="L39" s="2" t="str">
        <f t="shared" si="6"/>
        <v/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40.799999999999997" thickBot="1" x14ac:dyDescent="0.35">
      <c r="A40" s="3">
        <v>6</v>
      </c>
      <c r="B40" s="3">
        <v>6</v>
      </c>
      <c r="C40" s="2" t="s">
        <v>71</v>
      </c>
      <c r="D40" s="2" t="s">
        <v>20</v>
      </c>
      <c r="E40" s="2" t="s">
        <v>35</v>
      </c>
      <c r="F40" s="2" t="str">
        <f t="shared" si="0"/>
        <v>беленький платочек</v>
      </c>
      <c r="G40" s="2" t="str">
        <f t="shared" si="1"/>
        <v>ек</v>
      </c>
      <c r="H40" s="2" t="b">
        <f t="shared" si="2"/>
        <v>0</v>
      </c>
      <c r="I40" s="2" t="str">
        <f t="shared" si="3"/>
        <v>платочек</v>
      </c>
      <c r="J40" s="2" t="str">
        <f t="shared" si="4"/>
        <v/>
      </c>
      <c r="K40" s="2" t="str">
        <f t="shared" si="5"/>
        <v>ек</v>
      </c>
      <c r="L40" s="2" t="str">
        <f t="shared" si="6"/>
        <v/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7.6" thickBot="1" x14ac:dyDescent="0.35">
      <c r="A41" s="3">
        <v>6</v>
      </c>
      <c r="B41" s="3">
        <v>6</v>
      </c>
      <c r="C41" s="2" t="s">
        <v>72</v>
      </c>
      <c r="D41" s="2" t="s">
        <v>20</v>
      </c>
      <c r="E41" s="2" t="s">
        <v>33</v>
      </c>
      <c r="F41" s="2" t="str">
        <f t="shared" si="0"/>
        <v>беленький ручка</v>
      </c>
      <c r="G41" s="2" t="str">
        <f t="shared" si="1"/>
        <v>к</v>
      </c>
      <c r="H41" s="2" t="str">
        <f t="shared" si="2"/>
        <v>ручк</v>
      </c>
      <c r="I41" s="2" t="str">
        <f t="shared" si="3"/>
        <v>ручк</v>
      </c>
      <c r="J41" s="2" t="str">
        <f t="shared" si="4"/>
        <v/>
      </c>
      <c r="K41" s="2" t="str">
        <f t="shared" si="5"/>
        <v/>
      </c>
      <c r="L41" s="2" t="str">
        <f t="shared" si="6"/>
        <v>к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40.799999999999997" thickBot="1" x14ac:dyDescent="0.35">
      <c r="A42" s="3">
        <v>6</v>
      </c>
      <c r="B42" s="3">
        <v>6</v>
      </c>
      <c r="C42" s="2" t="s">
        <v>73</v>
      </c>
      <c r="D42" s="2" t="s">
        <v>74</v>
      </c>
      <c r="E42" s="2" t="s">
        <v>5</v>
      </c>
      <c r="F42" s="2" t="str">
        <f t="shared" si="0"/>
        <v>желтенький цветочек</v>
      </c>
      <c r="G42" s="2" t="str">
        <f t="shared" si="1"/>
        <v>ек</v>
      </c>
      <c r="H42" s="2" t="b">
        <f t="shared" si="2"/>
        <v>0</v>
      </c>
      <c r="I42" s="2" t="str">
        <f t="shared" si="3"/>
        <v>цветочек</v>
      </c>
      <c r="J42" s="2" t="str">
        <f t="shared" si="4"/>
        <v/>
      </c>
      <c r="K42" s="2" t="str">
        <f t="shared" si="5"/>
        <v>ек</v>
      </c>
      <c r="L42" s="2" t="str">
        <f t="shared" si="6"/>
        <v/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40.799999999999997" thickBot="1" x14ac:dyDescent="0.35">
      <c r="A43" s="3">
        <v>1</v>
      </c>
      <c r="B43" s="3">
        <v>6</v>
      </c>
      <c r="C43" s="2" t="s">
        <v>75</v>
      </c>
      <c r="D43" s="2" t="s">
        <v>40</v>
      </c>
      <c r="E43" s="2" t="s">
        <v>16</v>
      </c>
      <c r="F43" s="2" t="str">
        <f t="shared" si="0"/>
        <v>красненький домик</v>
      </c>
      <c r="G43" s="2" t="str">
        <f t="shared" si="1"/>
        <v>ик</v>
      </c>
      <c r="H43" s="2" t="b">
        <f t="shared" si="2"/>
        <v>0</v>
      </c>
      <c r="I43" s="2" t="str">
        <f t="shared" si="3"/>
        <v>домик</v>
      </c>
      <c r="J43" s="2" t="str">
        <f t="shared" si="4"/>
        <v/>
      </c>
      <c r="K43" s="2" t="str">
        <f t="shared" si="5"/>
        <v>ик</v>
      </c>
      <c r="L43" s="2" t="str">
        <f t="shared" si="6"/>
        <v/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40.799999999999997" thickBot="1" x14ac:dyDescent="0.35">
      <c r="A44" s="3">
        <v>6</v>
      </c>
      <c r="B44" s="3">
        <v>6</v>
      </c>
      <c r="C44" s="2" t="s">
        <v>76</v>
      </c>
      <c r="D44" s="2" t="s">
        <v>7</v>
      </c>
      <c r="E44" s="2" t="s">
        <v>18</v>
      </c>
      <c r="F44" s="2" t="str">
        <f t="shared" si="0"/>
        <v>седенький бородка</v>
      </c>
      <c r="G44" s="2" t="str">
        <f t="shared" si="1"/>
        <v>к</v>
      </c>
      <c r="H44" s="2" t="str">
        <f t="shared" si="2"/>
        <v>бородк</v>
      </c>
      <c r="I44" s="2" t="str">
        <f t="shared" si="3"/>
        <v>бородк</v>
      </c>
      <c r="J44" s="2" t="str">
        <f t="shared" si="4"/>
        <v/>
      </c>
      <c r="K44" s="2" t="str">
        <f t="shared" si="5"/>
        <v/>
      </c>
      <c r="L44" s="2" t="str">
        <f t="shared" si="6"/>
        <v>к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7.6" thickBot="1" x14ac:dyDescent="0.35">
      <c r="A45" s="3">
        <v>6</v>
      </c>
      <c r="B45" s="3">
        <v>6</v>
      </c>
      <c r="C45" s="2" t="s">
        <v>77</v>
      </c>
      <c r="D45" s="2" t="s">
        <v>10</v>
      </c>
      <c r="E45" s="2" t="s">
        <v>78</v>
      </c>
      <c r="F45" s="2" t="str">
        <f t="shared" si="0"/>
        <v>серенький мышка</v>
      </c>
      <c r="G45" s="2" t="str">
        <f t="shared" si="1"/>
        <v>к</v>
      </c>
      <c r="H45" s="2" t="str">
        <f t="shared" si="2"/>
        <v>мышк</v>
      </c>
      <c r="I45" s="2" t="str">
        <f t="shared" si="3"/>
        <v>мышк</v>
      </c>
      <c r="J45" s="2" t="str">
        <f t="shared" si="4"/>
        <v/>
      </c>
      <c r="K45" s="2" t="str">
        <f t="shared" si="5"/>
        <v/>
      </c>
      <c r="L45" s="2" t="str">
        <f t="shared" si="6"/>
        <v>к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54" thickBot="1" x14ac:dyDescent="0.35">
      <c r="A46" s="3">
        <v>6</v>
      </c>
      <c r="B46" s="3">
        <v>6</v>
      </c>
      <c r="C46" s="2" t="s">
        <v>79</v>
      </c>
      <c r="D46" s="2" t="s">
        <v>10</v>
      </c>
      <c r="E46" s="2" t="s">
        <v>60</v>
      </c>
      <c r="F46" s="2" t="str">
        <f t="shared" si="0"/>
        <v>серенький пиджачок</v>
      </c>
      <c r="G46" s="2" t="str">
        <f t="shared" si="1"/>
        <v>ок</v>
      </c>
      <c r="H46" s="2" t="b">
        <f t="shared" si="2"/>
        <v>0</v>
      </c>
      <c r="I46" s="2" t="str">
        <f t="shared" si="3"/>
        <v>пиджачок</v>
      </c>
      <c r="J46" s="2" t="str">
        <f t="shared" si="4"/>
        <v/>
      </c>
      <c r="K46" s="2" t="str">
        <f t="shared" si="5"/>
        <v>ок</v>
      </c>
      <c r="L46" s="2" t="str">
        <f t="shared" si="6"/>
        <v/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40.799999999999997" thickBot="1" x14ac:dyDescent="0.35">
      <c r="A47" s="3">
        <v>4</v>
      </c>
      <c r="B47" s="3">
        <v>6</v>
      </c>
      <c r="C47" s="2" t="s">
        <v>80</v>
      </c>
      <c r="D47" s="2" t="s">
        <v>10</v>
      </c>
      <c r="E47" s="2" t="s">
        <v>16</v>
      </c>
      <c r="F47" s="2" t="str">
        <f t="shared" si="0"/>
        <v>серенький домик</v>
      </c>
      <c r="G47" s="2" t="str">
        <f t="shared" si="1"/>
        <v>ик</v>
      </c>
      <c r="H47" s="2" t="b">
        <f t="shared" si="2"/>
        <v>0</v>
      </c>
      <c r="I47" s="2" t="str">
        <f t="shared" si="3"/>
        <v>домик</v>
      </c>
      <c r="J47" s="2" t="str">
        <f t="shared" si="4"/>
        <v/>
      </c>
      <c r="K47" s="2" t="str">
        <f t="shared" si="5"/>
        <v>ик</v>
      </c>
      <c r="L47" s="2" t="str">
        <f t="shared" si="6"/>
        <v/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40.799999999999997" thickBot="1" x14ac:dyDescent="0.35">
      <c r="A48" s="3">
        <v>4</v>
      </c>
      <c r="B48" s="3">
        <v>6</v>
      </c>
      <c r="C48" s="2" t="s">
        <v>81</v>
      </c>
      <c r="D48" s="2" t="s">
        <v>42</v>
      </c>
      <c r="E48" s="2" t="s">
        <v>14</v>
      </c>
      <c r="F48" s="2" t="str">
        <f t="shared" si="0"/>
        <v>синенький глазок</v>
      </c>
      <c r="G48" s="2" t="str">
        <f t="shared" si="1"/>
        <v>ок</v>
      </c>
      <c r="H48" s="2" t="b">
        <f t="shared" si="2"/>
        <v>0</v>
      </c>
      <c r="I48" s="2" t="str">
        <f t="shared" si="3"/>
        <v>глазок</v>
      </c>
      <c r="J48" s="2" t="str">
        <f t="shared" si="4"/>
        <v/>
      </c>
      <c r="K48" s="2" t="str">
        <f t="shared" si="5"/>
        <v>ок</v>
      </c>
      <c r="L48" s="2" t="str">
        <f t="shared" si="6"/>
        <v/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40.799999999999997" thickBot="1" x14ac:dyDescent="0.35">
      <c r="A49" s="3">
        <v>5</v>
      </c>
      <c r="B49" s="3">
        <v>6</v>
      </c>
      <c r="C49" s="2" t="s">
        <v>82</v>
      </c>
      <c r="D49" s="2" t="s">
        <v>13</v>
      </c>
      <c r="E49" s="2" t="s">
        <v>14</v>
      </c>
      <c r="F49" s="2" t="str">
        <f t="shared" si="0"/>
        <v>черненький глазок</v>
      </c>
      <c r="G49" s="2" t="str">
        <f t="shared" si="1"/>
        <v>ок</v>
      </c>
      <c r="H49" s="2" t="b">
        <f t="shared" si="2"/>
        <v>0</v>
      </c>
      <c r="I49" s="2" t="str">
        <f t="shared" si="3"/>
        <v>глазок</v>
      </c>
      <c r="J49" s="2" t="str">
        <f t="shared" si="4"/>
        <v/>
      </c>
      <c r="K49" s="2" t="str">
        <f t="shared" si="5"/>
        <v>ок</v>
      </c>
      <c r="L49" s="2" t="str">
        <f t="shared" si="6"/>
        <v/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7.6" thickBot="1" x14ac:dyDescent="0.35">
      <c r="A50" s="3">
        <v>5</v>
      </c>
      <c r="B50" s="3">
        <v>5</v>
      </c>
      <c r="C50" s="2" t="s">
        <v>83</v>
      </c>
      <c r="D50" s="2" t="s">
        <v>20</v>
      </c>
      <c r="E50" s="2" t="s">
        <v>33</v>
      </c>
      <c r="F50" s="2" t="str">
        <f t="shared" si="0"/>
        <v>беленький ручка</v>
      </c>
      <c r="G50" s="2" t="str">
        <f t="shared" si="1"/>
        <v>к</v>
      </c>
      <c r="H50" s="2" t="str">
        <f t="shared" si="2"/>
        <v>ручк</v>
      </c>
      <c r="I50" s="2" t="str">
        <f t="shared" si="3"/>
        <v>ручк</v>
      </c>
      <c r="J50" s="2" t="str">
        <f t="shared" si="4"/>
        <v/>
      </c>
      <c r="K50" s="2" t="str">
        <f t="shared" si="5"/>
        <v/>
      </c>
      <c r="L50" s="2" t="str">
        <f t="shared" si="6"/>
        <v>к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7.6" thickBot="1" x14ac:dyDescent="0.35">
      <c r="A51" s="3">
        <v>5</v>
      </c>
      <c r="B51" s="3">
        <v>5</v>
      </c>
      <c r="C51" s="2" t="s">
        <v>84</v>
      </c>
      <c r="D51" s="2" t="s">
        <v>20</v>
      </c>
      <c r="E51" s="2" t="s">
        <v>85</v>
      </c>
      <c r="F51" s="2" t="str">
        <f t="shared" si="0"/>
        <v>беленький хатка</v>
      </c>
      <c r="G51" s="2" t="str">
        <f t="shared" si="1"/>
        <v>к</v>
      </c>
      <c r="H51" s="2" t="str">
        <f t="shared" si="2"/>
        <v>хатк</v>
      </c>
      <c r="I51" s="2" t="str">
        <f t="shared" si="3"/>
        <v>хатк</v>
      </c>
      <c r="J51" s="2" t="str">
        <f t="shared" si="4"/>
        <v/>
      </c>
      <c r="K51" s="2" t="str">
        <f t="shared" si="5"/>
        <v/>
      </c>
      <c r="L51" s="2" t="str">
        <f t="shared" si="6"/>
        <v>к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7.6" thickBot="1" x14ac:dyDescent="0.35">
      <c r="A52" s="3">
        <v>2</v>
      </c>
      <c r="B52" s="3">
        <v>5</v>
      </c>
      <c r="C52" s="2" t="s">
        <v>86</v>
      </c>
      <c r="D52" s="2" t="s">
        <v>20</v>
      </c>
      <c r="E52" s="2" t="s">
        <v>87</v>
      </c>
      <c r="F52" s="2" t="str">
        <f t="shared" si="0"/>
        <v>беленький зайчик</v>
      </c>
      <c r="G52" s="2" t="str">
        <f t="shared" si="1"/>
        <v>ик</v>
      </c>
      <c r="H52" s="2" t="b">
        <f t="shared" si="2"/>
        <v>0</v>
      </c>
      <c r="I52" s="2" t="str">
        <f t="shared" si="3"/>
        <v>зайчик</v>
      </c>
      <c r="J52" s="2" t="str">
        <f t="shared" si="4"/>
        <v/>
      </c>
      <c r="K52" s="2" t="str">
        <f t="shared" si="5"/>
        <v>ик</v>
      </c>
      <c r="L52" s="2" t="str">
        <f t="shared" si="6"/>
        <v/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54" thickBot="1" x14ac:dyDescent="0.35">
      <c r="A53" s="3">
        <v>5</v>
      </c>
      <c r="B53" s="3">
        <v>5</v>
      </c>
      <c r="C53" s="2" t="s">
        <v>88</v>
      </c>
      <c r="D53" s="2" t="s">
        <v>20</v>
      </c>
      <c r="E53" s="2" t="s">
        <v>5</v>
      </c>
      <c r="F53" s="2" t="str">
        <f t="shared" si="0"/>
        <v>беленький цветочек</v>
      </c>
      <c r="G53" s="2" t="str">
        <f t="shared" si="1"/>
        <v>ек</v>
      </c>
      <c r="H53" s="2" t="b">
        <f t="shared" si="2"/>
        <v>0</v>
      </c>
      <c r="I53" s="2" t="str">
        <f t="shared" si="3"/>
        <v>цветочек</v>
      </c>
      <c r="J53" s="2" t="str">
        <f t="shared" si="4"/>
        <v/>
      </c>
      <c r="K53" s="2" t="str">
        <f t="shared" si="5"/>
        <v>ек</v>
      </c>
      <c r="L53" s="2" t="str">
        <f t="shared" si="6"/>
        <v/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40.799999999999997" thickBot="1" x14ac:dyDescent="0.35">
      <c r="A54" s="3">
        <v>4</v>
      </c>
      <c r="B54" s="3">
        <v>5</v>
      </c>
      <c r="C54" s="2" t="s">
        <v>89</v>
      </c>
      <c r="D54" s="2" t="s">
        <v>20</v>
      </c>
      <c r="E54" s="2" t="s">
        <v>90</v>
      </c>
      <c r="F54" s="2" t="str">
        <f t="shared" si="0"/>
        <v>беленький кофточка</v>
      </c>
      <c r="G54" s="2" t="str">
        <f t="shared" si="1"/>
        <v>очк</v>
      </c>
      <c r="H54" s="2" t="str">
        <f t="shared" si="2"/>
        <v>кофточк</v>
      </c>
      <c r="I54" s="2" t="str">
        <f t="shared" si="3"/>
        <v>кофточк</v>
      </c>
      <c r="J54" s="2" t="str">
        <f t="shared" si="4"/>
        <v>очк</v>
      </c>
      <c r="K54" s="2" t="str">
        <f t="shared" si="5"/>
        <v/>
      </c>
      <c r="L54" s="2" t="str">
        <f t="shared" si="6"/>
        <v/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40.799999999999997" thickBot="1" x14ac:dyDescent="0.35">
      <c r="A55" s="3">
        <v>4</v>
      </c>
      <c r="B55" s="3">
        <v>5</v>
      </c>
      <c r="C55" s="2" t="s">
        <v>91</v>
      </c>
      <c r="D55" s="2" t="s">
        <v>22</v>
      </c>
      <c r="E55" s="2" t="s">
        <v>35</v>
      </c>
      <c r="F55" s="2" t="str">
        <f t="shared" si="0"/>
        <v>голубенький платочек</v>
      </c>
      <c r="G55" s="2" t="str">
        <f t="shared" si="1"/>
        <v>ек</v>
      </c>
      <c r="H55" s="2" t="b">
        <f t="shared" si="2"/>
        <v>0</v>
      </c>
      <c r="I55" s="2" t="str">
        <f t="shared" si="3"/>
        <v>платочек</v>
      </c>
      <c r="J55" s="2" t="str">
        <f t="shared" si="4"/>
        <v/>
      </c>
      <c r="K55" s="2" t="str">
        <f t="shared" si="5"/>
        <v>ек</v>
      </c>
      <c r="L55" s="2" t="str">
        <f t="shared" si="6"/>
        <v/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54" thickBot="1" x14ac:dyDescent="0.35">
      <c r="A56" s="3">
        <v>5</v>
      </c>
      <c r="B56" s="3">
        <v>5</v>
      </c>
      <c r="C56" s="2" t="s">
        <v>92</v>
      </c>
      <c r="D56" s="2" t="s">
        <v>22</v>
      </c>
      <c r="E56" s="2" t="s">
        <v>5</v>
      </c>
      <c r="F56" s="2" t="str">
        <f t="shared" si="0"/>
        <v>голубенький цветочек</v>
      </c>
      <c r="G56" s="2" t="str">
        <f t="shared" si="1"/>
        <v>ек</v>
      </c>
      <c r="H56" s="2" t="b">
        <f t="shared" si="2"/>
        <v>0</v>
      </c>
      <c r="I56" s="2" t="str">
        <f t="shared" si="3"/>
        <v>цветочек</v>
      </c>
      <c r="J56" s="2" t="str">
        <f t="shared" si="4"/>
        <v/>
      </c>
      <c r="K56" s="2" t="str">
        <f t="shared" si="5"/>
        <v>ек</v>
      </c>
      <c r="L56" s="2" t="str">
        <f t="shared" si="6"/>
        <v/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40.799999999999997" thickBot="1" x14ac:dyDescent="0.35">
      <c r="A57" s="3">
        <v>3</v>
      </c>
      <c r="B57" s="3">
        <v>5</v>
      </c>
      <c r="C57" s="2" t="s">
        <v>93</v>
      </c>
      <c r="D57" s="2" t="s">
        <v>74</v>
      </c>
      <c r="E57" s="2" t="s">
        <v>38</v>
      </c>
      <c r="F57" s="2" t="str">
        <f t="shared" si="0"/>
        <v>желтенький бумажка</v>
      </c>
      <c r="G57" s="2" t="str">
        <f t="shared" si="1"/>
        <v>к</v>
      </c>
      <c r="H57" s="2" t="str">
        <f t="shared" si="2"/>
        <v>бумажк</v>
      </c>
      <c r="I57" s="2" t="str">
        <f t="shared" si="3"/>
        <v>бумажк</v>
      </c>
      <c r="J57" s="2" t="str">
        <f t="shared" si="4"/>
        <v/>
      </c>
      <c r="K57" s="2" t="str">
        <f t="shared" si="5"/>
        <v/>
      </c>
      <c r="L57" s="2" t="str">
        <f t="shared" si="6"/>
        <v>к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40.799999999999997" thickBot="1" x14ac:dyDescent="0.35">
      <c r="A58" s="3">
        <v>4</v>
      </c>
      <c r="B58" s="3">
        <v>5</v>
      </c>
      <c r="C58" s="2" t="s">
        <v>94</v>
      </c>
      <c r="D58" s="2" t="s">
        <v>74</v>
      </c>
      <c r="E58" s="2" t="s">
        <v>95</v>
      </c>
      <c r="F58" s="2" t="str">
        <f t="shared" si="0"/>
        <v>желтенький огонек</v>
      </c>
      <c r="G58" s="2" t="str">
        <f t="shared" si="1"/>
        <v>ек</v>
      </c>
      <c r="H58" s="2" t="b">
        <f t="shared" si="2"/>
        <v>0</v>
      </c>
      <c r="I58" s="2" t="str">
        <f t="shared" si="3"/>
        <v>огонек</v>
      </c>
      <c r="J58" s="2" t="str">
        <f t="shared" si="4"/>
        <v/>
      </c>
      <c r="K58" s="2" t="str">
        <f t="shared" si="5"/>
        <v>ек</v>
      </c>
      <c r="L58" s="2" t="str">
        <f t="shared" si="6"/>
        <v/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40.799999999999997" thickBot="1" x14ac:dyDescent="0.35">
      <c r="A59" s="3">
        <v>5</v>
      </c>
      <c r="B59" s="3">
        <v>5</v>
      </c>
      <c r="C59" s="2" t="s">
        <v>96</v>
      </c>
      <c r="D59" s="2" t="s">
        <v>74</v>
      </c>
      <c r="E59" s="2" t="s">
        <v>97</v>
      </c>
      <c r="F59" s="2" t="str">
        <f t="shared" si="0"/>
        <v>желтенький томик</v>
      </c>
      <c r="G59" s="2" t="str">
        <f t="shared" si="1"/>
        <v>ик</v>
      </c>
      <c r="H59" s="2" t="b">
        <f t="shared" si="2"/>
        <v>0</v>
      </c>
      <c r="I59" s="2" t="str">
        <f t="shared" si="3"/>
        <v>томик</v>
      </c>
      <c r="J59" s="2" t="str">
        <f t="shared" si="4"/>
        <v/>
      </c>
      <c r="K59" s="2" t="str">
        <f t="shared" si="5"/>
        <v>ик</v>
      </c>
      <c r="L59" s="2" t="str">
        <f t="shared" si="6"/>
        <v/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40.799999999999997" thickBot="1" x14ac:dyDescent="0.35">
      <c r="A60" s="3">
        <v>4</v>
      </c>
      <c r="B60" s="3">
        <v>5</v>
      </c>
      <c r="C60" s="2" t="s">
        <v>98</v>
      </c>
      <c r="D60" s="2" t="s">
        <v>74</v>
      </c>
      <c r="E60" s="2" t="s">
        <v>5</v>
      </c>
      <c r="F60" s="2" t="str">
        <f t="shared" si="0"/>
        <v>желтенький цветочек</v>
      </c>
      <c r="G60" s="2" t="str">
        <f t="shared" si="1"/>
        <v>ек</v>
      </c>
      <c r="H60" s="2" t="b">
        <f t="shared" si="2"/>
        <v>0</v>
      </c>
      <c r="I60" s="2" t="str">
        <f t="shared" si="3"/>
        <v>цветочек</v>
      </c>
      <c r="J60" s="2" t="str">
        <f t="shared" si="4"/>
        <v/>
      </c>
      <c r="K60" s="2" t="str">
        <f t="shared" si="5"/>
        <v>ек</v>
      </c>
      <c r="L60" s="2" t="str">
        <f t="shared" si="6"/>
        <v/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40.799999999999997" thickBot="1" x14ac:dyDescent="0.35">
      <c r="A61" s="3">
        <v>4</v>
      </c>
      <c r="B61" s="3">
        <v>5</v>
      </c>
      <c r="C61" s="2" t="s">
        <v>99</v>
      </c>
      <c r="D61" s="2" t="s">
        <v>74</v>
      </c>
      <c r="E61" s="2" t="s">
        <v>38</v>
      </c>
      <c r="F61" s="2" t="str">
        <f t="shared" si="0"/>
        <v>желтенький бумажка</v>
      </c>
      <c r="G61" s="2" t="str">
        <f t="shared" si="1"/>
        <v>к</v>
      </c>
      <c r="H61" s="2" t="str">
        <f t="shared" si="2"/>
        <v>бумажк</v>
      </c>
      <c r="I61" s="2" t="str">
        <f t="shared" si="3"/>
        <v>бумажк</v>
      </c>
      <c r="J61" s="2" t="str">
        <f t="shared" si="4"/>
        <v/>
      </c>
      <c r="K61" s="2" t="str">
        <f t="shared" si="5"/>
        <v/>
      </c>
      <c r="L61" s="2" t="str">
        <f t="shared" si="6"/>
        <v>к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40.799999999999997" thickBot="1" x14ac:dyDescent="0.35">
      <c r="A62" s="3">
        <v>2</v>
      </c>
      <c r="B62" s="3">
        <v>5</v>
      </c>
      <c r="C62" s="2" t="s">
        <v>100</v>
      </c>
      <c r="D62" s="2" t="s">
        <v>40</v>
      </c>
      <c r="E62" s="2" t="s">
        <v>16</v>
      </c>
      <c r="F62" s="2" t="str">
        <f t="shared" si="0"/>
        <v>красненький домик</v>
      </c>
      <c r="G62" s="2" t="str">
        <f t="shared" si="1"/>
        <v>ик</v>
      </c>
      <c r="H62" s="2" t="b">
        <f t="shared" si="2"/>
        <v>0</v>
      </c>
      <c r="I62" s="2" t="str">
        <f t="shared" si="3"/>
        <v>домик</v>
      </c>
      <c r="J62" s="2" t="str">
        <f t="shared" si="4"/>
        <v/>
      </c>
      <c r="K62" s="2" t="str">
        <f t="shared" si="5"/>
        <v>ик</v>
      </c>
      <c r="L62" s="2" t="str">
        <f t="shared" si="6"/>
        <v/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54" thickBot="1" x14ac:dyDescent="0.35">
      <c r="A63" s="3">
        <v>5</v>
      </c>
      <c r="B63" s="3">
        <v>5</v>
      </c>
      <c r="C63" s="2" t="s">
        <v>101</v>
      </c>
      <c r="D63" s="2" t="s">
        <v>7</v>
      </c>
      <c r="E63" s="2" t="s">
        <v>50</v>
      </c>
      <c r="F63" s="2" t="str">
        <f t="shared" si="0"/>
        <v>седенький человечек</v>
      </c>
      <c r="G63" s="2" t="str">
        <f t="shared" si="1"/>
        <v>ек</v>
      </c>
      <c r="H63" s="2" t="b">
        <f t="shared" si="2"/>
        <v>0</v>
      </c>
      <c r="I63" s="2" t="str">
        <f t="shared" si="3"/>
        <v>человечек</v>
      </c>
      <c r="J63" s="2" t="str">
        <f t="shared" si="4"/>
        <v/>
      </c>
      <c r="K63" s="2" t="str">
        <f t="shared" si="5"/>
        <v>ек</v>
      </c>
      <c r="L63" s="2" t="str">
        <f t="shared" si="6"/>
        <v/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40.799999999999997" thickBot="1" x14ac:dyDescent="0.35">
      <c r="A64" s="3">
        <v>5</v>
      </c>
      <c r="B64" s="3">
        <v>5</v>
      </c>
      <c r="C64" s="2" t="s">
        <v>102</v>
      </c>
      <c r="D64" s="2" t="s">
        <v>10</v>
      </c>
      <c r="E64" s="2" t="s">
        <v>14</v>
      </c>
      <c r="F64" s="2" t="str">
        <f t="shared" si="0"/>
        <v>серенький глазок</v>
      </c>
      <c r="G64" s="2" t="str">
        <f t="shared" si="1"/>
        <v>ок</v>
      </c>
      <c r="H64" s="2" t="b">
        <f t="shared" si="2"/>
        <v>0</v>
      </c>
      <c r="I64" s="2" t="str">
        <f t="shared" si="3"/>
        <v>глазок</v>
      </c>
      <c r="J64" s="2" t="str">
        <f t="shared" si="4"/>
        <v/>
      </c>
      <c r="K64" s="2" t="str">
        <f t="shared" si="5"/>
        <v>ок</v>
      </c>
      <c r="L64" s="2" t="str">
        <f t="shared" si="6"/>
        <v/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40.799999999999997" thickBot="1" x14ac:dyDescent="0.35">
      <c r="A65" s="3">
        <v>4</v>
      </c>
      <c r="B65" s="3">
        <v>5</v>
      </c>
      <c r="C65" s="2" t="s">
        <v>103</v>
      </c>
      <c r="D65" s="2" t="s">
        <v>10</v>
      </c>
      <c r="E65" s="2" t="s">
        <v>16</v>
      </c>
      <c r="F65" s="2" t="str">
        <f t="shared" si="0"/>
        <v>серенький домик</v>
      </c>
      <c r="G65" s="2" t="str">
        <f t="shared" si="1"/>
        <v>ик</v>
      </c>
      <c r="H65" s="2" t="b">
        <f t="shared" si="2"/>
        <v>0</v>
      </c>
      <c r="I65" s="2" t="str">
        <f t="shared" si="3"/>
        <v>домик</v>
      </c>
      <c r="J65" s="2" t="str">
        <f t="shared" si="4"/>
        <v/>
      </c>
      <c r="K65" s="2" t="str">
        <f t="shared" si="5"/>
        <v>ик</v>
      </c>
      <c r="L65" s="2" t="str">
        <f t="shared" si="6"/>
        <v/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7.6" thickBot="1" x14ac:dyDescent="0.35">
      <c r="A66" s="3">
        <v>4</v>
      </c>
      <c r="B66" s="3">
        <v>5</v>
      </c>
      <c r="C66" s="2" t="s">
        <v>104</v>
      </c>
      <c r="D66" s="2" t="s">
        <v>10</v>
      </c>
      <c r="E66" s="2" t="s">
        <v>105</v>
      </c>
      <c r="F66" s="2" t="str">
        <f t="shared" si="0"/>
        <v>серенький книжка</v>
      </c>
      <c r="G66" s="2" t="str">
        <f t="shared" si="1"/>
        <v>к</v>
      </c>
      <c r="H66" s="2" t="str">
        <f t="shared" si="2"/>
        <v>книжк</v>
      </c>
      <c r="I66" s="2" t="str">
        <f t="shared" si="3"/>
        <v>книжк</v>
      </c>
      <c r="J66" s="2" t="str">
        <f t="shared" si="4"/>
        <v/>
      </c>
      <c r="K66" s="2" t="str">
        <f t="shared" si="5"/>
        <v/>
      </c>
      <c r="L66" s="2" t="str">
        <f t="shared" si="6"/>
        <v>к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7.6" thickBot="1" x14ac:dyDescent="0.35">
      <c r="A67" s="3">
        <v>5</v>
      </c>
      <c r="B67" s="3">
        <v>5</v>
      </c>
      <c r="C67" s="2" t="s">
        <v>106</v>
      </c>
      <c r="D67" s="2" t="s">
        <v>42</v>
      </c>
      <c r="E67" s="2" t="s">
        <v>95</v>
      </c>
      <c r="F67" s="2" t="str">
        <f t="shared" ref="F67:F97" si="7">D67&amp;" "&amp;E67</f>
        <v>синенький огонек</v>
      </c>
      <c r="G67" s="2" t="str">
        <f t="shared" ref="G67:G97" si="8">J67&amp;K67&amp;L67</f>
        <v>ек</v>
      </c>
      <c r="H67" s="2" t="b">
        <f t="shared" ref="H67:H97" si="9">IF(OR(RIGHT(E67,1) ="е",RIGHT(E67,1) ="а",RIGHT(E67,1) ="о"),LEFT(E67,LEN(E67)-1))</f>
        <v>0</v>
      </c>
      <c r="I67" s="2" t="str">
        <f t="shared" ref="I67:I97" si="10">IF(NOT(H67=FALSE),H67,E67)</f>
        <v>огонек</v>
      </c>
      <c r="J67" s="2" t="str">
        <f t="shared" ref="J67:J97" si="11">IF(OR(RIGHT(I67,3)="очк",RIGHT(I67,3)="ечк"),RIGHT(I67,3),"")</f>
        <v/>
      </c>
      <c r="K67" s="2" t="str">
        <f t="shared" ref="K67:K97" si="12">IF(OR(RIGHT(I67,2)="ек",RIGHT(I67,2)="ок",RIGHT(I67,2)="ик",RIGHT(I67,2)="иц",RIGHT(I67,2)="ец"),RIGHT(I67,2),"")</f>
        <v>ек</v>
      </c>
      <c r="L67" s="2" t="str">
        <f t="shared" ref="L67:L97" si="13">IF(AND(J67="",K67=""),"к","")</f>
        <v/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40.799999999999997" thickBot="1" x14ac:dyDescent="0.35">
      <c r="A68" s="3">
        <v>5</v>
      </c>
      <c r="B68" s="3">
        <v>5</v>
      </c>
      <c r="C68" s="2" t="s">
        <v>107</v>
      </c>
      <c r="D68" s="2" t="s">
        <v>13</v>
      </c>
      <c r="E68" s="2" t="s">
        <v>18</v>
      </c>
      <c r="F68" s="2" t="str">
        <f t="shared" si="7"/>
        <v>черненький бородка</v>
      </c>
      <c r="G68" s="2" t="str">
        <f t="shared" si="8"/>
        <v>к</v>
      </c>
      <c r="H68" s="2" t="str">
        <f t="shared" si="9"/>
        <v>бородк</v>
      </c>
      <c r="I68" s="2" t="str">
        <f t="shared" si="10"/>
        <v>бородк</v>
      </c>
      <c r="J68" s="2" t="str">
        <f t="shared" si="11"/>
        <v/>
      </c>
      <c r="K68" s="2" t="str">
        <f t="shared" si="12"/>
        <v/>
      </c>
      <c r="L68" s="2" t="str">
        <f t="shared" si="13"/>
        <v>к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40.799999999999997" thickBot="1" x14ac:dyDescent="0.35">
      <c r="A69" s="3">
        <v>4</v>
      </c>
      <c r="B69" s="3">
        <v>5</v>
      </c>
      <c r="C69" s="2" t="s">
        <v>108</v>
      </c>
      <c r="D69" s="2" t="s">
        <v>13</v>
      </c>
      <c r="E69" s="2" t="s">
        <v>109</v>
      </c>
      <c r="F69" s="2" t="str">
        <f t="shared" si="7"/>
        <v>черненький головка</v>
      </c>
      <c r="G69" s="2" t="str">
        <f t="shared" si="8"/>
        <v>к</v>
      </c>
      <c r="H69" s="2" t="str">
        <f t="shared" si="9"/>
        <v>головк</v>
      </c>
      <c r="I69" s="2" t="str">
        <f t="shared" si="10"/>
        <v>головк</v>
      </c>
      <c r="J69" s="2" t="str">
        <f t="shared" si="11"/>
        <v/>
      </c>
      <c r="K69" s="2" t="str">
        <f t="shared" si="12"/>
        <v/>
      </c>
      <c r="L69" s="2" t="str">
        <f t="shared" si="13"/>
        <v>к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54" thickBot="1" x14ac:dyDescent="0.35">
      <c r="A70" s="3">
        <v>4</v>
      </c>
      <c r="B70" s="3">
        <v>4</v>
      </c>
      <c r="C70" s="2" t="s">
        <v>110</v>
      </c>
      <c r="D70" s="2" t="s">
        <v>4</v>
      </c>
      <c r="E70" s="2" t="s">
        <v>5</v>
      </c>
      <c r="F70" s="2" t="str">
        <f t="shared" si="7"/>
        <v>аленький цветочек</v>
      </c>
      <c r="G70" s="2" t="str">
        <f t="shared" si="8"/>
        <v>ек</v>
      </c>
      <c r="H70" s="2" t="b">
        <f t="shared" si="9"/>
        <v>0</v>
      </c>
      <c r="I70" s="2" t="str">
        <f t="shared" si="10"/>
        <v>цветочек</v>
      </c>
      <c r="J70" s="2" t="str">
        <f t="shared" si="11"/>
        <v/>
      </c>
      <c r="K70" s="2" t="str">
        <f t="shared" si="12"/>
        <v>ек</v>
      </c>
      <c r="L70" s="2" t="str">
        <f t="shared" si="13"/>
        <v/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40.799999999999997" thickBot="1" x14ac:dyDescent="0.35">
      <c r="A71" s="3">
        <v>2</v>
      </c>
      <c r="B71" s="3">
        <v>4</v>
      </c>
      <c r="C71" s="2" t="s">
        <v>111</v>
      </c>
      <c r="D71" s="2" t="s">
        <v>4</v>
      </c>
      <c r="E71" s="2" t="s">
        <v>5</v>
      </c>
      <c r="F71" s="2" t="str">
        <f t="shared" si="7"/>
        <v>аленький цветочек</v>
      </c>
      <c r="G71" s="2" t="str">
        <f t="shared" si="8"/>
        <v>ек</v>
      </c>
      <c r="H71" s="2" t="b">
        <f t="shared" si="9"/>
        <v>0</v>
      </c>
      <c r="I71" s="2" t="str">
        <f t="shared" si="10"/>
        <v>цветочек</v>
      </c>
      <c r="J71" s="2" t="str">
        <f t="shared" si="11"/>
        <v/>
      </c>
      <c r="K71" s="2" t="str">
        <f t="shared" si="12"/>
        <v>ек</v>
      </c>
      <c r="L71" s="2" t="str">
        <f t="shared" si="13"/>
        <v/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40.799999999999997" thickBot="1" x14ac:dyDescent="0.35">
      <c r="A72" s="3">
        <v>4</v>
      </c>
      <c r="B72" s="3">
        <v>4</v>
      </c>
      <c r="C72" s="2" t="s">
        <v>112</v>
      </c>
      <c r="D72" s="2" t="s">
        <v>20</v>
      </c>
      <c r="E72" s="2" t="s">
        <v>38</v>
      </c>
      <c r="F72" s="2" t="str">
        <f t="shared" si="7"/>
        <v>беленький бумажка</v>
      </c>
      <c r="G72" s="2" t="str">
        <f t="shared" si="8"/>
        <v>к</v>
      </c>
      <c r="H72" s="2" t="str">
        <f t="shared" si="9"/>
        <v>бумажк</v>
      </c>
      <c r="I72" s="2" t="str">
        <f t="shared" si="10"/>
        <v>бумажк</v>
      </c>
      <c r="J72" s="2" t="str">
        <f t="shared" si="11"/>
        <v/>
      </c>
      <c r="K72" s="2" t="str">
        <f t="shared" si="12"/>
        <v/>
      </c>
      <c r="L72" s="2" t="str">
        <f t="shared" si="13"/>
        <v>к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40.799999999999997" thickBot="1" x14ac:dyDescent="0.35">
      <c r="A73" s="3">
        <v>3</v>
      </c>
      <c r="B73" s="3">
        <v>4</v>
      </c>
      <c r="C73" s="2" t="s">
        <v>113</v>
      </c>
      <c r="D73" s="2" t="s">
        <v>20</v>
      </c>
      <c r="E73" s="2" t="s">
        <v>114</v>
      </c>
      <c r="F73" s="2" t="str">
        <f t="shared" si="7"/>
        <v>беленький городок</v>
      </c>
      <c r="G73" s="2" t="str">
        <f t="shared" si="8"/>
        <v>ок</v>
      </c>
      <c r="H73" s="2" t="b">
        <f t="shared" si="9"/>
        <v>0</v>
      </c>
      <c r="I73" s="2" t="str">
        <f t="shared" si="10"/>
        <v>городок</v>
      </c>
      <c r="J73" s="2" t="str">
        <f t="shared" si="11"/>
        <v/>
      </c>
      <c r="K73" s="2" t="str">
        <f t="shared" si="12"/>
        <v>ок</v>
      </c>
      <c r="L73" s="2" t="str">
        <f t="shared" si="13"/>
        <v/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54" thickBot="1" x14ac:dyDescent="0.35">
      <c r="A74" s="3">
        <v>4</v>
      </c>
      <c r="B74" s="3">
        <v>4</v>
      </c>
      <c r="C74" s="2" t="s">
        <v>115</v>
      </c>
      <c r="D74" s="2" t="s">
        <v>20</v>
      </c>
      <c r="E74" s="2" t="s">
        <v>16</v>
      </c>
      <c r="F74" s="2" t="str">
        <f t="shared" si="7"/>
        <v>беленький домик</v>
      </c>
      <c r="G74" s="2" t="str">
        <f t="shared" si="8"/>
        <v>ик</v>
      </c>
      <c r="H74" s="2" t="b">
        <f t="shared" si="9"/>
        <v>0</v>
      </c>
      <c r="I74" s="2" t="str">
        <f t="shared" si="10"/>
        <v>домик</v>
      </c>
      <c r="J74" s="2" t="str">
        <f t="shared" si="11"/>
        <v/>
      </c>
      <c r="K74" s="2" t="str">
        <f t="shared" si="12"/>
        <v>ик</v>
      </c>
      <c r="L74" s="2" t="str">
        <f t="shared" si="13"/>
        <v/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40.799999999999997" thickBot="1" x14ac:dyDescent="0.35">
      <c r="A75" s="3">
        <v>4</v>
      </c>
      <c r="B75" s="3">
        <v>4</v>
      </c>
      <c r="C75" s="2" t="s">
        <v>116</v>
      </c>
      <c r="D75" s="2" t="s">
        <v>20</v>
      </c>
      <c r="E75" s="2" t="s">
        <v>33</v>
      </c>
      <c r="F75" s="2" t="str">
        <f t="shared" si="7"/>
        <v>беленький ручка</v>
      </c>
      <c r="G75" s="2" t="str">
        <f t="shared" si="8"/>
        <v>к</v>
      </c>
      <c r="H75" s="2" t="str">
        <f t="shared" si="9"/>
        <v>ручк</v>
      </c>
      <c r="I75" s="2" t="str">
        <f t="shared" si="10"/>
        <v>ручк</v>
      </c>
      <c r="J75" s="2" t="str">
        <f t="shared" si="11"/>
        <v/>
      </c>
      <c r="K75" s="2" t="str">
        <f t="shared" si="12"/>
        <v/>
      </c>
      <c r="L75" s="2" t="str">
        <f t="shared" si="13"/>
        <v>к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54" thickBot="1" x14ac:dyDescent="0.35">
      <c r="A76" s="3">
        <v>4</v>
      </c>
      <c r="B76" s="3">
        <v>4</v>
      </c>
      <c r="C76" s="2" t="s">
        <v>117</v>
      </c>
      <c r="D76" s="2" t="s">
        <v>20</v>
      </c>
      <c r="E76" s="2" t="s">
        <v>5</v>
      </c>
      <c r="F76" s="2" t="str">
        <f t="shared" si="7"/>
        <v>беленький цветочек</v>
      </c>
      <c r="G76" s="2" t="str">
        <f t="shared" si="8"/>
        <v>ек</v>
      </c>
      <c r="H76" s="2" t="b">
        <f t="shared" si="9"/>
        <v>0</v>
      </c>
      <c r="I76" s="2" t="str">
        <f t="shared" si="10"/>
        <v>цветочек</v>
      </c>
      <c r="J76" s="2" t="str">
        <f t="shared" si="11"/>
        <v/>
      </c>
      <c r="K76" s="2" t="str">
        <f t="shared" si="12"/>
        <v>ек</v>
      </c>
      <c r="L76" s="2" t="str">
        <f t="shared" si="13"/>
        <v/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54" thickBot="1" x14ac:dyDescent="0.35">
      <c r="A77" s="3">
        <v>4</v>
      </c>
      <c r="B77" s="3">
        <v>4</v>
      </c>
      <c r="C77" s="2" t="s">
        <v>118</v>
      </c>
      <c r="D77" s="2" t="s">
        <v>22</v>
      </c>
      <c r="E77" s="2" t="s">
        <v>56</v>
      </c>
      <c r="F77" s="2" t="str">
        <f t="shared" si="7"/>
        <v>голубенький платьице</v>
      </c>
      <c r="G77" s="2" t="str">
        <f t="shared" si="8"/>
        <v>иц</v>
      </c>
      <c r="H77" s="2" t="str">
        <f t="shared" si="9"/>
        <v>платьиц</v>
      </c>
      <c r="I77" s="2" t="str">
        <f t="shared" si="10"/>
        <v>платьиц</v>
      </c>
      <c r="J77" s="2" t="str">
        <f t="shared" si="11"/>
        <v/>
      </c>
      <c r="K77" s="2" t="str">
        <f t="shared" si="12"/>
        <v>иц</v>
      </c>
      <c r="L77" s="2" t="str">
        <f t="shared" si="13"/>
        <v/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40.799999999999997" thickBot="1" x14ac:dyDescent="0.35">
      <c r="A78" s="3">
        <v>4</v>
      </c>
      <c r="B78" s="3">
        <v>4</v>
      </c>
      <c r="C78" s="2" t="s">
        <v>119</v>
      </c>
      <c r="D78" s="2" t="s">
        <v>74</v>
      </c>
      <c r="E78" s="2" t="s">
        <v>16</v>
      </c>
      <c r="F78" s="2" t="str">
        <f t="shared" si="7"/>
        <v>желтенький домик</v>
      </c>
      <c r="G78" s="2" t="str">
        <f t="shared" si="8"/>
        <v>ик</v>
      </c>
      <c r="H78" s="2" t="b">
        <f t="shared" si="9"/>
        <v>0</v>
      </c>
      <c r="I78" s="2" t="str">
        <f t="shared" si="10"/>
        <v>домик</v>
      </c>
      <c r="J78" s="2" t="str">
        <f t="shared" si="11"/>
        <v/>
      </c>
      <c r="K78" s="2" t="str">
        <f t="shared" si="12"/>
        <v>ик</v>
      </c>
      <c r="L78" s="2" t="str">
        <f t="shared" si="13"/>
        <v/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40.799999999999997" thickBot="1" x14ac:dyDescent="0.35">
      <c r="A79" s="3">
        <v>4</v>
      </c>
      <c r="B79" s="3">
        <v>4</v>
      </c>
      <c r="C79" s="2" t="s">
        <v>120</v>
      </c>
      <c r="D79" s="2" t="s">
        <v>37</v>
      </c>
      <c r="E79" s="2" t="s">
        <v>121</v>
      </c>
      <c r="F79" s="2" t="str">
        <f t="shared" si="7"/>
        <v>зелененький травка</v>
      </c>
      <c r="G79" s="2" t="str">
        <f t="shared" si="8"/>
        <v>к</v>
      </c>
      <c r="H79" s="2" t="str">
        <f t="shared" si="9"/>
        <v>травк</v>
      </c>
      <c r="I79" s="2" t="str">
        <f t="shared" si="10"/>
        <v>травк</v>
      </c>
      <c r="J79" s="2" t="str">
        <f t="shared" si="11"/>
        <v/>
      </c>
      <c r="K79" s="2" t="str">
        <f t="shared" si="12"/>
        <v/>
      </c>
      <c r="L79" s="2" t="str">
        <f t="shared" si="13"/>
        <v>к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40.799999999999997" thickBot="1" x14ac:dyDescent="0.35">
      <c r="A80" s="3">
        <v>4</v>
      </c>
      <c r="B80" s="3">
        <v>4</v>
      </c>
      <c r="C80" s="2" t="s">
        <v>122</v>
      </c>
      <c r="D80" s="2" t="s">
        <v>40</v>
      </c>
      <c r="E80" s="2" t="s">
        <v>35</v>
      </c>
      <c r="F80" s="2" t="str">
        <f t="shared" si="7"/>
        <v>красненький платочек</v>
      </c>
      <c r="G80" s="2" t="str">
        <f t="shared" si="8"/>
        <v>ек</v>
      </c>
      <c r="H80" s="2" t="b">
        <f t="shared" si="9"/>
        <v>0</v>
      </c>
      <c r="I80" s="2" t="str">
        <f t="shared" si="10"/>
        <v>платочек</v>
      </c>
      <c r="J80" s="2" t="str">
        <f t="shared" si="11"/>
        <v/>
      </c>
      <c r="K80" s="2" t="str">
        <f t="shared" si="12"/>
        <v>ек</v>
      </c>
      <c r="L80" s="2" t="str">
        <f t="shared" si="13"/>
        <v/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40.799999999999997" thickBot="1" x14ac:dyDescent="0.35">
      <c r="A81" s="3">
        <v>3</v>
      </c>
      <c r="B81" s="3">
        <v>4</v>
      </c>
      <c r="C81" s="2" t="s">
        <v>123</v>
      </c>
      <c r="D81" s="2" t="s">
        <v>40</v>
      </c>
      <c r="E81" s="2" t="s">
        <v>124</v>
      </c>
      <c r="F81" s="2" t="str">
        <f t="shared" si="7"/>
        <v>красненький носик</v>
      </c>
      <c r="G81" s="2" t="str">
        <f t="shared" si="8"/>
        <v>ик</v>
      </c>
      <c r="H81" s="2" t="b">
        <f t="shared" si="9"/>
        <v>0</v>
      </c>
      <c r="I81" s="2" t="str">
        <f t="shared" si="10"/>
        <v>носик</v>
      </c>
      <c r="J81" s="2" t="str">
        <f t="shared" si="11"/>
        <v/>
      </c>
      <c r="K81" s="2" t="str">
        <f t="shared" si="12"/>
        <v>ик</v>
      </c>
      <c r="L81" s="2" t="str">
        <f t="shared" si="13"/>
        <v/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40.799999999999997" thickBot="1" x14ac:dyDescent="0.35">
      <c r="A82" s="3">
        <v>4</v>
      </c>
      <c r="B82" s="3">
        <v>4</v>
      </c>
      <c r="C82" s="2" t="s">
        <v>125</v>
      </c>
      <c r="D82" s="2" t="s">
        <v>40</v>
      </c>
      <c r="E82" s="2" t="s">
        <v>126</v>
      </c>
      <c r="F82" s="2" t="str">
        <f t="shared" si="7"/>
        <v>красненький книжечка</v>
      </c>
      <c r="G82" s="2" t="str">
        <f t="shared" si="8"/>
        <v>ечк</v>
      </c>
      <c r="H82" s="2" t="str">
        <f t="shared" si="9"/>
        <v>книжечк</v>
      </c>
      <c r="I82" s="2" t="str">
        <f t="shared" si="10"/>
        <v>книжечк</v>
      </c>
      <c r="J82" s="2" t="str">
        <f t="shared" si="11"/>
        <v>ечк</v>
      </c>
      <c r="K82" s="2" t="str">
        <f t="shared" si="12"/>
        <v/>
      </c>
      <c r="L82" s="2" t="str">
        <f t="shared" si="13"/>
        <v/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40.799999999999997" thickBot="1" x14ac:dyDescent="0.35">
      <c r="A83" s="3">
        <v>3</v>
      </c>
      <c r="B83" s="3">
        <v>4</v>
      </c>
      <c r="C83" s="2" t="s">
        <v>127</v>
      </c>
      <c r="D83" s="2" t="s">
        <v>128</v>
      </c>
      <c r="E83" s="2" t="s">
        <v>52</v>
      </c>
      <c r="F83" s="2" t="str">
        <f t="shared" si="7"/>
        <v>пестренький птичка</v>
      </c>
      <c r="G83" s="2" t="str">
        <f t="shared" si="8"/>
        <v>к</v>
      </c>
      <c r="H83" s="2" t="str">
        <f t="shared" si="9"/>
        <v>птичк</v>
      </c>
      <c r="I83" s="2" t="str">
        <f t="shared" si="10"/>
        <v>птичк</v>
      </c>
      <c r="J83" s="2" t="str">
        <f t="shared" si="11"/>
        <v/>
      </c>
      <c r="K83" s="2" t="str">
        <f t="shared" si="12"/>
        <v/>
      </c>
      <c r="L83" s="2" t="str">
        <f t="shared" si="13"/>
        <v>к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54" thickBot="1" x14ac:dyDescent="0.35">
      <c r="A84" s="3">
        <v>3</v>
      </c>
      <c r="B84" s="3">
        <v>4</v>
      </c>
      <c r="C84" s="2" t="s">
        <v>129</v>
      </c>
      <c r="D84" s="2" t="s">
        <v>130</v>
      </c>
      <c r="E84" s="2" t="s">
        <v>56</v>
      </c>
      <c r="F84" s="2" t="str">
        <f t="shared" si="7"/>
        <v>розовенький платьице</v>
      </c>
      <c r="G84" s="2" t="str">
        <f t="shared" si="8"/>
        <v>иц</v>
      </c>
      <c r="H84" s="2" t="str">
        <f t="shared" si="9"/>
        <v>платьиц</v>
      </c>
      <c r="I84" s="2" t="str">
        <f t="shared" si="10"/>
        <v>платьиц</v>
      </c>
      <c r="J84" s="2" t="str">
        <f t="shared" si="11"/>
        <v/>
      </c>
      <c r="K84" s="2" t="str">
        <f t="shared" si="12"/>
        <v>иц</v>
      </c>
      <c r="L84" s="2" t="str">
        <f t="shared" si="13"/>
        <v/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40.799999999999997" thickBot="1" x14ac:dyDescent="0.35">
      <c r="A85" s="3">
        <v>4</v>
      </c>
      <c r="B85" s="3">
        <v>4</v>
      </c>
      <c r="C85" s="2" t="s">
        <v>131</v>
      </c>
      <c r="D85" s="2" t="s">
        <v>49</v>
      </c>
      <c r="E85" s="2" t="s">
        <v>69</v>
      </c>
      <c r="F85" s="2" t="str">
        <f t="shared" si="7"/>
        <v>рыженький собачка</v>
      </c>
      <c r="G85" s="2" t="str">
        <f t="shared" si="8"/>
        <v>к</v>
      </c>
      <c r="H85" s="2" t="str">
        <f t="shared" si="9"/>
        <v>собачк</v>
      </c>
      <c r="I85" s="2" t="str">
        <f t="shared" si="10"/>
        <v>собачк</v>
      </c>
      <c r="J85" s="2" t="str">
        <f t="shared" si="11"/>
        <v/>
      </c>
      <c r="K85" s="2" t="str">
        <f t="shared" si="12"/>
        <v/>
      </c>
      <c r="L85" s="2" t="str">
        <f t="shared" si="13"/>
        <v>к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40.799999999999997" thickBot="1" x14ac:dyDescent="0.35">
      <c r="A86" s="3">
        <v>4</v>
      </c>
      <c r="B86" s="3">
        <v>4</v>
      </c>
      <c r="C86" s="2" t="s">
        <v>132</v>
      </c>
      <c r="D86" s="2" t="s">
        <v>133</v>
      </c>
      <c r="E86" s="2" t="s">
        <v>14</v>
      </c>
      <c r="F86" s="2" t="str">
        <f t="shared" si="7"/>
        <v>светленький глазок</v>
      </c>
      <c r="G86" s="2" t="str">
        <f t="shared" si="8"/>
        <v>ок</v>
      </c>
      <c r="H86" s="2" t="b">
        <f t="shared" si="9"/>
        <v>0</v>
      </c>
      <c r="I86" s="2" t="str">
        <f t="shared" si="10"/>
        <v>глазок</v>
      </c>
      <c r="J86" s="2" t="str">
        <f t="shared" si="11"/>
        <v/>
      </c>
      <c r="K86" s="2" t="str">
        <f t="shared" si="12"/>
        <v>ок</v>
      </c>
      <c r="L86" s="2" t="str">
        <f t="shared" si="13"/>
        <v/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40.799999999999997" thickBot="1" x14ac:dyDescent="0.35">
      <c r="A87" s="3">
        <v>4</v>
      </c>
      <c r="B87" s="3">
        <v>4</v>
      </c>
      <c r="C87" s="2" t="s">
        <v>134</v>
      </c>
      <c r="D87" s="2" t="s">
        <v>7</v>
      </c>
      <c r="E87" s="2" t="s">
        <v>135</v>
      </c>
      <c r="F87" s="2" t="str">
        <f t="shared" si="7"/>
        <v>седенький волосик</v>
      </c>
      <c r="G87" s="2" t="str">
        <f t="shared" si="8"/>
        <v>ик</v>
      </c>
      <c r="H87" s="2" t="b">
        <f t="shared" si="9"/>
        <v>0</v>
      </c>
      <c r="I87" s="2" t="str">
        <f t="shared" si="10"/>
        <v>волосик</v>
      </c>
      <c r="J87" s="2" t="str">
        <f t="shared" si="11"/>
        <v/>
      </c>
      <c r="K87" s="2" t="str">
        <f t="shared" si="12"/>
        <v>ик</v>
      </c>
      <c r="L87" s="2" t="str">
        <f t="shared" si="13"/>
        <v/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40.799999999999997" thickBot="1" x14ac:dyDescent="0.35">
      <c r="A88" s="3">
        <v>4</v>
      </c>
      <c r="B88" s="3">
        <v>4</v>
      </c>
      <c r="C88" s="2" t="s">
        <v>136</v>
      </c>
      <c r="D88" s="2" t="s">
        <v>7</v>
      </c>
      <c r="E88" s="2" t="s">
        <v>8</v>
      </c>
      <c r="F88" s="2" t="str">
        <f t="shared" si="7"/>
        <v>седенький старичок</v>
      </c>
      <c r="G88" s="2" t="str">
        <f t="shared" si="8"/>
        <v>ок</v>
      </c>
      <c r="H88" s="2" t="b">
        <f t="shared" si="9"/>
        <v>0</v>
      </c>
      <c r="I88" s="2" t="str">
        <f t="shared" si="10"/>
        <v>старичок</v>
      </c>
      <c r="J88" s="2" t="str">
        <f t="shared" si="11"/>
        <v/>
      </c>
      <c r="K88" s="2" t="str">
        <f t="shared" si="12"/>
        <v>ок</v>
      </c>
      <c r="L88" s="2" t="str">
        <f t="shared" si="13"/>
        <v/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7.6" thickBot="1" x14ac:dyDescent="0.35">
      <c r="A89" s="3">
        <v>4</v>
      </c>
      <c r="B89" s="3">
        <v>4</v>
      </c>
      <c r="C89" s="2" t="s">
        <v>137</v>
      </c>
      <c r="D89" s="2" t="s">
        <v>10</v>
      </c>
      <c r="E89" s="2" t="s">
        <v>16</v>
      </c>
      <c r="F89" s="2" t="str">
        <f t="shared" si="7"/>
        <v>серенький домик</v>
      </c>
      <c r="G89" s="2" t="str">
        <f t="shared" si="8"/>
        <v>ик</v>
      </c>
      <c r="H89" s="2" t="b">
        <f t="shared" si="9"/>
        <v>0</v>
      </c>
      <c r="I89" s="2" t="str">
        <f t="shared" si="10"/>
        <v>домик</v>
      </c>
      <c r="J89" s="2" t="str">
        <f t="shared" si="11"/>
        <v/>
      </c>
      <c r="K89" s="2" t="str">
        <f t="shared" si="12"/>
        <v>ик</v>
      </c>
      <c r="L89" s="2" t="str">
        <f t="shared" si="13"/>
        <v/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40.799999999999997" thickBot="1" x14ac:dyDescent="0.35">
      <c r="A90" s="3">
        <v>4</v>
      </c>
      <c r="B90" s="3">
        <v>4</v>
      </c>
      <c r="C90" s="2" t="s">
        <v>138</v>
      </c>
      <c r="D90" s="2" t="s">
        <v>10</v>
      </c>
      <c r="E90" s="2" t="s">
        <v>8</v>
      </c>
      <c r="F90" s="2" t="str">
        <f t="shared" si="7"/>
        <v>серенький старичок</v>
      </c>
      <c r="G90" s="2" t="str">
        <f t="shared" si="8"/>
        <v>ок</v>
      </c>
      <c r="H90" s="2" t="b">
        <f t="shared" si="9"/>
        <v>0</v>
      </c>
      <c r="I90" s="2" t="str">
        <f t="shared" si="10"/>
        <v>старичок</v>
      </c>
      <c r="J90" s="2" t="str">
        <f t="shared" si="11"/>
        <v/>
      </c>
      <c r="K90" s="2" t="str">
        <f t="shared" si="12"/>
        <v>ок</v>
      </c>
      <c r="L90" s="2" t="str">
        <f t="shared" si="13"/>
        <v/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54" thickBot="1" x14ac:dyDescent="0.35">
      <c r="A91" s="3">
        <v>4</v>
      </c>
      <c r="B91" s="3">
        <v>4</v>
      </c>
      <c r="C91" s="2" t="s">
        <v>139</v>
      </c>
      <c r="D91" s="2" t="s">
        <v>10</v>
      </c>
      <c r="E91" s="2" t="s">
        <v>50</v>
      </c>
      <c r="F91" s="2" t="str">
        <f t="shared" si="7"/>
        <v>серенький человечек</v>
      </c>
      <c r="G91" s="2" t="str">
        <f t="shared" si="8"/>
        <v>ек</v>
      </c>
      <c r="H91" s="2" t="b">
        <f t="shared" si="9"/>
        <v>0</v>
      </c>
      <c r="I91" s="2" t="str">
        <f t="shared" si="10"/>
        <v>человечек</v>
      </c>
      <c r="J91" s="2" t="str">
        <f t="shared" si="11"/>
        <v/>
      </c>
      <c r="K91" s="2" t="str">
        <f t="shared" si="12"/>
        <v>ек</v>
      </c>
      <c r="L91" s="2" t="str">
        <f t="shared" si="13"/>
        <v/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40.799999999999997" thickBot="1" x14ac:dyDescent="0.35">
      <c r="A92" s="3">
        <v>4</v>
      </c>
      <c r="B92" s="3">
        <v>4</v>
      </c>
      <c r="C92" s="2" t="s">
        <v>140</v>
      </c>
      <c r="D92" s="2" t="s">
        <v>10</v>
      </c>
      <c r="E92" s="2" t="s">
        <v>38</v>
      </c>
      <c r="F92" s="2" t="str">
        <f t="shared" si="7"/>
        <v>серенький бумажка</v>
      </c>
      <c r="G92" s="2" t="str">
        <f t="shared" si="8"/>
        <v>к</v>
      </c>
      <c r="H92" s="2" t="str">
        <f t="shared" si="9"/>
        <v>бумажк</v>
      </c>
      <c r="I92" s="2" t="str">
        <f t="shared" si="10"/>
        <v>бумажк</v>
      </c>
      <c r="J92" s="2" t="str">
        <f t="shared" si="11"/>
        <v/>
      </c>
      <c r="K92" s="2" t="str">
        <f t="shared" si="12"/>
        <v/>
      </c>
      <c r="L92" s="2" t="str">
        <f t="shared" si="13"/>
        <v>к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7.6" thickBot="1" x14ac:dyDescent="0.35">
      <c r="A93" s="3">
        <v>4</v>
      </c>
      <c r="B93" s="3">
        <v>4</v>
      </c>
      <c r="C93" s="2" t="s">
        <v>141</v>
      </c>
      <c r="D93" s="2" t="s">
        <v>10</v>
      </c>
      <c r="E93" s="2" t="s">
        <v>52</v>
      </c>
      <c r="F93" s="2" t="str">
        <f t="shared" si="7"/>
        <v>серенький птичка</v>
      </c>
      <c r="G93" s="2" t="str">
        <f t="shared" si="8"/>
        <v>к</v>
      </c>
      <c r="H93" s="2" t="str">
        <f t="shared" si="9"/>
        <v>птичк</v>
      </c>
      <c r="I93" s="2" t="str">
        <f t="shared" si="10"/>
        <v>птичк</v>
      </c>
      <c r="J93" s="2" t="str">
        <f t="shared" si="11"/>
        <v/>
      </c>
      <c r="K93" s="2" t="str">
        <f t="shared" si="12"/>
        <v/>
      </c>
      <c r="L93" s="2" t="str">
        <f t="shared" si="13"/>
        <v>к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7.6" thickBot="1" x14ac:dyDescent="0.35">
      <c r="A94" s="3">
        <v>4</v>
      </c>
      <c r="B94" s="3">
        <v>4</v>
      </c>
      <c r="C94" s="2" t="s">
        <v>142</v>
      </c>
      <c r="D94" s="2" t="s">
        <v>42</v>
      </c>
      <c r="E94" s="2" t="s">
        <v>143</v>
      </c>
      <c r="F94" s="2" t="str">
        <f t="shared" si="7"/>
        <v>синенький жилка</v>
      </c>
      <c r="G94" s="2" t="str">
        <f t="shared" si="8"/>
        <v>к</v>
      </c>
      <c r="H94" s="2" t="str">
        <f t="shared" si="9"/>
        <v>жилк</v>
      </c>
      <c r="I94" s="2" t="str">
        <f t="shared" si="10"/>
        <v>жилк</v>
      </c>
      <c r="J94" s="2" t="str">
        <f t="shared" si="11"/>
        <v/>
      </c>
      <c r="K94" s="2" t="str">
        <f t="shared" si="12"/>
        <v/>
      </c>
      <c r="L94" s="2" t="str">
        <f t="shared" si="13"/>
        <v>к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7.6" thickBot="1" x14ac:dyDescent="0.35">
      <c r="A95" s="3">
        <v>3</v>
      </c>
      <c r="B95" s="3">
        <v>4</v>
      </c>
      <c r="C95" s="2" t="s">
        <v>144</v>
      </c>
      <c r="D95" s="2" t="s">
        <v>42</v>
      </c>
      <c r="E95" s="2" t="s">
        <v>145</v>
      </c>
      <c r="F95" s="2" t="str">
        <f t="shared" si="7"/>
        <v>синенький дымок</v>
      </c>
      <c r="G95" s="2" t="str">
        <f t="shared" si="8"/>
        <v>ок</v>
      </c>
      <c r="H95" s="2" t="b">
        <f t="shared" si="9"/>
        <v>0</v>
      </c>
      <c r="I95" s="2" t="str">
        <f t="shared" si="10"/>
        <v>дымок</v>
      </c>
      <c r="J95" s="2" t="str">
        <f t="shared" si="11"/>
        <v/>
      </c>
      <c r="K95" s="2" t="str">
        <f t="shared" si="12"/>
        <v>ок</v>
      </c>
      <c r="L95" s="2" t="str">
        <f t="shared" si="13"/>
        <v/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40.799999999999997" thickBot="1" x14ac:dyDescent="0.35">
      <c r="A96" s="3">
        <v>4</v>
      </c>
      <c r="B96" s="3">
        <v>4</v>
      </c>
      <c r="C96" s="2" t="s">
        <v>146</v>
      </c>
      <c r="D96" s="2" t="s">
        <v>42</v>
      </c>
      <c r="E96" s="2" t="s">
        <v>147</v>
      </c>
      <c r="F96" s="2" t="str">
        <f t="shared" si="7"/>
        <v>синенький тетрадка</v>
      </c>
      <c r="G96" s="2" t="str">
        <f t="shared" si="8"/>
        <v>к</v>
      </c>
      <c r="H96" s="2" t="str">
        <f t="shared" si="9"/>
        <v>тетрадк</v>
      </c>
      <c r="I96" s="2" t="str">
        <f t="shared" si="10"/>
        <v>тетрадк</v>
      </c>
      <c r="J96" s="2" t="str">
        <f t="shared" si="11"/>
        <v/>
      </c>
      <c r="K96" s="2" t="str">
        <f t="shared" si="12"/>
        <v/>
      </c>
      <c r="L96" s="2" t="str">
        <f t="shared" si="13"/>
        <v>к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40.799999999999997" thickBot="1" x14ac:dyDescent="0.35">
      <c r="A97" s="3">
        <v>3</v>
      </c>
      <c r="B97" s="3">
        <v>4</v>
      </c>
      <c r="C97" s="2" t="s">
        <v>148</v>
      </c>
      <c r="D97" s="2" t="s">
        <v>13</v>
      </c>
      <c r="E97" s="2" t="s">
        <v>149</v>
      </c>
      <c r="F97" s="2" t="str">
        <f t="shared" si="7"/>
        <v>черненький хлебец</v>
      </c>
      <c r="G97" s="2" t="str">
        <f t="shared" si="8"/>
        <v>ец</v>
      </c>
      <c r="H97" s="2" t="b">
        <f t="shared" si="9"/>
        <v>0</v>
      </c>
      <c r="I97" s="2" t="str">
        <f t="shared" si="10"/>
        <v>хлебец</v>
      </c>
      <c r="J97" s="2" t="str">
        <f t="shared" si="11"/>
        <v/>
      </c>
      <c r="K97" s="2" t="str">
        <f t="shared" si="12"/>
        <v>ец</v>
      </c>
      <c r="L97" s="2" t="str">
        <f t="shared" si="13"/>
        <v/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ataConsolidate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48" workbookViewId="0">
      <selection activeCell="I5" sqref="I5"/>
    </sheetView>
  </sheetViews>
  <sheetFormatPr defaultRowHeight="14.4" x14ac:dyDescent="0.3"/>
  <sheetData>
    <row r="1" spans="1:24" ht="27.6" thickBot="1" x14ac:dyDescent="0.35">
      <c r="A1" s="1" t="s">
        <v>0</v>
      </c>
      <c r="B1" s="1" t="s">
        <v>1</v>
      </c>
      <c r="C1" s="1" t="s">
        <v>2</v>
      </c>
      <c r="D1" s="1" t="s">
        <v>286</v>
      </c>
      <c r="E1" s="1" t="s">
        <v>287</v>
      </c>
      <c r="F1" s="1" t="s">
        <v>290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7.6" thickBot="1" x14ac:dyDescent="0.35">
      <c r="A2" s="3">
        <v>935</v>
      </c>
      <c r="B2" s="3">
        <v>1313</v>
      </c>
      <c r="C2" s="2" t="s">
        <v>150</v>
      </c>
      <c r="D2" s="2" t="s">
        <v>313</v>
      </c>
      <c r="E2" s="2" t="s">
        <v>304</v>
      </c>
      <c r="F2" s="2" t="s">
        <v>151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7.6" thickBot="1" x14ac:dyDescent="0.35">
      <c r="A3" s="3">
        <v>687</v>
      </c>
      <c r="B3" s="3">
        <v>1310</v>
      </c>
      <c r="C3" s="2" t="s">
        <v>152</v>
      </c>
      <c r="D3" s="2" t="s">
        <v>297</v>
      </c>
      <c r="E3" s="2" t="s">
        <v>298</v>
      </c>
      <c r="F3" s="2" t="s">
        <v>153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7.6" thickBot="1" x14ac:dyDescent="0.35">
      <c r="A4" s="3">
        <v>860</v>
      </c>
      <c r="B4" s="3">
        <v>1280</v>
      </c>
      <c r="C4" s="2" t="s">
        <v>154</v>
      </c>
      <c r="D4" s="2" t="s">
        <v>295</v>
      </c>
      <c r="E4" s="2" t="s">
        <v>304</v>
      </c>
      <c r="F4" s="2" t="s">
        <v>155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0.799999999999997" thickBot="1" x14ac:dyDescent="0.35">
      <c r="A5" s="3">
        <v>812</v>
      </c>
      <c r="B5" s="3">
        <v>1069</v>
      </c>
      <c r="C5" s="2" t="s">
        <v>156</v>
      </c>
      <c r="D5" s="2" t="s">
        <v>313</v>
      </c>
      <c r="E5" s="2" t="s">
        <v>304</v>
      </c>
      <c r="F5" s="2" t="s">
        <v>151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7.6" thickBot="1" x14ac:dyDescent="0.35">
      <c r="A6" s="3">
        <v>733</v>
      </c>
      <c r="B6" s="3">
        <v>1043</v>
      </c>
      <c r="C6" s="2" t="s">
        <v>157</v>
      </c>
      <c r="D6" s="2" t="s">
        <v>314</v>
      </c>
      <c r="E6" s="2" t="s">
        <v>304</v>
      </c>
      <c r="F6" s="2" t="s">
        <v>158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7.6" thickBot="1" x14ac:dyDescent="0.35">
      <c r="A7" s="3">
        <v>544</v>
      </c>
      <c r="B7" s="3">
        <v>1012</v>
      </c>
      <c r="C7" s="2" t="s">
        <v>159</v>
      </c>
      <c r="D7" s="2" t="s">
        <v>291</v>
      </c>
      <c r="E7" s="2" t="s">
        <v>292</v>
      </c>
      <c r="F7" s="2" t="s">
        <v>160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7.6" thickBot="1" x14ac:dyDescent="0.35">
      <c r="A8" s="3">
        <v>727</v>
      </c>
      <c r="B8" s="3">
        <v>960</v>
      </c>
      <c r="C8" s="2" t="s">
        <v>161</v>
      </c>
      <c r="D8" s="2" t="s">
        <v>295</v>
      </c>
      <c r="E8" s="2" t="s">
        <v>304</v>
      </c>
      <c r="F8" s="2" t="s">
        <v>155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7.6" thickBot="1" x14ac:dyDescent="0.35">
      <c r="A9" s="3">
        <v>706</v>
      </c>
      <c r="B9" s="3">
        <v>903</v>
      </c>
      <c r="C9" s="2" t="s">
        <v>162</v>
      </c>
      <c r="D9" s="2" t="s">
        <v>295</v>
      </c>
      <c r="E9" s="2" t="s">
        <v>296</v>
      </c>
      <c r="F9" s="2" t="s">
        <v>163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7.6" thickBot="1" x14ac:dyDescent="0.35">
      <c r="A10" s="3">
        <v>480</v>
      </c>
      <c r="B10" s="3">
        <v>735</v>
      </c>
      <c r="C10" s="2" t="s">
        <v>160</v>
      </c>
      <c r="D10" s="2" t="s">
        <v>291</v>
      </c>
      <c r="E10" s="2" t="s">
        <v>292</v>
      </c>
      <c r="F10" s="2" t="s">
        <v>160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7.6" thickBot="1" x14ac:dyDescent="0.35">
      <c r="A11" s="3">
        <v>603</v>
      </c>
      <c r="B11" s="3">
        <v>720</v>
      </c>
      <c r="C11" s="2" t="s">
        <v>164</v>
      </c>
      <c r="D11" s="2" t="s">
        <v>295</v>
      </c>
      <c r="E11" s="2" t="s">
        <v>293</v>
      </c>
      <c r="F11" s="2" t="s">
        <v>165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7.6" thickBot="1" x14ac:dyDescent="0.35">
      <c r="A12" s="3">
        <v>571</v>
      </c>
      <c r="B12" s="3">
        <v>680</v>
      </c>
      <c r="C12" s="2" t="s">
        <v>166</v>
      </c>
      <c r="D12" s="2" t="s">
        <v>299</v>
      </c>
      <c r="E12" s="2" t="s">
        <v>293</v>
      </c>
      <c r="F12" s="2" t="s">
        <v>167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7.6" thickBot="1" x14ac:dyDescent="0.35">
      <c r="A13" s="3">
        <v>552</v>
      </c>
      <c r="B13" s="3">
        <v>647</v>
      </c>
      <c r="C13" s="2" t="s">
        <v>168</v>
      </c>
      <c r="D13" s="2" t="s">
        <v>299</v>
      </c>
      <c r="E13" s="2" t="s">
        <v>293</v>
      </c>
      <c r="F13" s="2" t="s">
        <v>167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7.6" thickBot="1" x14ac:dyDescent="0.35">
      <c r="A14" s="3">
        <v>465</v>
      </c>
      <c r="B14" s="3">
        <v>613</v>
      </c>
      <c r="C14" s="2" t="s">
        <v>169</v>
      </c>
      <c r="D14" s="2" t="s">
        <v>314</v>
      </c>
      <c r="E14" s="2" t="s">
        <v>304</v>
      </c>
      <c r="F14" s="2" t="s">
        <v>158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7.6" thickBot="1" x14ac:dyDescent="0.35">
      <c r="A15" s="3">
        <v>421</v>
      </c>
      <c r="B15" s="3">
        <v>610</v>
      </c>
      <c r="C15" s="2" t="s">
        <v>170</v>
      </c>
      <c r="D15" s="2" t="s">
        <v>315</v>
      </c>
      <c r="E15" s="2" t="s">
        <v>304</v>
      </c>
      <c r="F15" s="2" t="s">
        <v>171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7.6" thickBot="1" x14ac:dyDescent="0.35">
      <c r="A16" s="3">
        <v>435</v>
      </c>
      <c r="B16" s="3">
        <v>589</v>
      </c>
      <c r="C16" s="2" t="s">
        <v>172</v>
      </c>
      <c r="D16" s="2" t="s">
        <v>291</v>
      </c>
      <c r="E16" s="2" t="s">
        <v>294</v>
      </c>
      <c r="F16" s="2" t="s">
        <v>173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7.6" thickBot="1" x14ac:dyDescent="0.35">
      <c r="A17" s="3">
        <v>451</v>
      </c>
      <c r="B17" s="3">
        <v>584</v>
      </c>
      <c r="C17" s="2" t="s">
        <v>174</v>
      </c>
      <c r="D17" s="2" t="s">
        <v>316</v>
      </c>
      <c r="E17" s="2" t="s">
        <v>304</v>
      </c>
      <c r="F17" s="2" t="s">
        <v>175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7.6" thickBot="1" x14ac:dyDescent="0.35">
      <c r="A18" s="3">
        <v>372</v>
      </c>
      <c r="B18" s="3">
        <v>542</v>
      </c>
      <c r="C18" s="2" t="s">
        <v>176</v>
      </c>
      <c r="D18" s="2" t="s">
        <v>291</v>
      </c>
      <c r="E18" s="2" t="s">
        <v>292</v>
      </c>
      <c r="F18" s="2" t="s">
        <v>160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7.6" thickBot="1" x14ac:dyDescent="0.35">
      <c r="A19" s="3">
        <v>361</v>
      </c>
      <c r="B19" s="3">
        <v>477</v>
      </c>
      <c r="C19" s="2" t="s">
        <v>177</v>
      </c>
      <c r="D19" s="2" t="s">
        <v>295</v>
      </c>
      <c r="E19" s="2" t="s">
        <v>294</v>
      </c>
      <c r="F19" s="2" t="s">
        <v>178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7.6" thickBot="1" x14ac:dyDescent="0.35">
      <c r="A20" s="3">
        <v>386</v>
      </c>
      <c r="B20" s="3">
        <v>462</v>
      </c>
      <c r="C20" s="2" t="s">
        <v>179</v>
      </c>
      <c r="D20" s="2" t="s">
        <v>291</v>
      </c>
      <c r="E20" s="2" t="s">
        <v>296</v>
      </c>
      <c r="F20" s="2" t="s">
        <v>180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7.6" thickBot="1" x14ac:dyDescent="0.35">
      <c r="A21" s="3">
        <v>373</v>
      </c>
      <c r="B21" s="3">
        <v>451</v>
      </c>
      <c r="C21" s="2" t="s">
        <v>163</v>
      </c>
      <c r="D21" s="2" t="s">
        <v>295</v>
      </c>
      <c r="E21" s="2" t="s">
        <v>296</v>
      </c>
      <c r="F21" s="2" t="s">
        <v>163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7.6" thickBot="1" x14ac:dyDescent="0.35">
      <c r="A22" s="3">
        <v>276</v>
      </c>
      <c r="B22" s="3">
        <v>435</v>
      </c>
      <c r="C22" s="2" t="s">
        <v>153</v>
      </c>
      <c r="D22" s="2" t="s">
        <v>297</v>
      </c>
      <c r="E22" s="2" t="s">
        <v>298</v>
      </c>
      <c r="F22" s="2" t="s">
        <v>153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7.6" thickBot="1" x14ac:dyDescent="0.35">
      <c r="A23" s="3">
        <v>319</v>
      </c>
      <c r="B23" s="3">
        <v>434</v>
      </c>
      <c r="C23" s="2" t="s">
        <v>181</v>
      </c>
      <c r="D23" s="2" t="s">
        <v>317</v>
      </c>
      <c r="E23" s="2" t="s">
        <v>304</v>
      </c>
      <c r="F23" s="2" t="s">
        <v>182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27.6" thickBot="1" x14ac:dyDescent="0.35">
      <c r="A24" s="3">
        <v>346</v>
      </c>
      <c r="B24" s="3">
        <v>411</v>
      </c>
      <c r="C24" s="2" t="s">
        <v>180</v>
      </c>
      <c r="D24" s="2" t="s">
        <v>291</v>
      </c>
      <c r="E24" s="2" t="s">
        <v>296</v>
      </c>
      <c r="F24" s="2" t="s">
        <v>180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7.6" thickBot="1" x14ac:dyDescent="0.35">
      <c r="A25" s="3">
        <v>326</v>
      </c>
      <c r="B25" s="3">
        <v>400</v>
      </c>
      <c r="C25" s="2" t="s">
        <v>183</v>
      </c>
      <c r="D25" s="2" t="s">
        <v>291</v>
      </c>
      <c r="E25" s="2" t="s">
        <v>294</v>
      </c>
      <c r="F25" s="2" t="s">
        <v>173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0.799999999999997" thickBot="1" x14ac:dyDescent="0.35">
      <c r="A26" s="3">
        <v>343</v>
      </c>
      <c r="B26" s="3">
        <v>394</v>
      </c>
      <c r="C26" s="2" t="s">
        <v>184</v>
      </c>
      <c r="D26" s="2" t="s">
        <v>295</v>
      </c>
      <c r="E26" s="2" t="s">
        <v>293</v>
      </c>
      <c r="F26" s="2" t="s">
        <v>165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7.6" thickBot="1" x14ac:dyDescent="0.35">
      <c r="A27" s="3">
        <v>300</v>
      </c>
      <c r="B27" s="3">
        <v>394</v>
      </c>
      <c r="C27" s="2" t="s">
        <v>185</v>
      </c>
      <c r="D27" s="2" t="s">
        <v>315</v>
      </c>
      <c r="E27" s="2" t="s">
        <v>304</v>
      </c>
      <c r="F27" s="2" t="s">
        <v>171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27.6" thickBot="1" x14ac:dyDescent="0.35">
      <c r="A28" s="3">
        <v>334</v>
      </c>
      <c r="B28" s="3">
        <v>386</v>
      </c>
      <c r="C28" s="2" t="s">
        <v>186</v>
      </c>
      <c r="D28" s="2" t="s">
        <v>316</v>
      </c>
      <c r="E28" s="2" t="s">
        <v>304</v>
      </c>
      <c r="F28" s="2" t="s">
        <v>175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7.6" thickBot="1" x14ac:dyDescent="0.35">
      <c r="A29" s="3">
        <v>304</v>
      </c>
      <c r="B29" s="3">
        <v>381</v>
      </c>
      <c r="C29" s="2" t="s">
        <v>187</v>
      </c>
      <c r="D29" s="2" t="s">
        <v>318</v>
      </c>
      <c r="E29" s="2" t="s">
        <v>293</v>
      </c>
      <c r="F29" s="2" t="s">
        <v>188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7.6" thickBot="1" x14ac:dyDescent="0.35">
      <c r="A30" s="3">
        <v>311</v>
      </c>
      <c r="B30" s="3">
        <v>361</v>
      </c>
      <c r="C30" s="2" t="s">
        <v>189</v>
      </c>
      <c r="D30" s="2" t="s">
        <v>299</v>
      </c>
      <c r="E30" s="2" t="s">
        <v>308</v>
      </c>
      <c r="F30" s="2" t="s">
        <v>190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0.799999999999997" thickBot="1" x14ac:dyDescent="0.35">
      <c r="A31" s="3">
        <v>319</v>
      </c>
      <c r="B31" s="3">
        <v>357</v>
      </c>
      <c r="C31" s="2" t="s">
        <v>191</v>
      </c>
      <c r="D31" s="2" t="s">
        <v>299</v>
      </c>
      <c r="E31" s="2" t="s">
        <v>293</v>
      </c>
      <c r="F31" s="2" t="s">
        <v>167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7.6" thickBot="1" x14ac:dyDescent="0.35">
      <c r="A32" s="3">
        <v>297</v>
      </c>
      <c r="B32" s="3">
        <v>350</v>
      </c>
      <c r="C32" s="2" t="s">
        <v>192</v>
      </c>
      <c r="D32" s="2" t="s">
        <v>299</v>
      </c>
      <c r="E32" s="2" t="s">
        <v>307</v>
      </c>
      <c r="F32" s="2" t="s">
        <v>193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27.6" thickBot="1" x14ac:dyDescent="0.35">
      <c r="A33" s="3">
        <v>266</v>
      </c>
      <c r="B33" s="3">
        <v>335</v>
      </c>
      <c r="C33" s="2" t="s">
        <v>194</v>
      </c>
      <c r="D33" s="2" t="s">
        <v>318</v>
      </c>
      <c r="E33" s="2" t="s">
        <v>304</v>
      </c>
      <c r="F33" s="2" t="s">
        <v>195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7.6" thickBot="1" x14ac:dyDescent="0.35">
      <c r="A34" s="3">
        <v>267</v>
      </c>
      <c r="B34" s="3">
        <v>332</v>
      </c>
      <c r="C34" s="2" t="s">
        <v>196</v>
      </c>
      <c r="D34" s="2" t="s">
        <v>295</v>
      </c>
      <c r="E34" s="2" t="s">
        <v>308</v>
      </c>
      <c r="F34" s="2" t="s">
        <v>197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7.6" thickBot="1" x14ac:dyDescent="0.35">
      <c r="A35" s="3">
        <v>265</v>
      </c>
      <c r="B35" s="3">
        <v>323</v>
      </c>
      <c r="C35" s="2" t="s">
        <v>198</v>
      </c>
      <c r="D35" s="2" t="s">
        <v>317</v>
      </c>
      <c r="E35" s="2" t="s">
        <v>304</v>
      </c>
      <c r="F35" s="2" t="s">
        <v>182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7.6" thickBot="1" x14ac:dyDescent="0.35">
      <c r="A36" s="3">
        <v>151</v>
      </c>
      <c r="B36" s="3">
        <v>322</v>
      </c>
      <c r="C36" s="2" t="s">
        <v>199</v>
      </c>
      <c r="D36" s="2" t="s">
        <v>295</v>
      </c>
      <c r="E36" s="2" t="s">
        <v>300</v>
      </c>
      <c r="F36" s="2" t="s">
        <v>199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7.6" thickBot="1" x14ac:dyDescent="0.35">
      <c r="A37" s="3">
        <v>249</v>
      </c>
      <c r="B37" s="3">
        <v>313</v>
      </c>
      <c r="C37" s="2" t="s">
        <v>200</v>
      </c>
      <c r="D37" s="2" t="s">
        <v>319</v>
      </c>
      <c r="E37" s="2" t="s">
        <v>293</v>
      </c>
      <c r="F37" s="2" t="s">
        <v>201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7.6" thickBot="1" x14ac:dyDescent="0.35">
      <c r="A38" s="3">
        <v>257</v>
      </c>
      <c r="B38" s="3">
        <v>300</v>
      </c>
      <c r="C38" s="2" t="s">
        <v>202</v>
      </c>
      <c r="D38" s="2" t="s">
        <v>295</v>
      </c>
      <c r="E38" s="2" t="s">
        <v>294</v>
      </c>
      <c r="F38" s="2" t="s">
        <v>178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7.6" thickBot="1" x14ac:dyDescent="0.35">
      <c r="A39" s="3">
        <v>219</v>
      </c>
      <c r="B39" s="3">
        <v>298</v>
      </c>
      <c r="C39" s="2" t="s">
        <v>203</v>
      </c>
      <c r="D39" s="2" t="s">
        <v>320</v>
      </c>
      <c r="E39" s="2" t="s">
        <v>304</v>
      </c>
      <c r="F39" s="2" t="s">
        <v>204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7.6" thickBot="1" x14ac:dyDescent="0.35">
      <c r="A40" s="3">
        <v>256</v>
      </c>
      <c r="B40" s="3">
        <v>294</v>
      </c>
      <c r="C40" s="2" t="s">
        <v>205</v>
      </c>
      <c r="D40" s="2" t="s">
        <v>315</v>
      </c>
      <c r="E40" s="2" t="s">
        <v>293</v>
      </c>
      <c r="F40" s="2" t="s">
        <v>206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7.6" thickBot="1" x14ac:dyDescent="0.35">
      <c r="A41" s="3">
        <v>231</v>
      </c>
      <c r="B41" s="3">
        <v>283</v>
      </c>
      <c r="C41" s="2" t="s">
        <v>207</v>
      </c>
      <c r="D41" s="2" t="s">
        <v>321</v>
      </c>
      <c r="E41" s="2" t="s">
        <v>322</v>
      </c>
      <c r="F41" s="2" t="s">
        <v>208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7.6" thickBot="1" x14ac:dyDescent="0.35">
      <c r="A42" s="3">
        <v>224</v>
      </c>
      <c r="B42" s="3">
        <v>275</v>
      </c>
      <c r="C42" s="2" t="s">
        <v>209</v>
      </c>
      <c r="D42" s="2" t="s">
        <v>297</v>
      </c>
      <c r="E42" s="2" t="s">
        <v>298</v>
      </c>
      <c r="F42" s="2" t="s">
        <v>153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27.6" thickBot="1" x14ac:dyDescent="0.35">
      <c r="A43" s="3">
        <v>236</v>
      </c>
      <c r="B43" s="3">
        <v>273</v>
      </c>
      <c r="C43" s="2" t="s">
        <v>210</v>
      </c>
      <c r="D43" s="2" t="s">
        <v>295</v>
      </c>
      <c r="E43" s="2" t="s">
        <v>301</v>
      </c>
      <c r="F43" s="2" t="s">
        <v>210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27.6" thickBot="1" x14ac:dyDescent="0.35">
      <c r="A44" s="3">
        <v>231</v>
      </c>
      <c r="B44" s="3">
        <v>272</v>
      </c>
      <c r="C44" s="2" t="s">
        <v>211</v>
      </c>
      <c r="D44" s="2" t="s">
        <v>323</v>
      </c>
      <c r="E44" s="2" t="s">
        <v>304</v>
      </c>
      <c r="F44" s="2" t="s">
        <v>212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7.6" thickBot="1" x14ac:dyDescent="0.35">
      <c r="A45" s="3">
        <v>239</v>
      </c>
      <c r="B45" s="3">
        <v>272</v>
      </c>
      <c r="C45" s="2" t="s">
        <v>213</v>
      </c>
      <c r="D45" s="2" t="s">
        <v>297</v>
      </c>
      <c r="E45" s="2" t="s">
        <v>303</v>
      </c>
      <c r="F45" s="2" t="s">
        <v>214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7.6" thickBot="1" x14ac:dyDescent="0.35">
      <c r="A46" s="3">
        <v>213</v>
      </c>
      <c r="B46" s="3">
        <v>271</v>
      </c>
      <c r="C46" s="2" t="s">
        <v>215</v>
      </c>
      <c r="D46" s="2" t="s">
        <v>291</v>
      </c>
      <c r="E46" s="2" t="s">
        <v>322</v>
      </c>
      <c r="F46" s="2" t="s">
        <v>216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7.6" thickBot="1" x14ac:dyDescent="0.35">
      <c r="A47" s="3">
        <v>226</v>
      </c>
      <c r="B47" s="3">
        <v>266</v>
      </c>
      <c r="C47" s="2" t="s">
        <v>217</v>
      </c>
      <c r="D47" s="2" t="s">
        <v>295</v>
      </c>
      <c r="E47" s="2" t="s">
        <v>293</v>
      </c>
      <c r="F47" s="2" t="s">
        <v>165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7.6" thickBot="1" x14ac:dyDescent="0.35">
      <c r="A48" s="3">
        <v>216</v>
      </c>
      <c r="B48" s="3">
        <v>263</v>
      </c>
      <c r="C48" s="2" t="s">
        <v>218</v>
      </c>
      <c r="D48" s="2" t="s">
        <v>299</v>
      </c>
      <c r="E48" s="2" t="s">
        <v>302</v>
      </c>
      <c r="F48" s="2" t="s">
        <v>218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0.799999999999997" thickBot="1" x14ac:dyDescent="0.35">
      <c r="A49" s="3">
        <v>221</v>
      </c>
      <c r="B49" s="3">
        <v>262</v>
      </c>
      <c r="C49" s="2" t="s">
        <v>219</v>
      </c>
      <c r="D49" s="2" t="s">
        <v>320</v>
      </c>
      <c r="E49" s="2" t="s">
        <v>304</v>
      </c>
      <c r="F49" s="2" t="s">
        <v>204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7.6" thickBot="1" x14ac:dyDescent="0.35">
      <c r="A50" s="3">
        <v>204</v>
      </c>
      <c r="B50" s="3">
        <v>262</v>
      </c>
      <c r="C50" s="2" t="s">
        <v>220</v>
      </c>
      <c r="D50" s="2" t="s">
        <v>291</v>
      </c>
      <c r="E50" s="2" t="s">
        <v>303</v>
      </c>
      <c r="F50" s="2" t="s">
        <v>221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7.6" thickBot="1" x14ac:dyDescent="0.35">
      <c r="A51" s="3">
        <v>233</v>
      </c>
      <c r="B51" s="3">
        <v>261</v>
      </c>
      <c r="C51" s="2" t="s">
        <v>222</v>
      </c>
      <c r="D51" s="2" t="s">
        <v>295</v>
      </c>
      <c r="E51" s="2" t="s">
        <v>296</v>
      </c>
      <c r="F51" s="2" t="s">
        <v>163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7.6" thickBot="1" x14ac:dyDescent="0.35">
      <c r="A52" s="3">
        <v>234</v>
      </c>
      <c r="B52" s="3">
        <v>259</v>
      </c>
      <c r="C52" s="2" t="s">
        <v>223</v>
      </c>
      <c r="D52" s="2" t="s">
        <v>324</v>
      </c>
      <c r="E52" s="2" t="s">
        <v>293</v>
      </c>
      <c r="F52" s="2" t="s">
        <v>224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7.6" thickBot="1" x14ac:dyDescent="0.35">
      <c r="A53" s="3">
        <v>215</v>
      </c>
      <c r="B53" s="3">
        <v>253</v>
      </c>
      <c r="C53" s="2" t="s">
        <v>225</v>
      </c>
      <c r="D53" s="2" t="s">
        <v>314</v>
      </c>
      <c r="E53" s="2" t="s">
        <v>304</v>
      </c>
      <c r="F53" s="2" t="s">
        <v>158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7.6" thickBot="1" x14ac:dyDescent="0.35">
      <c r="A54" s="3">
        <v>222</v>
      </c>
      <c r="B54" s="3">
        <v>253</v>
      </c>
      <c r="C54" s="2" t="s">
        <v>226</v>
      </c>
      <c r="D54" s="2" t="s">
        <v>295</v>
      </c>
      <c r="E54" s="2" t="s">
        <v>304</v>
      </c>
      <c r="F54" s="2" t="s">
        <v>155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7.6" thickBot="1" x14ac:dyDescent="0.35">
      <c r="A55" s="3">
        <v>209</v>
      </c>
      <c r="B55" s="3">
        <v>253</v>
      </c>
      <c r="C55" s="2" t="s">
        <v>227</v>
      </c>
      <c r="D55" s="2" t="s">
        <v>295</v>
      </c>
      <c r="E55" s="2" t="s">
        <v>325</v>
      </c>
      <c r="F55" s="2" t="s">
        <v>228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7.6" thickBot="1" x14ac:dyDescent="0.35">
      <c r="A56" s="3">
        <v>207</v>
      </c>
      <c r="B56" s="3">
        <v>235</v>
      </c>
      <c r="C56" s="2" t="s">
        <v>229</v>
      </c>
      <c r="D56" s="2" t="s">
        <v>297</v>
      </c>
      <c r="E56" s="2" t="s">
        <v>303</v>
      </c>
      <c r="F56" s="2" t="s">
        <v>214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0.799999999999997" thickBot="1" x14ac:dyDescent="0.35">
      <c r="A57" s="3">
        <v>209</v>
      </c>
      <c r="B57" s="3">
        <v>234</v>
      </c>
      <c r="C57" s="2" t="s">
        <v>230</v>
      </c>
      <c r="D57" s="2" t="s">
        <v>318</v>
      </c>
      <c r="E57" s="2" t="s">
        <v>304</v>
      </c>
      <c r="F57" s="2" t="s">
        <v>195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27.6" thickBot="1" x14ac:dyDescent="0.35">
      <c r="A58" s="3">
        <v>166</v>
      </c>
      <c r="B58" s="3">
        <v>231</v>
      </c>
      <c r="C58" s="2" t="s">
        <v>231</v>
      </c>
      <c r="D58" s="2" t="s">
        <v>297</v>
      </c>
      <c r="E58" s="2" t="s">
        <v>326</v>
      </c>
      <c r="F58" s="2" t="s">
        <v>232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0.799999999999997" thickBot="1" x14ac:dyDescent="0.35">
      <c r="A59" s="3">
        <v>205</v>
      </c>
      <c r="B59" s="3">
        <v>230</v>
      </c>
      <c r="C59" s="2" t="s">
        <v>233</v>
      </c>
      <c r="D59" s="2" t="s">
        <v>297</v>
      </c>
      <c r="E59" s="2" t="s">
        <v>304</v>
      </c>
      <c r="F59" s="2" t="s">
        <v>234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27.6" thickBot="1" x14ac:dyDescent="0.35">
      <c r="A60" s="3">
        <v>39</v>
      </c>
      <c r="B60" s="3">
        <v>221</v>
      </c>
      <c r="C60" s="2" t="s">
        <v>235</v>
      </c>
      <c r="D60" s="2" t="s">
        <v>291</v>
      </c>
      <c r="E60" s="2" t="s">
        <v>306</v>
      </c>
      <c r="F60" s="2" t="s">
        <v>236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27.6" thickBot="1" x14ac:dyDescent="0.35">
      <c r="A61" s="3">
        <v>188</v>
      </c>
      <c r="B61" s="3">
        <v>220</v>
      </c>
      <c r="C61" s="2" t="s">
        <v>237</v>
      </c>
      <c r="D61" s="2" t="s">
        <v>299</v>
      </c>
      <c r="E61" s="2" t="s">
        <v>307</v>
      </c>
      <c r="F61" s="2" t="s">
        <v>193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27.6" thickBot="1" x14ac:dyDescent="0.35">
      <c r="A62" s="3">
        <v>179</v>
      </c>
      <c r="B62" s="3">
        <v>218</v>
      </c>
      <c r="C62" s="2" t="s">
        <v>238</v>
      </c>
      <c r="D62" s="2" t="s">
        <v>299</v>
      </c>
      <c r="E62" s="2" t="s">
        <v>325</v>
      </c>
      <c r="F62" s="2" t="s">
        <v>239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27.6" thickBot="1" x14ac:dyDescent="0.35">
      <c r="A63" s="3">
        <v>173</v>
      </c>
      <c r="B63" s="3">
        <v>209</v>
      </c>
      <c r="C63" s="2" t="s">
        <v>240</v>
      </c>
      <c r="D63" s="2" t="s">
        <v>295</v>
      </c>
      <c r="E63" s="2" t="s">
        <v>301</v>
      </c>
      <c r="F63" s="2" t="s">
        <v>210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27.6" thickBot="1" x14ac:dyDescent="0.35">
      <c r="A64" s="3">
        <v>187</v>
      </c>
      <c r="B64" s="3">
        <v>209</v>
      </c>
      <c r="C64" s="2" t="s">
        <v>241</v>
      </c>
      <c r="D64" s="2" t="s">
        <v>291</v>
      </c>
      <c r="E64" s="2" t="s">
        <v>305</v>
      </c>
      <c r="F64" s="2" t="s">
        <v>241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27.6" thickBot="1" x14ac:dyDescent="0.35">
      <c r="A65" s="3">
        <v>178</v>
      </c>
      <c r="B65" s="3">
        <v>198</v>
      </c>
      <c r="C65" s="2" t="s">
        <v>242</v>
      </c>
      <c r="D65" s="2" t="s">
        <v>291</v>
      </c>
      <c r="E65" s="2" t="s">
        <v>327</v>
      </c>
      <c r="F65" s="2" t="s">
        <v>243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27.6" thickBot="1" x14ac:dyDescent="0.35">
      <c r="A66" s="3">
        <v>176</v>
      </c>
      <c r="B66" s="3">
        <v>198</v>
      </c>
      <c r="C66" s="2" t="s">
        <v>244</v>
      </c>
      <c r="D66" s="2" t="s">
        <v>291</v>
      </c>
      <c r="E66" s="2" t="s">
        <v>305</v>
      </c>
      <c r="F66" s="2" t="s">
        <v>241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27.6" thickBot="1" x14ac:dyDescent="0.35">
      <c r="A67" s="3">
        <v>167</v>
      </c>
      <c r="B67" s="3">
        <v>193</v>
      </c>
      <c r="C67" s="2" t="s">
        <v>245</v>
      </c>
      <c r="D67" s="2" t="s">
        <v>313</v>
      </c>
      <c r="E67" s="2" t="s">
        <v>304</v>
      </c>
      <c r="F67" s="2" t="s">
        <v>151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27.6" thickBot="1" x14ac:dyDescent="0.35">
      <c r="A68" s="3">
        <v>180</v>
      </c>
      <c r="B68" s="3">
        <v>193</v>
      </c>
      <c r="C68" s="2" t="s">
        <v>246</v>
      </c>
      <c r="D68" s="2" t="s">
        <v>323</v>
      </c>
      <c r="E68" s="2" t="s">
        <v>304</v>
      </c>
      <c r="F68" s="2" t="s">
        <v>212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27.6" thickBot="1" x14ac:dyDescent="0.35">
      <c r="A69" s="3">
        <v>167</v>
      </c>
      <c r="B69" s="3">
        <v>190</v>
      </c>
      <c r="C69" s="2" t="s">
        <v>247</v>
      </c>
      <c r="D69" s="2" t="s">
        <v>297</v>
      </c>
      <c r="E69" s="2" t="s">
        <v>310</v>
      </c>
      <c r="F69" s="2" t="s">
        <v>248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27.6" thickBot="1" x14ac:dyDescent="0.35">
      <c r="A70" s="3">
        <v>158</v>
      </c>
      <c r="B70" s="3">
        <v>187</v>
      </c>
      <c r="C70" s="2" t="s">
        <v>249</v>
      </c>
      <c r="D70" s="2" t="s">
        <v>328</v>
      </c>
      <c r="E70" s="2" t="s">
        <v>303</v>
      </c>
      <c r="F70" s="2" t="s">
        <v>250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27.6" thickBot="1" x14ac:dyDescent="0.35">
      <c r="A71" s="3">
        <v>156</v>
      </c>
      <c r="B71" s="3">
        <v>186</v>
      </c>
      <c r="C71" s="2" t="s">
        <v>251</v>
      </c>
      <c r="D71" s="2" t="s">
        <v>299</v>
      </c>
      <c r="E71" s="2" t="s">
        <v>325</v>
      </c>
      <c r="F71" s="2" t="s">
        <v>239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27.6" thickBot="1" x14ac:dyDescent="0.35">
      <c r="A72" s="3">
        <v>162</v>
      </c>
      <c r="B72" s="3">
        <v>184</v>
      </c>
      <c r="C72" s="2" t="s">
        <v>252</v>
      </c>
      <c r="D72" s="2" t="s">
        <v>295</v>
      </c>
      <c r="E72" s="2" t="s">
        <v>304</v>
      </c>
      <c r="F72" s="2" t="s">
        <v>155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0.799999999999997" thickBot="1" x14ac:dyDescent="0.35">
      <c r="A73" s="3">
        <v>163</v>
      </c>
      <c r="B73" s="3">
        <v>183</v>
      </c>
      <c r="C73" s="2" t="s">
        <v>253</v>
      </c>
      <c r="D73" s="2" t="s">
        <v>319</v>
      </c>
      <c r="E73" s="2" t="s">
        <v>293</v>
      </c>
      <c r="F73" s="2" t="s">
        <v>201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27.6" thickBot="1" x14ac:dyDescent="0.35">
      <c r="A74" s="3">
        <v>74</v>
      </c>
      <c r="B74" s="3">
        <v>182</v>
      </c>
      <c r="C74" s="2" t="s">
        <v>236</v>
      </c>
      <c r="D74" s="2" t="s">
        <v>291</v>
      </c>
      <c r="E74" s="2" t="s">
        <v>306</v>
      </c>
      <c r="F74" s="2" t="s">
        <v>236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27.6" thickBot="1" x14ac:dyDescent="0.35">
      <c r="A75" s="3">
        <v>158</v>
      </c>
      <c r="B75" s="3">
        <v>181</v>
      </c>
      <c r="C75" s="2" t="s">
        <v>254</v>
      </c>
      <c r="D75" s="2" t="s">
        <v>299</v>
      </c>
      <c r="E75" s="2" t="s">
        <v>307</v>
      </c>
      <c r="F75" s="2" t="s">
        <v>193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7.6" thickBot="1" x14ac:dyDescent="0.35">
      <c r="A76" s="3">
        <v>159</v>
      </c>
      <c r="B76" s="3">
        <v>177</v>
      </c>
      <c r="C76" s="2" t="s">
        <v>255</v>
      </c>
      <c r="D76" s="2" t="s">
        <v>299</v>
      </c>
      <c r="E76" s="2" t="s">
        <v>308</v>
      </c>
      <c r="F76" s="2" t="s">
        <v>190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7.6" thickBot="1" x14ac:dyDescent="0.35">
      <c r="A77" s="3">
        <v>123</v>
      </c>
      <c r="B77" s="3">
        <v>177</v>
      </c>
      <c r="C77" s="2" t="s">
        <v>256</v>
      </c>
      <c r="D77" s="2" t="s">
        <v>291</v>
      </c>
      <c r="E77" s="2" t="s">
        <v>292</v>
      </c>
      <c r="F77" s="2" t="s">
        <v>160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27.6" thickBot="1" x14ac:dyDescent="0.35">
      <c r="A78" s="3">
        <v>149</v>
      </c>
      <c r="B78" s="3">
        <v>176</v>
      </c>
      <c r="C78" s="2" t="s">
        <v>257</v>
      </c>
      <c r="D78" s="2" t="s">
        <v>315</v>
      </c>
      <c r="E78" s="2" t="s">
        <v>309</v>
      </c>
      <c r="F78" s="2" t="s">
        <v>258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27.6" thickBot="1" x14ac:dyDescent="0.35">
      <c r="A79" s="3">
        <v>152</v>
      </c>
      <c r="B79" s="3">
        <v>174</v>
      </c>
      <c r="C79" s="2" t="s">
        <v>259</v>
      </c>
      <c r="D79" s="2" t="s">
        <v>315</v>
      </c>
      <c r="E79" s="2" t="s">
        <v>309</v>
      </c>
      <c r="F79" s="2" t="s">
        <v>258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27.6" thickBot="1" x14ac:dyDescent="0.35">
      <c r="A80" s="3">
        <v>141</v>
      </c>
      <c r="B80" s="3">
        <v>173</v>
      </c>
      <c r="C80" s="2" t="s">
        <v>260</v>
      </c>
      <c r="D80" s="2" t="s">
        <v>319</v>
      </c>
      <c r="E80" s="2" t="s">
        <v>308</v>
      </c>
      <c r="F80" s="2" t="s">
        <v>261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54" thickBot="1" x14ac:dyDescent="0.35">
      <c r="A81" s="3">
        <v>150</v>
      </c>
      <c r="B81" s="3">
        <v>173</v>
      </c>
      <c r="C81" s="2" t="s">
        <v>262</v>
      </c>
      <c r="D81" s="2" t="s">
        <v>318</v>
      </c>
      <c r="E81" s="2" t="s">
        <v>293</v>
      </c>
      <c r="F81" s="2" t="s">
        <v>188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27.6" thickBot="1" x14ac:dyDescent="0.35">
      <c r="A82" s="3">
        <v>150</v>
      </c>
      <c r="B82" s="3">
        <v>166</v>
      </c>
      <c r="C82" s="2" t="s">
        <v>263</v>
      </c>
      <c r="D82" s="2" t="s">
        <v>297</v>
      </c>
      <c r="E82" s="2" t="s">
        <v>304</v>
      </c>
      <c r="F82" s="2" t="s">
        <v>234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27.6" thickBot="1" x14ac:dyDescent="0.35">
      <c r="A83" s="3">
        <v>70</v>
      </c>
      <c r="B83" s="3">
        <v>166</v>
      </c>
      <c r="C83" s="2" t="s">
        <v>264</v>
      </c>
      <c r="D83" s="2" t="s">
        <v>291</v>
      </c>
      <c r="E83" s="2" t="s">
        <v>300</v>
      </c>
      <c r="F83" s="2" t="s">
        <v>265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27.6" thickBot="1" x14ac:dyDescent="0.35">
      <c r="A84" s="3">
        <v>150</v>
      </c>
      <c r="B84" s="3">
        <v>166</v>
      </c>
      <c r="C84" s="2" t="s">
        <v>266</v>
      </c>
      <c r="D84" s="2" t="s">
        <v>320</v>
      </c>
      <c r="E84" s="2" t="s">
        <v>312</v>
      </c>
      <c r="F84" s="2" t="s">
        <v>267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27.6" thickBot="1" x14ac:dyDescent="0.35">
      <c r="A85" s="3">
        <v>38</v>
      </c>
      <c r="B85" s="3">
        <v>160</v>
      </c>
      <c r="C85" s="2" t="s">
        <v>268</v>
      </c>
      <c r="D85" s="2" t="s">
        <v>297</v>
      </c>
      <c r="E85" s="2" t="s">
        <v>298</v>
      </c>
      <c r="F85" s="2" t="s">
        <v>153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27.6" thickBot="1" x14ac:dyDescent="0.35">
      <c r="A86" s="3">
        <v>124</v>
      </c>
      <c r="B86" s="3">
        <v>158</v>
      </c>
      <c r="C86" s="2" t="s">
        <v>248</v>
      </c>
      <c r="D86" s="2" t="s">
        <v>297</v>
      </c>
      <c r="E86" s="2" t="s">
        <v>310</v>
      </c>
      <c r="F86" s="2" t="s">
        <v>248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27.6" thickBot="1" x14ac:dyDescent="0.35">
      <c r="A87" s="3">
        <v>109</v>
      </c>
      <c r="B87" s="3">
        <v>158</v>
      </c>
      <c r="C87" s="2" t="s">
        <v>269</v>
      </c>
      <c r="D87" s="2" t="s">
        <v>317</v>
      </c>
      <c r="E87" s="2" t="s">
        <v>311</v>
      </c>
      <c r="F87" s="2" t="s">
        <v>270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27.6" thickBot="1" x14ac:dyDescent="0.35">
      <c r="A88" s="3">
        <v>142</v>
      </c>
      <c r="B88" s="3">
        <v>157</v>
      </c>
      <c r="C88" s="2" t="s">
        <v>271</v>
      </c>
      <c r="D88" s="2" t="s">
        <v>314</v>
      </c>
      <c r="E88" s="2" t="s">
        <v>304</v>
      </c>
      <c r="F88" s="2" t="s">
        <v>158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27.6" thickBot="1" x14ac:dyDescent="0.35">
      <c r="A89" s="3">
        <v>135</v>
      </c>
      <c r="B89" s="3">
        <v>156</v>
      </c>
      <c r="C89" s="2" t="s">
        <v>272</v>
      </c>
      <c r="D89" s="2" t="s">
        <v>329</v>
      </c>
      <c r="E89" s="2" t="s">
        <v>303</v>
      </c>
      <c r="F89" s="2" t="s">
        <v>273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27.6" thickBot="1" x14ac:dyDescent="0.35">
      <c r="A90" s="3">
        <v>136</v>
      </c>
      <c r="B90" s="3">
        <v>154</v>
      </c>
      <c r="C90" s="2" t="s">
        <v>274</v>
      </c>
      <c r="D90" s="2" t="s">
        <v>291</v>
      </c>
      <c r="E90" s="2" t="s">
        <v>296</v>
      </c>
      <c r="F90" s="2" t="s">
        <v>180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27.6" thickBot="1" x14ac:dyDescent="0.35">
      <c r="A91" s="3">
        <v>142</v>
      </c>
      <c r="B91" s="3">
        <v>153</v>
      </c>
      <c r="C91" s="2" t="s">
        <v>275</v>
      </c>
      <c r="D91" s="2" t="s">
        <v>320</v>
      </c>
      <c r="E91" s="2" t="s">
        <v>312</v>
      </c>
      <c r="F91" s="2" t="s">
        <v>267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27.6" thickBot="1" x14ac:dyDescent="0.35">
      <c r="A92" s="3">
        <v>101</v>
      </c>
      <c r="B92" s="3">
        <v>151</v>
      </c>
      <c r="C92" s="2" t="s">
        <v>276</v>
      </c>
      <c r="D92" s="2" t="s">
        <v>295</v>
      </c>
      <c r="E92" s="2" t="s">
        <v>300</v>
      </c>
      <c r="F92" s="2" t="s">
        <v>199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27.6" thickBot="1" x14ac:dyDescent="0.35">
      <c r="A93" s="3">
        <v>123</v>
      </c>
      <c r="B93" s="3">
        <v>148</v>
      </c>
      <c r="C93" s="2" t="s">
        <v>277</v>
      </c>
      <c r="D93" s="2" t="s">
        <v>291</v>
      </c>
      <c r="E93" s="2" t="s">
        <v>308</v>
      </c>
      <c r="F93" s="2" t="s">
        <v>278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27.6" thickBot="1" x14ac:dyDescent="0.35">
      <c r="A94" s="3">
        <v>139</v>
      </c>
      <c r="B94" s="3">
        <v>148</v>
      </c>
      <c r="C94" s="2" t="s">
        <v>279</v>
      </c>
      <c r="D94" s="2" t="s">
        <v>316</v>
      </c>
      <c r="E94" s="2" t="s">
        <v>304</v>
      </c>
      <c r="F94" s="2" t="s">
        <v>175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7.6" thickBot="1" x14ac:dyDescent="0.35">
      <c r="A95" s="3">
        <v>127</v>
      </c>
      <c r="B95" s="3">
        <v>148</v>
      </c>
      <c r="C95" s="2" t="s">
        <v>280</v>
      </c>
      <c r="D95" s="2" t="s">
        <v>315</v>
      </c>
      <c r="E95" s="2" t="s">
        <v>304</v>
      </c>
      <c r="F95" s="2" t="s">
        <v>171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7.6" thickBot="1" x14ac:dyDescent="0.35">
      <c r="A96" s="3">
        <v>127</v>
      </c>
      <c r="B96" s="3">
        <v>145</v>
      </c>
      <c r="C96" s="2" t="s">
        <v>281</v>
      </c>
      <c r="D96" s="2" t="s">
        <v>291</v>
      </c>
      <c r="E96" s="2" t="s">
        <v>330</v>
      </c>
      <c r="F96" s="2" t="s">
        <v>282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topLeftCell="A3" workbookViewId="0">
      <selection activeCell="E15" sqref="E15"/>
    </sheetView>
  </sheetViews>
  <sheetFormatPr defaultRowHeight="14.4" x14ac:dyDescent="0.3"/>
  <cols>
    <col min="1" max="1" width="21.88671875" customWidth="1"/>
    <col min="2" max="2" width="29.6640625" customWidth="1"/>
    <col min="3" max="3" width="30.44140625" customWidth="1"/>
    <col min="4" max="4" width="35.88671875" customWidth="1"/>
  </cols>
  <sheetData>
    <row r="2" spans="1:5" x14ac:dyDescent="0.3">
      <c r="A2" s="4" t="s">
        <v>284</v>
      </c>
      <c r="B2" s="4" t="s">
        <v>344</v>
      </c>
      <c r="C2" t="s">
        <v>285</v>
      </c>
      <c r="D2" t="s">
        <v>346</v>
      </c>
      <c r="E2" s="9"/>
    </row>
    <row r="3" spans="1:5" x14ac:dyDescent="0.3">
      <c r="A3" s="6" t="s">
        <v>5</v>
      </c>
      <c r="B3" s="7">
        <v>11</v>
      </c>
      <c r="C3" s="7">
        <v>161</v>
      </c>
      <c r="D3" s="7">
        <v>105</v>
      </c>
    </row>
    <row r="4" spans="1:5" x14ac:dyDescent="0.3">
      <c r="A4" s="6" t="s">
        <v>8</v>
      </c>
      <c r="B4" s="7">
        <v>5</v>
      </c>
      <c r="C4" s="7">
        <v>95</v>
      </c>
      <c r="D4" s="7">
        <v>92</v>
      </c>
    </row>
    <row r="5" spans="1:5" x14ac:dyDescent="0.3">
      <c r="A5" s="6" t="s">
        <v>16</v>
      </c>
      <c r="B5" s="7">
        <v>11</v>
      </c>
      <c r="C5" s="7">
        <v>87</v>
      </c>
      <c r="D5" s="7">
        <v>73</v>
      </c>
    </row>
    <row r="6" spans="1:5" x14ac:dyDescent="0.3">
      <c r="A6" s="6" t="s">
        <v>14</v>
      </c>
      <c r="B6" s="7">
        <v>8</v>
      </c>
      <c r="C6" s="7">
        <v>77</v>
      </c>
      <c r="D6" s="7">
        <v>64</v>
      </c>
    </row>
    <row r="7" spans="1:5" x14ac:dyDescent="0.3">
      <c r="A7" s="6" t="s">
        <v>38</v>
      </c>
      <c r="B7" s="7">
        <v>7</v>
      </c>
      <c r="C7" s="7">
        <v>48</v>
      </c>
      <c r="D7" s="7">
        <v>43</v>
      </c>
    </row>
    <row r="8" spans="1:5" x14ac:dyDescent="0.3">
      <c r="A8" s="6" t="s">
        <v>18</v>
      </c>
      <c r="B8" s="7">
        <v>5</v>
      </c>
      <c r="C8" s="7">
        <v>43</v>
      </c>
      <c r="D8" s="7">
        <v>43</v>
      </c>
    </row>
    <row r="9" spans="1:5" x14ac:dyDescent="0.3">
      <c r="A9" s="6" t="s">
        <v>35</v>
      </c>
      <c r="B9" s="7">
        <v>5</v>
      </c>
      <c r="C9" s="7">
        <v>31</v>
      </c>
      <c r="D9" s="7">
        <v>29</v>
      </c>
    </row>
    <row r="10" spans="1:5" x14ac:dyDescent="0.3">
      <c r="A10" s="6" t="s">
        <v>56</v>
      </c>
      <c r="B10" s="7">
        <v>5</v>
      </c>
      <c r="C10" s="7">
        <v>30</v>
      </c>
      <c r="D10" s="7">
        <v>29</v>
      </c>
    </row>
    <row r="11" spans="1:5" x14ac:dyDescent="0.3">
      <c r="A11" s="6" t="s">
        <v>11</v>
      </c>
      <c r="B11" s="7">
        <v>1</v>
      </c>
      <c r="C11" s="7">
        <v>28</v>
      </c>
      <c r="D11" s="7">
        <v>21</v>
      </c>
    </row>
    <row r="12" spans="1:5" x14ac:dyDescent="0.3">
      <c r="A12" s="6" t="s">
        <v>50</v>
      </c>
      <c r="B12" s="7">
        <v>4</v>
      </c>
      <c r="C12" s="7">
        <v>27</v>
      </c>
      <c r="D12" s="7">
        <v>21</v>
      </c>
    </row>
    <row r="13" spans="1:5" x14ac:dyDescent="0.3">
      <c r="A13" s="6" t="s">
        <v>33</v>
      </c>
      <c r="B13" s="7">
        <v>4</v>
      </c>
      <c r="C13" s="7">
        <v>25</v>
      </c>
      <c r="D13" s="7">
        <v>25</v>
      </c>
    </row>
    <row r="14" spans="1:5" x14ac:dyDescent="0.3">
      <c r="A14" s="6" t="s">
        <v>52</v>
      </c>
      <c r="B14" s="7">
        <v>3</v>
      </c>
      <c r="C14" s="7">
        <v>17</v>
      </c>
      <c r="D14" s="7">
        <v>16</v>
      </c>
    </row>
    <row r="15" spans="1:5" x14ac:dyDescent="0.3">
      <c r="A15" s="6" t="s">
        <v>60</v>
      </c>
      <c r="B15" s="7">
        <v>2</v>
      </c>
      <c r="C15" s="7">
        <v>14</v>
      </c>
      <c r="D15" s="7">
        <v>14</v>
      </c>
    </row>
    <row r="16" spans="1:5" x14ac:dyDescent="0.3">
      <c r="A16" s="6" t="s">
        <v>27</v>
      </c>
      <c r="B16" s="7">
        <v>1</v>
      </c>
      <c r="C16" s="7">
        <v>13</v>
      </c>
      <c r="D16" s="7">
        <v>11</v>
      </c>
    </row>
    <row r="17" spans="1:4" x14ac:dyDescent="0.3">
      <c r="A17" s="6" t="s">
        <v>29</v>
      </c>
      <c r="B17" s="7">
        <v>1</v>
      </c>
      <c r="C17" s="7">
        <v>13</v>
      </c>
      <c r="D17" s="7">
        <v>11</v>
      </c>
    </row>
    <row r="18" spans="1:4" x14ac:dyDescent="0.3">
      <c r="A18" s="6" t="s">
        <v>69</v>
      </c>
      <c r="B18" s="7">
        <v>2</v>
      </c>
      <c r="C18" s="7">
        <v>10</v>
      </c>
      <c r="D18" s="7">
        <v>10</v>
      </c>
    </row>
    <row r="19" spans="1:4" x14ac:dyDescent="0.3">
      <c r="A19" s="6" t="s">
        <v>45</v>
      </c>
      <c r="B19" s="7">
        <v>1</v>
      </c>
      <c r="C19" s="7">
        <v>10</v>
      </c>
      <c r="D19" s="7">
        <v>2</v>
      </c>
    </row>
    <row r="20" spans="1:4" x14ac:dyDescent="0.3">
      <c r="A20" s="6" t="s">
        <v>95</v>
      </c>
      <c r="B20" s="7">
        <v>2</v>
      </c>
      <c r="C20" s="7">
        <v>10</v>
      </c>
      <c r="D20" s="7">
        <v>9</v>
      </c>
    </row>
    <row r="21" spans="1:4" x14ac:dyDescent="0.3">
      <c r="A21" s="6" t="s">
        <v>47</v>
      </c>
      <c r="B21" s="7">
        <v>1</v>
      </c>
      <c r="C21" s="7">
        <v>9</v>
      </c>
      <c r="D21" s="7">
        <v>7</v>
      </c>
    </row>
    <row r="22" spans="1:4" x14ac:dyDescent="0.3">
      <c r="A22" s="6" t="s">
        <v>63</v>
      </c>
      <c r="B22" s="7">
        <v>1</v>
      </c>
      <c r="C22" s="7">
        <v>7</v>
      </c>
      <c r="D22" s="7">
        <v>7</v>
      </c>
    </row>
    <row r="23" spans="1:4" x14ac:dyDescent="0.3">
      <c r="A23" s="6" t="s">
        <v>78</v>
      </c>
      <c r="B23" s="7">
        <v>1</v>
      </c>
      <c r="C23" s="7">
        <v>6</v>
      </c>
      <c r="D23" s="7">
        <v>6</v>
      </c>
    </row>
    <row r="24" spans="1:4" x14ac:dyDescent="0.3">
      <c r="A24" s="6" t="s">
        <v>97</v>
      </c>
      <c r="B24" s="7">
        <v>1</v>
      </c>
      <c r="C24" s="7">
        <v>5</v>
      </c>
      <c r="D24" s="7">
        <v>5</v>
      </c>
    </row>
    <row r="25" spans="1:4" x14ac:dyDescent="0.3">
      <c r="A25" s="6" t="s">
        <v>87</v>
      </c>
      <c r="B25" s="7">
        <v>1</v>
      </c>
      <c r="C25" s="7">
        <v>5</v>
      </c>
      <c r="D25" s="7">
        <v>2</v>
      </c>
    </row>
    <row r="26" spans="1:4" x14ac:dyDescent="0.3">
      <c r="A26" s="6" t="s">
        <v>85</v>
      </c>
      <c r="B26" s="7">
        <v>1</v>
      </c>
      <c r="C26" s="7">
        <v>5</v>
      </c>
      <c r="D26" s="7">
        <v>5</v>
      </c>
    </row>
    <row r="27" spans="1:4" x14ac:dyDescent="0.3">
      <c r="A27" s="6" t="s">
        <v>109</v>
      </c>
      <c r="B27" s="7">
        <v>1</v>
      </c>
      <c r="C27" s="7">
        <v>5</v>
      </c>
      <c r="D27" s="7">
        <v>4</v>
      </c>
    </row>
    <row r="28" spans="1:4" x14ac:dyDescent="0.3">
      <c r="A28" s="6" t="s">
        <v>90</v>
      </c>
      <c r="B28" s="7">
        <v>1</v>
      </c>
      <c r="C28" s="7">
        <v>5</v>
      </c>
      <c r="D28" s="7">
        <v>4</v>
      </c>
    </row>
    <row r="29" spans="1:4" x14ac:dyDescent="0.3">
      <c r="A29" s="6" t="s">
        <v>105</v>
      </c>
      <c r="B29" s="7">
        <v>1</v>
      </c>
      <c r="C29" s="7">
        <v>5</v>
      </c>
      <c r="D29" s="7">
        <v>4</v>
      </c>
    </row>
    <row r="30" spans="1:4" x14ac:dyDescent="0.3">
      <c r="A30" s="6" t="s">
        <v>114</v>
      </c>
      <c r="B30" s="7">
        <v>1</v>
      </c>
      <c r="C30" s="7">
        <v>4</v>
      </c>
      <c r="D30" s="7">
        <v>3</v>
      </c>
    </row>
    <row r="31" spans="1:4" x14ac:dyDescent="0.3">
      <c r="A31" s="6" t="s">
        <v>149</v>
      </c>
      <c r="B31" s="7">
        <v>1</v>
      </c>
      <c r="C31" s="7">
        <v>4</v>
      </c>
      <c r="D31" s="7">
        <v>3</v>
      </c>
    </row>
    <row r="32" spans="1:4" x14ac:dyDescent="0.3">
      <c r="A32" s="6" t="s">
        <v>126</v>
      </c>
      <c r="B32" s="7">
        <v>1</v>
      </c>
      <c r="C32" s="7">
        <v>4</v>
      </c>
      <c r="D32" s="7">
        <v>4</v>
      </c>
    </row>
    <row r="33" spans="1:4" x14ac:dyDescent="0.3">
      <c r="A33" s="6" t="s">
        <v>143</v>
      </c>
      <c r="B33" s="7">
        <v>1</v>
      </c>
      <c r="C33" s="7">
        <v>4</v>
      </c>
      <c r="D33" s="7">
        <v>4</v>
      </c>
    </row>
    <row r="34" spans="1:4" x14ac:dyDescent="0.3">
      <c r="A34" s="6" t="s">
        <v>147</v>
      </c>
      <c r="B34" s="7">
        <v>1</v>
      </c>
      <c r="C34" s="7">
        <v>4</v>
      </c>
      <c r="D34" s="7">
        <v>4</v>
      </c>
    </row>
    <row r="35" spans="1:4" x14ac:dyDescent="0.3">
      <c r="A35" s="6" t="s">
        <v>121</v>
      </c>
      <c r="B35" s="7">
        <v>1</v>
      </c>
      <c r="C35" s="7">
        <v>4</v>
      </c>
      <c r="D35" s="7">
        <v>4</v>
      </c>
    </row>
    <row r="36" spans="1:4" x14ac:dyDescent="0.3">
      <c r="A36" s="6" t="s">
        <v>145</v>
      </c>
      <c r="B36" s="7">
        <v>1</v>
      </c>
      <c r="C36" s="7">
        <v>4</v>
      </c>
      <c r="D36" s="7">
        <v>3</v>
      </c>
    </row>
    <row r="37" spans="1:4" x14ac:dyDescent="0.3">
      <c r="A37" s="6" t="s">
        <v>135</v>
      </c>
      <c r="B37" s="7">
        <v>1</v>
      </c>
      <c r="C37" s="7">
        <v>4</v>
      </c>
      <c r="D37" s="7">
        <v>4</v>
      </c>
    </row>
    <row r="38" spans="1:4" x14ac:dyDescent="0.3">
      <c r="A38" s="6" t="s">
        <v>124</v>
      </c>
      <c r="B38" s="7">
        <v>1</v>
      </c>
      <c r="C38" s="7">
        <v>4</v>
      </c>
      <c r="D38" s="7">
        <v>3</v>
      </c>
    </row>
    <row r="39" spans="1:4" x14ac:dyDescent="0.3">
      <c r="A39" s="6" t="s">
        <v>283</v>
      </c>
      <c r="B39" s="7">
        <v>96</v>
      </c>
      <c r="C39" s="7">
        <v>827</v>
      </c>
      <c r="D39" s="7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 диминутивы</vt:lpstr>
      <vt:lpstr>Сводная</vt:lpstr>
      <vt:lpstr>Сравнение</vt:lpstr>
      <vt:lpstr>Сводная суффиксы</vt:lpstr>
      <vt:lpstr>Серенький козлик</vt:lpstr>
      <vt:lpstr>Серый козёл</vt:lpstr>
      <vt:lpstr>бонус_сущ_димин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Жукова Виктория</dc:creator>
  <cp:lastModifiedBy>Жукова Виктория</cp:lastModifiedBy>
  <dcterms:created xsi:type="dcterms:W3CDTF">2023-12-04T12:25:01Z</dcterms:created>
  <dcterms:modified xsi:type="dcterms:W3CDTF">2023-12-07T21:15:43Z</dcterms:modified>
</cp:coreProperties>
</file>