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<sst xmlns="http://schemas.openxmlformats.org/spreadsheetml/2006/main" count="86" uniqueCount="45">
  <si>
    <t>Breakfast</t>
  </si>
  <si>
    <t>Lunch</t>
  </si>
  <si>
    <t>Dinner</t>
  </si>
  <si>
    <t>Healthy?</t>
  </si>
  <si>
    <t>Breakfast P</t>
  </si>
  <si>
    <t>healthy Yes</t>
  </si>
  <si>
    <t>healthy N</t>
  </si>
  <si>
    <t>healthy U</t>
  </si>
  <si>
    <t>P(Breakfast|Y)</t>
  </si>
  <si>
    <t>P(Breakfast|N)</t>
  </si>
  <si>
    <t>P(Breakfast|U)</t>
  </si>
  <si>
    <t>Ham</t>
  </si>
  <si>
    <t>Carnivorous</t>
  </si>
  <si>
    <t>Beef</t>
  </si>
  <si>
    <t>Y</t>
  </si>
  <si>
    <t>Milk</t>
  </si>
  <si>
    <t>N</t>
  </si>
  <si>
    <t>Bread</t>
  </si>
  <si>
    <t>Veggie</t>
  </si>
  <si>
    <t>Pork</t>
  </si>
  <si>
    <t>U</t>
  </si>
  <si>
    <t xml:space="preserve">Noodles </t>
  </si>
  <si>
    <t xml:space="preserve">Total </t>
  </si>
  <si>
    <t>Lunch P</t>
  </si>
  <si>
    <t>helthy U</t>
  </si>
  <si>
    <t>P(Lunch|Y)</t>
  </si>
  <si>
    <t>P(Lunch|N)</t>
  </si>
  <si>
    <t>P(Lunch|U)</t>
  </si>
  <si>
    <t>Noddle</t>
  </si>
  <si>
    <t>?</t>
  </si>
  <si>
    <t>Dinner P</t>
  </si>
  <si>
    <t>P(Dinner|Y)</t>
  </si>
  <si>
    <t>P(Dinner|N)</t>
  </si>
  <si>
    <t>P(Dinner|U)</t>
  </si>
  <si>
    <t>P(Y)</t>
  </si>
  <si>
    <t>P(N)</t>
  </si>
  <si>
    <t>P(U)</t>
  </si>
  <si>
    <t>X` =(Noodle, Carnivorous, Pork)</t>
  </si>
  <si>
    <t>(P(Noodle|Y) * P(Carnivorous|Y)*P(Pork|Y)*P(Y))</t>
  </si>
  <si>
    <t>(P(Noodle|N) * P(Carnivorous|N)*P(Pork|N)*P(N))</t>
  </si>
  <si>
    <t>(P(Noodle|U) * P(Carnivorous|U)*P(Pork|U)*P(U))</t>
  </si>
  <si>
    <t>P(X') =  P(Noodle|Y) * P(Carnivorous|Y)*P(Pork|Y)*P(Y)+ P(Noodle|N) * P(Carnivorous|N)*P(Pork|N)*P(N)+ P(Noodle|U) * P(Carnivorous|U)*P(Pork|U)*P(U)</t>
  </si>
  <si>
    <t>P(X`|Y) = (P(Noodle|Y) * P(Carnivorous|Y)*P(Pork|Y)*P(Y))/P(X')</t>
  </si>
  <si>
    <t>P(X`|N) = (P(Noodle|N) * P(Carnivorous|N)*P(Pork|N)*P(N))/P(X')</t>
  </si>
  <si>
    <t>P(X`|U) = (P(Noodle|U) * P(Carnivorous|U)*P(Pork|U)*P(U))/P(X')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</si>
</sst>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1" numFmtId="4" xfId="0" applyBorder="1" applyFont="1" applyNumberFormat="1"/>
    <xf borderId="0" fillId="0" fontId="1" numFmtId="4" xfId="0" applyFont="1" applyNumberFormat="1"/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>
      <c r="A3" s="1" t="s">
        <v>11</v>
      </c>
      <c r="B3" s="1" t="s">
        <v>12</v>
      </c>
      <c r="C3" s="1" t="s">
        <v>13</v>
      </c>
      <c r="D3" s="1" t="s">
        <v>14</v>
      </c>
      <c r="F3" s="2" t="s">
        <v>11</v>
      </c>
      <c r="G3" s="2">
        <v>3.0</v>
      </c>
      <c r="H3" s="2">
        <v>2.0</v>
      </c>
      <c r="I3" s="2">
        <v>1.0</v>
      </c>
      <c r="J3" s="3">
        <f>3/7</f>
        <v>0.4285714286</v>
      </c>
      <c r="K3" s="3">
        <f t="shared" ref="K3:K4" si="1">2/7</f>
        <v>0.2857142857</v>
      </c>
      <c r="L3" s="3">
        <f>1/7</f>
        <v>0.1428571429</v>
      </c>
    </row>
    <row r="4">
      <c r="A4" s="1" t="s">
        <v>15</v>
      </c>
      <c r="B4" s="1" t="s">
        <v>12</v>
      </c>
      <c r="C4" s="1" t="s">
        <v>13</v>
      </c>
      <c r="D4" s="1" t="s">
        <v>16</v>
      </c>
      <c r="F4" s="2" t="s">
        <v>15</v>
      </c>
      <c r="G4" s="2">
        <v>1.0</v>
      </c>
      <c r="H4" s="2">
        <v>2.0</v>
      </c>
      <c r="I4" s="2">
        <v>3.0</v>
      </c>
      <c r="J4" s="3">
        <f>1/7</f>
        <v>0.1428571429</v>
      </c>
      <c r="K4" s="3">
        <f t="shared" si="1"/>
        <v>0.2857142857</v>
      </c>
      <c r="L4" s="3">
        <f>3/7</f>
        <v>0.4285714286</v>
      </c>
    </row>
    <row r="5">
      <c r="A5" s="1" t="s">
        <v>17</v>
      </c>
      <c r="B5" s="1" t="s">
        <v>18</v>
      </c>
      <c r="C5" s="1" t="s">
        <v>19</v>
      </c>
      <c r="D5" s="1" t="s">
        <v>20</v>
      </c>
      <c r="F5" s="2" t="s">
        <v>17</v>
      </c>
      <c r="G5" s="2">
        <v>2.0</v>
      </c>
      <c r="H5" s="2">
        <v>2.0</v>
      </c>
      <c r="I5" s="2">
        <v>2.0</v>
      </c>
      <c r="J5" s="3">
        <f t="shared" ref="J5:L5" si="2">2/7</f>
        <v>0.2857142857</v>
      </c>
      <c r="K5" s="3">
        <f t="shared" si="2"/>
        <v>0.2857142857</v>
      </c>
      <c r="L5" s="3">
        <f t="shared" si="2"/>
        <v>0.2857142857</v>
      </c>
    </row>
    <row r="6">
      <c r="A6" s="1" t="s">
        <v>17</v>
      </c>
      <c r="B6" s="1" t="s">
        <v>18</v>
      </c>
      <c r="C6" s="1" t="s">
        <v>18</v>
      </c>
      <c r="D6" s="1" t="s">
        <v>14</v>
      </c>
      <c r="F6" s="2" t="s">
        <v>21</v>
      </c>
      <c r="G6" s="2">
        <v>1.0</v>
      </c>
      <c r="H6" s="2">
        <v>1.0</v>
      </c>
      <c r="I6" s="2">
        <v>1.0</v>
      </c>
      <c r="J6" s="3">
        <f t="shared" ref="J6:L6" si="3">1/7</f>
        <v>0.1428571429</v>
      </c>
      <c r="K6" s="3">
        <f t="shared" si="3"/>
        <v>0.1428571429</v>
      </c>
      <c r="L6" s="3">
        <f t="shared" si="3"/>
        <v>0.1428571429</v>
      </c>
    </row>
    <row r="7">
      <c r="A7" s="1" t="s">
        <v>11</v>
      </c>
      <c r="B7" s="1" t="s">
        <v>18</v>
      </c>
      <c r="C7" s="1" t="s">
        <v>18</v>
      </c>
      <c r="D7" s="1" t="s">
        <v>14</v>
      </c>
      <c r="F7" s="2" t="s">
        <v>22</v>
      </c>
      <c r="G7" s="2">
        <v>7.0</v>
      </c>
      <c r="H7" s="2">
        <v>7.0</v>
      </c>
      <c r="I7" s="2">
        <v>7.0</v>
      </c>
      <c r="J7" s="4"/>
      <c r="K7" s="4"/>
      <c r="L7" s="4"/>
    </row>
    <row r="8">
      <c r="A8" s="1" t="s">
        <v>17</v>
      </c>
      <c r="B8" s="1" t="s">
        <v>12</v>
      </c>
      <c r="C8" s="1" t="s">
        <v>13</v>
      </c>
      <c r="D8" s="1" t="s">
        <v>16</v>
      </c>
      <c r="J8" s="5"/>
      <c r="K8" s="5"/>
      <c r="L8" s="5"/>
    </row>
    <row r="9">
      <c r="A9" s="1" t="s">
        <v>11</v>
      </c>
      <c r="B9" s="1" t="s">
        <v>18</v>
      </c>
      <c r="C9" s="1" t="s">
        <v>19</v>
      </c>
      <c r="D9" s="1" t="s">
        <v>16</v>
      </c>
      <c r="F9" s="2" t="s">
        <v>23</v>
      </c>
      <c r="G9" s="2" t="s">
        <v>5</v>
      </c>
      <c r="H9" s="2" t="s">
        <v>6</v>
      </c>
      <c r="I9" s="2" t="s">
        <v>24</v>
      </c>
      <c r="J9" s="3" t="s">
        <v>25</v>
      </c>
      <c r="K9" s="3" t="s">
        <v>26</v>
      </c>
      <c r="L9" s="3" t="s">
        <v>27</v>
      </c>
    </row>
    <row r="10">
      <c r="A10" s="1" t="s">
        <v>15</v>
      </c>
      <c r="B10" s="1" t="s">
        <v>18</v>
      </c>
      <c r="C10" s="1" t="s">
        <v>19</v>
      </c>
      <c r="D10" s="1" t="s">
        <v>20</v>
      </c>
      <c r="F10" s="2" t="s">
        <v>12</v>
      </c>
      <c r="G10" s="2">
        <v>2.0</v>
      </c>
      <c r="H10" s="2">
        <v>3.0</v>
      </c>
      <c r="I10" s="2">
        <v>2.0</v>
      </c>
      <c r="J10" s="3">
        <f>2/5</f>
        <v>0.4</v>
      </c>
      <c r="K10" s="3">
        <f>3/5</f>
        <v>0.6</v>
      </c>
      <c r="L10" s="3">
        <f>2/5</f>
        <v>0.4</v>
      </c>
    </row>
    <row r="11">
      <c r="A11" s="1" t="s">
        <v>15</v>
      </c>
      <c r="B11" s="1" t="s">
        <v>12</v>
      </c>
      <c r="C11" s="1" t="s">
        <v>18</v>
      </c>
      <c r="D11" s="1" t="s">
        <v>20</v>
      </c>
      <c r="F11" s="2" t="s">
        <v>18</v>
      </c>
      <c r="G11" s="2">
        <v>3.0</v>
      </c>
      <c r="H11" s="2">
        <v>2.0</v>
      </c>
      <c r="I11" s="2">
        <v>3.0</v>
      </c>
      <c r="J11" s="3">
        <f>3/5</f>
        <v>0.6</v>
      </c>
      <c r="K11" s="3">
        <f>2/5</f>
        <v>0.4</v>
      </c>
      <c r="L11" s="3">
        <f>3/5</f>
        <v>0.6</v>
      </c>
    </row>
    <row r="12">
      <c r="A12" s="1" t="s">
        <v>28</v>
      </c>
      <c r="B12" s="1" t="s">
        <v>12</v>
      </c>
      <c r="C12" s="1" t="s">
        <v>19</v>
      </c>
      <c r="D12" s="1" t="s">
        <v>29</v>
      </c>
      <c r="F12" s="6"/>
      <c r="G12" s="2">
        <v>5.0</v>
      </c>
      <c r="H12" s="2">
        <v>5.0</v>
      </c>
      <c r="I12" s="2">
        <v>5.0</v>
      </c>
      <c r="J12" s="4"/>
      <c r="K12" s="4"/>
      <c r="L12" s="4"/>
    </row>
    <row r="13">
      <c r="J13" s="5"/>
      <c r="K13" s="5"/>
      <c r="L13" s="5"/>
    </row>
    <row r="14">
      <c r="J14" s="5"/>
      <c r="K14" s="5"/>
      <c r="L14" s="5"/>
    </row>
    <row r="15">
      <c r="F15" s="2" t="s">
        <v>30</v>
      </c>
      <c r="G15" s="2" t="s">
        <v>5</v>
      </c>
      <c r="H15" s="2" t="s">
        <v>6</v>
      </c>
      <c r="I15" s="2" t="s">
        <v>24</v>
      </c>
      <c r="J15" s="3" t="s">
        <v>31</v>
      </c>
      <c r="K15" s="3" t="s">
        <v>32</v>
      </c>
      <c r="L15" s="3" t="s">
        <v>33</v>
      </c>
    </row>
    <row r="16">
      <c r="F16" s="2" t="s">
        <v>13</v>
      </c>
      <c r="G16" s="2">
        <v>2.0</v>
      </c>
      <c r="H16" s="2">
        <v>3.0</v>
      </c>
      <c r="I16" s="2">
        <v>1.0</v>
      </c>
      <c r="J16" s="3">
        <f>2/6</f>
        <v>0.3333333333</v>
      </c>
      <c r="K16" s="3">
        <f>3/6</f>
        <v>0.5</v>
      </c>
      <c r="L16" s="3">
        <f>1/7</f>
        <v>0.1428571429</v>
      </c>
    </row>
    <row r="17">
      <c r="F17" s="2" t="s">
        <v>19</v>
      </c>
      <c r="G17" s="2">
        <v>1.0</v>
      </c>
      <c r="H17" s="2">
        <v>2.0</v>
      </c>
      <c r="I17" s="2">
        <v>3.0</v>
      </c>
      <c r="J17" s="3">
        <f>1/6</f>
        <v>0.1666666667</v>
      </c>
      <c r="K17" s="3">
        <f>2/6</f>
        <v>0.3333333333</v>
      </c>
      <c r="L17" s="3">
        <f>3/6</f>
        <v>0.5</v>
      </c>
    </row>
    <row r="18">
      <c r="F18" s="2" t="s">
        <v>18</v>
      </c>
      <c r="G18" s="2">
        <v>3.0</v>
      </c>
      <c r="H18" s="2">
        <v>1.0</v>
      </c>
      <c r="I18" s="2">
        <v>2.0</v>
      </c>
      <c r="J18" s="3">
        <f>3/6</f>
        <v>0.5</v>
      </c>
      <c r="K18" s="3">
        <f>1/6</f>
        <v>0.1666666667</v>
      </c>
      <c r="L18" s="3">
        <f>2/6</f>
        <v>0.3333333333</v>
      </c>
    </row>
    <row r="19">
      <c r="F19" s="6"/>
      <c r="G19" s="2">
        <v>6.0</v>
      </c>
      <c r="H19" s="2">
        <v>6.0</v>
      </c>
      <c r="I19" s="2">
        <v>6.0</v>
      </c>
      <c r="J19" s="6"/>
      <c r="K19" s="6"/>
      <c r="L19" s="6"/>
    </row>
    <row r="21">
      <c r="F21" s="2" t="s">
        <v>34</v>
      </c>
      <c r="G21" s="3">
        <f t="shared" ref="G21:G23" si="4">4/12</f>
        <v>0.3333333333</v>
      </c>
    </row>
    <row r="22">
      <c r="F22" s="2" t="s">
        <v>35</v>
      </c>
      <c r="G22" s="3">
        <f t="shared" si="4"/>
        <v>0.3333333333</v>
      </c>
    </row>
    <row r="23">
      <c r="F23" s="2" t="s">
        <v>36</v>
      </c>
      <c r="G23" s="3">
        <f t="shared" si="4"/>
        <v>0.3333333333</v>
      </c>
    </row>
    <row r="26">
      <c r="F26" s="1" t="s">
        <v>37</v>
      </c>
    </row>
    <row r="28">
      <c r="F28" s="1" t="s">
        <v>38</v>
      </c>
      <c r="J28" s="7">
        <f>Round(J6*J10*J17*G21,4)</f>
        <v>0.0032</v>
      </c>
    </row>
    <row r="29">
      <c r="F29" s="1" t="s">
        <v>39</v>
      </c>
      <c r="J29" s="7">
        <f>Round(K6*K10*K17*G22,4)</f>
        <v>0.0095</v>
      </c>
    </row>
    <row r="30">
      <c r="F30" s="1" t="s">
        <v>40</v>
      </c>
      <c r="J30" s="7">
        <f>Round(L6*L10*L17*G23,4)</f>
        <v>0.0095</v>
      </c>
    </row>
    <row r="31">
      <c r="F31" s="1"/>
    </row>
    <row r="32">
      <c r="F32" s="1" t="s">
        <v>41</v>
      </c>
    </row>
    <row r="34">
      <c r="G34" s="7">
        <f>J28+J29+J30</f>
        <v>0.0222</v>
      </c>
    </row>
    <row r="37">
      <c r="F37" s="1" t="s">
        <v>42</v>
      </c>
      <c r="J37" s="7">
        <f>Round(J28/G34, 2)</f>
        <v>0.14</v>
      </c>
    </row>
    <row r="38">
      <c r="F38" s="1" t="s">
        <v>43</v>
      </c>
      <c r="J38" s="7">
        <f>Round(J29/G34, 2)</f>
        <v>0.43</v>
      </c>
    </row>
    <row r="39">
      <c r="F39" s="1" t="s">
        <v>44</v>
      </c>
      <c r="J39" s="7">
        <f>Round(J30/G34, 2)</f>
        <v>0.43</v>
      </c>
    </row>
  </sheetData>
  <drawing r:id="rId1"/>
</worksheet>
</file>