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36ACF09A-F76A-4132-8C53-71C4FA6ED462}" xr6:coauthVersionLast="47" xr6:coauthVersionMax="47" xr10:uidLastSave="{00000000-0000-0000-0000-000000000000}"/>
  <bookViews>
    <workbookView xWindow="-120" yWindow="-120" windowWidth="20730" windowHeight="11160" activeTab="5" xr2:uid="{827BFD8D-4701-413F-BA07-B0E35E1F36DD}"/>
  </bookViews>
  <sheets>
    <sheet name="Col1" sheetId="1" r:id="rId1"/>
    <sheet name="Sheet1" sheetId="8" r:id="rId2"/>
    <sheet name="Col2" sheetId="2" r:id="rId3"/>
    <sheet name="Bar" sheetId="3" r:id="rId4"/>
    <sheet name="Line" sheetId="7" r:id="rId5"/>
    <sheet name="thermometer" sheetId="5" r:id="rId6"/>
    <sheet name="Piechart" sheetId="6" r:id="rId7"/>
  </sheets>
  <definedNames>
    <definedName name="_xlnm._FilterDatabase" localSheetId="2" hidden="1">'Col2'!$T$5:$Y$216</definedName>
  </definedNames>
  <calcPr calcId="191028"/>
  <pivotCaches>
    <pivotCache cacheId="1" r:id="rId8"/>
    <pivotCache cacheId="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10" i="1"/>
  <c r="G9" i="1"/>
  <c r="G7" i="1"/>
  <c r="G5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12" i="1"/>
  <c r="C13" i="1"/>
  <c r="C14" i="1"/>
  <c r="C15" i="1"/>
  <c r="C16" i="1"/>
  <c r="C17" i="1"/>
  <c r="C18" i="1"/>
  <c r="C19" i="1"/>
  <c r="C20" i="1"/>
  <c r="C21" i="1"/>
  <c r="C22" i="1"/>
  <c r="G6" i="1" s="1"/>
  <c r="C5" i="1"/>
  <c r="C6" i="1"/>
  <c r="C7" i="1"/>
  <c r="C8" i="1"/>
  <c r="C9" i="1"/>
  <c r="C10" i="1"/>
  <c r="C11" i="1"/>
  <c r="C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 0" description="Connection to the 'Table 0' query in the workbook." type="5" refreshedVersion="6" background="1" saveData="1">
    <dbPr connection="Provider=Microsoft.Mashup.OleDb.1;Data Source=$Workbook$;Location=&quot;Table 0&quot;;Extended Properties=&quot;&quot;" command="SELECT * FROM [Table 0]"/>
  </connection>
</connections>
</file>

<file path=xl/sharedStrings.xml><?xml version="1.0" encoding="utf-8"?>
<sst xmlns="http://schemas.openxmlformats.org/spreadsheetml/2006/main" count="1778" uniqueCount="271">
  <si>
    <t>Date</t>
  </si>
  <si>
    <t>Country</t>
  </si>
  <si>
    <t>Continent</t>
  </si>
  <si>
    <t>Total Cases</t>
  </si>
  <si>
    <t>Total Deaths</t>
  </si>
  <si>
    <t>Total Recovered</t>
  </si>
  <si>
    <t>Total Tests</t>
  </si>
  <si>
    <t>USA</t>
  </si>
  <si>
    <t>North America</t>
  </si>
  <si>
    <t>Italy</t>
  </si>
  <si>
    <t>Europe</t>
  </si>
  <si>
    <t>France</t>
  </si>
  <si>
    <t>Germany</t>
  </si>
  <si>
    <t>UK</t>
  </si>
  <si>
    <t>NA</t>
  </si>
  <si>
    <t>China</t>
  </si>
  <si>
    <t>Asia</t>
  </si>
  <si>
    <t>Iran</t>
  </si>
  <si>
    <t>Turkey</t>
  </si>
  <si>
    <t>Belgium</t>
  </si>
  <si>
    <t>Netherlands</t>
  </si>
  <si>
    <t>Canada</t>
  </si>
  <si>
    <t>Switzerland</t>
  </si>
  <si>
    <t>Brazil</t>
  </si>
  <si>
    <t>South America</t>
  </si>
  <si>
    <t>Russia</t>
  </si>
  <si>
    <t>Portugal</t>
  </si>
  <si>
    <t>Austria</t>
  </si>
  <si>
    <t>Israel</t>
  </si>
  <si>
    <t>India</t>
  </si>
  <si>
    <t>Ireland</t>
  </si>
  <si>
    <t>Sweden</t>
  </si>
  <si>
    <t>S. Korea</t>
  </si>
  <si>
    <t>Peru</t>
  </si>
  <si>
    <t>Chile</t>
  </si>
  <si>
    <t>Japan</t>
  </si>
  <si>
    <t>Ecuador</t>
  </si>
  <si>
    <t>Poland</t>
  </si>
  <si>
    <t>Romania</t>
  </si>
  <si>
    <t>Norway</t>
  </si>
  <si>
    <t>Denmark</t>
  </si>
  <si>
    <t>Australia</t>
  </si>
  <si>
    <t>Oceania</t>
  </si>
  <si>
    <t>Czechia</t>
  </si>
  <si>
    <t>Pakistan</t>
  </si>
  <si>
    <t>Saudi Arabia</t>
  </si>
  <si>
    <t>Philippines</t>
  </si>
  <si>
    <t>Mexico</t>
  </si>
  <si>
    <t>Malaysia</t>
  </si>
  <si>
    <t>UAE</t>
  </si>
  <si>
    <t>Indonesia</t>
  </si>
  <si>
    <t>Serbia</t>
  </si>
  <si>
    <t>Panama</t>
  </si>
  <si>
    <t>Qatar</t>
  </si>
  <si>
    <t>Ukraine</t>
  </si>
  <si>
    <t>Luxembourg</t>
  </si>
  <si>
    <t>Dominican Republic</t>
  </si>
  <si>
    <t>Belarus</t>
  </si>
  <si>
    <t>Singapore</t>
  </si>
  <si>
    <t>Finland</t>
  </si>
  <si>
    <t>Colombia</t>
  </si>
  <si>
    <t>Thailand</t>
  </si>
  <si>
    <t>South Africa</t>
  </si>
  <si>
    <t>Africa</t>
  </si>
  <si>
    <t>Egypt</t>
  </si>
  <si>
    <t>Argentina</t>
  </si>
  <si>
    <t>Greece</t>
  </si>
  <si>
    <t>Algeria</t>
  </si>
  <si>
    <t>Moldova</t>
  </si>
  <si>
    <t>Morocco</t>
  </si>
  <si>
    <t>Iceland</t>
  </si>
  <si>
    <t>Croatia</t>
  </si>
  <si>
    <t>Bahrain</t>
  </si>
  <si>
    <t>Hungary</t>
  </si>
  <si>
    <t>Iraq</t>
  </si>
  <si>
    <t>Estonia</t>
  </si>
  <si>
    <t>New Zealand</t>
  </si>
  <si>
    <t>Kuwait</t>
  </si>
  <si>
    <t>Kazakhstan</t>
  </si>
  <si>
    <t>Slovenia</t>
  </si>
  <si>
    <t>Azerbaijan</t>
  </si>
  <si>
    <t>Uzbekistan</t>
  </si>
  <si>
    <t>Bosnia and Herzegovina</t>
  </si>
  <si>
    <t>Lithuania</t>
  </si>
  <si>
    <t>Armenia</t>
  </si>
  <si>
    <t>Hong Kong</t>
  </si>
  <si>
    <t>Bangladesh</t>
  </si>
  <si>
    <t>North Macedonia</t>
  </si>
  <si>
    <t>Cameroon</t>
  </si>
  <si>
    <t>Slovakia</t>
  </si>
  <si>
    <t>Oman</t>
  </si>
  <si>
    <t>Cuba</t>
  </si>
  <si>
    <t>Tunisia</t>
  </si>
  <si>
    <t>Afghanistan</t>
  </si>
  <si>
    <t>Bulgaria</t>
  </si>
  <si>
    <t>Diamond Princess</t>
  </si>
  <si>
    <t>Cyprus</t>
  </si>
  <si>
    <t>Andorra</t>
  </si>
  <si>
    <t>Latvia</t>
  </si>
  <si>
    <t>Lebanon</t>
  </si>
  <si>
    <t>Ivory Coast</t>
  </si>
  <si>
    <t>Ghana</t>
  </si>
  <si>
    <t>Costa Rica</t>
  </si>
  <si>
    <t>Niger</t>
  </si>
  <si>
    <t>Burkina Faso</t>
  </si>
  <si>
    <t>Uruguay</t>
  </si>
  <si>
    <t>Albania</t>
  </si>
  <si>
    <t>Channel Islands</t>
  </si>
  <si>
    <t>Kyrgyzstan</t>
  </si>
  <si>
    <t>Honduras</t>
  </si>
  <si>
    <t>Jordan</t>
  </si>
  <si>
    <t>Taiwan</t>
  </si>
  <si>
    <t>Malta</t>
  </si>
  <si>
    <t>Réunion</t>
  </si>
  <si>
    <t>Nigeria</t>
  </si>
  <si>
    <t>San Marino</t>
  </si>
  <si>
    <t>Djibouti</t>
  </si>
  <si>
    <t>Guinea</t>
  </si>
  <si>
    <t>Bolivia</t>
  </si>
  <si>
    <t>Mauritius</t>
  </si>
  <si>
    <t>Palestine</t>
  </si>
  <si>
    <t>Georgia</t>
  </si>
  <si>
    <t>Senegal</t>
  </si>
  <si>
    <t>Montenegro</t>
  </si>
  <si>
    <t>Vietnam</t>
  </si>
  <si>
    <t>Isle of Man</t>
  </si>
  <si>
    <t>DRC</t>
  </si>
  <si>
    <t>Sri Lanka</t>
  </si>
  <si>
    <t>Mayotte</t>
  </si>
  <si>
    <t>Kenya</t>
  </si>
  <si>
    <t>Venezuela</t>
  </si>
  <si>
    <t>Faeroe Islands</t>
  </si>
  <si>
    <t>Guatemala</t>
  </si>
  <si>
    <t>Paraguay</t>
  </si>
  <si>
    <t>Martinique</t>
  </si>
  <si>
    <t>El Salvador</t>
  </si>
  <si>
    <t>Guadeloupe</t>
  </si>
  <si>
    <t>Mali</t>
  </si>
  <si>
    <t>Brunei</t>
  </si>
  <si>
    <t>Rwanda</t>
  </si>
  <si>
    <t>Gibraltar</t>
  </si>
  <si>
    <t>Cambodia</t>
  </si>
  <si>
    <t>Trinidad and Tobago</t>
  </si>
  <si>
    <t>Madagascar</t>
  </si>
  <si>
    <t>Jamaica</t>
  </si>
  <si>
    <t>Monaco</t>
  </si>
  <si>
    <t>Aruba</t>
  </si>
  <si>
    <t>French Guiana</t>
  </si>
  <si>
    <t>Ethiopia</t>
  </si>
  <si>
    <t>Liechtenstein</t>
  </si>
  <si>
    <t>Togo</t>
  </si>
  <si>
    <t>Congo</t>
  </si>
  <si>
    <t>Barbados</t>
  </si>
  <si>
    <t>Myanmar</t>
  </si>
  <si>
    <t>Somalia</t>
  </si>
  <si>
    <t>Liberia</t>
  </si>
  <si>
    <t>Bermuda</t>
  </si>
  <si>
    <t>Gabon</t>
  </si>
  <si>
    <t>French Polynesia</t>
  </si>
  <si>
    <t>Uganda</t>
  </si>
  <si>
    <t>Cayman Islands</t>
  </si>
  <si>
    <t>Tanzania</t>
  </si>
  <si>
    <t>Sint Maarten</t>
  </si>
  <si>
    <t>Bahamas</t>
  </si>
  <si>
    <t>Guyana</t>
  </si>
  <si>
    <t>Zambia</t>
  </si>
  <si>
    <t>Macao</t>
  </si>
  <si>
    <t>Guinea-Bissau</t>
  </si>
  <si>
    <t>Equatorial Guinea</t>
  </si>
  <si>
    <t>Haiti</t>
  </si>
  <si>
    <t>Benin</t>
  </si>
  <si>
    <t>Libya</t>
  </si>
  <si>
    <t>Eritrea</t>
  </si>
  <si>
    <t>Sudan</t>
  </si>
  <si>
    <t>Saint Martin</t>
  </si>
  <si>
    <t>Mongolia</t>
  </si>
  <si>
    <t>Syria</t>
  </si>
  <si>
    <t>Mozambique</t>
  </si>
  <si>
    <t>Antigua and Barbuda</t>
  </si>
  <si>
    <t>Chad</t>
  </si>
  <si>
    <t>Maldives</t>
  </si>
  <si>
    <t>Angola</t>
  </si>
  <si>
    <t>Laos</t>
  </si>
  <si>
    <t>Belize</t>
  </si>
  <si>
    <t>New Caledonia</t>
  </si>
  <si>
    <t>Zimbabwe</t>
  </si>
  <si>
    <t>Malawi</t>
  </si>
  <si>
    <t>Nepal</t>
  </si>
  <si>
    <t>Dominica</t>
  </si>
  <si>
    <t>Fiji</t>
  </si>
  <si>
    <t>Namibia</t>
  </si>
  <si>
    <t>Saint Lucia</t>
  </si>
  <si>
    <t>Eswatini</t>
  </si>
  <si>
    <t>Curaçao</t>
  </si>
  <si>
    <t>Grenada</t>
  </si>
  <si>
    <t>Saint Kitts and Nevis</t>
  </si>
  <si>
    <t>Botswana</t>
  </si>
  <si>
    <t>St. Vincent Grenadines</t>
  </si>
  <si>
    <t>Cabo Verde</t>
  </si>
  <si>
    <t>CAR</t>
  </si>
  <si>
    <t>Falkland Islands</t>
  </si>
  <si>
    <t>Greenland</t>
  </si>
  <si>
    <t>Montserrat</t>
  </si>
  <si>
    <t>Seychelles</t>
  </si>
  <si>
    <t>Sierra Leone</t>
  </si>
  <si>
    <t>Suriname</t>
  </si>
  <si>
    <t>Turks and Caicos</t>
  </si>
  <si>
    <t>MS Zaandam</t>
  </si>
  <si>
    <t>Gambia</t>
  </si>
  <si>
    <t>Nicaragua</t>
  </si>
  <si>
    <t>Vatican City</t>
  </si>
  <si>
    <t>Mauritania</t>
  </si>
  <si>
    <t>St. Barth</t>
  </si>
  <si>
    <t>Timor-Leste</t>
  </si>
  <si>
    <t>Western Sahara</t>
  </si>
  <si>
    <t>Burundi</t>
  </si>
  <si>
    <t>Bhutan</t>
  </si>
  <si>
    <t>Sao Tome and Principe</t>
  </si>
  <si>
    <t>South Sudan</t>
  </si>
  <si>
    <t>Anguilla</t>
  </si>
  <si>
    <t>British Virgin Islands</t>
  </si>
  <si>
    <t>Caribbean Netherlands</t>
  </si>
  <si>
    <t>Papua New Guinea</t>
  </si>
  <si>
    <t>Saint Pierre Miquelon</t>
  </si>
  <si>
    <t>Yemen</t>
  </si>
  <si>
    <t>Plot chart to show Total no of deaths with respect to Months</t>
  </si>
  <si>
    <t>Plot chart to show Total cases vs Total deaths for countries with top 10 total cases side by side</t>
  </si>
  <si>
    <t>Plot chart to show total tests conducted against each continent</t>
  </si>
  <si>
    <t>Prepare a bar chart to show total no of deaths, recovered and total cases worldwide</t>
  </si>
  <si>
    <t>Hint</t>
  </si>
  <si>
    <t>Production Target</t>
  </si>
  <si>
    <t>Production</t>
  </si>
  <si>
    <t>create thermometer/ target chart from the data</t>
  </si>
  <si>
    <t>Try different customizations with chart elements</t>
  </si>
  <si>
    <t>Try inserting labels</t>
  </si>
  <si>
    <t>Try inserting and customizing legends</t>
  </si>
  <si>
    <t>Horizontal axis</t>
  </si>
  <si>
    <t>vertical axis</t>
  </si>
  <si>
    <t>Chart title</t>
  </si>
  <si>
    <t>Plot area</t>
  </si>
  <si>
    <t>chart area</t>
  </si>
  <si>
    <t>Series</t>
  </si>
  <si>
    <t>Try changing range of existing chart</t>
  </si>
  <si>
    <t>In eg 1</t>
  </si>
  <si>
    <t>try converting chart type</t>
  </si>
  <si>
    <t>Sales</t>
  </si>
  <si>
    <t>Brand</t>
  </si>
  <si>
    <t>Kingfisher</t>
  </si>
  <si>
    <t>Beera</t>
  </si>
  <si>
    <t>Carlsburg</t>
  </si>
  <si>
    <t>Budweiser</t>
  </si>
  <si>
    <t>Power</t>
  </si>
  <si>
    <t>find the proportion of each brand according to sales</t>
  </si>
  <si>
    <t>create a pie chart in 2d and 3d format</t>
  </si>
  <si>
    <t>Target</t>
  </si>
  <si>
    <t>Total</t>
  </si>
  <si>
    <t>Month - Year</t>
  </si>
  <si>
    <t>Price</t>
  </si>
  <si>
    <t>Plot line chart to analysis data based on each month</t>
  </si>
  <si>
    <t xml:space="preserve"> </t>
  </si>
  <si>
    <t>Months</t>
  </si>
  <si>
    <t>Months wise</t>
  </si>
  <si>
    <t>jan</t>
  </si>
  <si>
    <t>feb</t>
  </si>
  <si>
    <t>mar</t>
  </si>
  <si>
    <t>apr</t>
  </si>
  <si>
    <t>Sum of Total Deaths</t>
  </si>
  <si>
    <t>Sum of Total Cases</t>
  </si>
  <si>
    <t>Row Labels</t>
  </si>
  <si>
    <t>Grand Total</t>
  </si>
  <si>
    <t>Count of Total Recovered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</si>
</sst>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i/>
      <sz val="12"/>
      <color theme="1"/>
      <name val="Calibri"/>
      <family val="2"/>
    </font>
    <font>
      <sz val="12"/>
      <color rgb="FF000000"/>
      <name val="Segoe UI"/>
      <family val="2"/>
    </font>
    <font>
      <sz val="12"/>
      <color rgb="FF0EA600"/>
      <name val="Segoe UI"/>
      <family val="2"/>
    </font>
    <font>
      <sz val="12"/>
      <color rgb="FF000000"/>
      <name val="Segoe UI"/>
      <family val="2"/>
    </font>
    <font>
      <sz val="12"/>
      <color rgb="FFFF0000"/>
      <name val="Segoe UI"/>
      <family val="2"/>
    </font>
    <font>
      <sz val="12"/>
      <name val="Segoe UI"/>
      <family val="2"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CFDFE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E3EAF2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/>
    <xf numFmtId="14" fontId="0" fillId="0" borderId="0" xfId="0" applyNumberFormat="1" applyAlignment="1"/>
    <xf numFmtId="0" fontId="1" fillId="0" borderId="0" xfId="0" applyFont="1"/>
    <xf numFmtId="3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7" fontId="3" fillId="0" borderId="1" xfId="0" applyNumberFormat="1" applyFont="1" applyBorder="1" applyAlignment="1">
      <alignment horizontal="left" vertical="center" indent="1"/>
    </xf>
    <xf numFmtId="4" fontId="5" fillId="0" borderId="1" xfId="0" applyNumberFormat="1" applyFont="1" applyBorder="1" applyAlignment="1">
      <alignment horizontal="right" vertical="center" indent="1"/>
    </xf>
    <xf numFmtId="0" fontId="5" fillId="0" borderId="1" xfId="0" applyFont="1" applyBorder="1" applyAlignment="1">
      <alignment horizontal="right" vertical="center" indent="1"/>
    </xf>
    <xf numFmtId="10" fontId="4" fillId="0" borderId="1" xfId="0" applyNumberFormat="1" applyFont="1" applyBorder="1" applyAlignment="1">
      <alignment horizontal="right" vertical="center" indent="1"/>
    </xf>
    <xf numFmtId="10" fontId="6" fillId="0" borderId="1" xfId="0" applyNumberFormat="1" applyFont="1" applyBorder="1" applyAlignment="1">
      <alignment horizontal="right" vertical="center" indent="1"/>
    </xf>
    <xf numFmtId="17" fontId="3" fillId="2" borderId="0" xfId="0" applyNumberFormat="1" applyFont="1" applyFill="1" applyAlignment="1">
      <alignment horizontal="left" vertical="center" indent="1"/>
    </xf>
    <xf numFmtId="4" fontId="5" fillId="2" borderId="0" xfId="0" applyNumberFormat="1" applyFont="1" applyFill="1" applyAlignment="1">
      <alignment horizontal="right" vertical="center" indent="1"/>
    </xf>
    <xf numFmtId="0" fontId="5" fillId="2" borderId="0" xfId="0" applyFont="1" applyFill="1" applyAlignment="1">
      <alignment horizontal="right" vertical="center" indent="1"/>
    </xf>
    <xf numFmtId="10" fontId="4" fillId="2" borderId="0" xfId="0" applyNumberFormat="1" applyFont="1" applyFill="1" applyAlignment="1">
      <alignment horizontal="right" vertical="center" indent="1"/>
    </xf>
    <xf numFmtId="4" fontId="5" fillId="0" borderId="1" xfId="0" applyNumberFormat="1" applyFont="1" applyBorder="1" applyAlignment="1">
      <alignment horizontal="left" vertical="center"/>
    </xf>
    <xf numFmtId="4" fontId="7" fillId="0" borderId="1" xfId="0" applyNumberFormat="1" applyFont="1" applyBorder="1" applyAlignment="1">
      <alignment horizontal="right" vertical="center" indent="1"/>
    </xf>
    <xf numFmtId="4" fontId="7" fillId="2" borderId="0" xfId="0" applyNumberFormat="1" applyFont="1" applyFill="1" applyAlignment="1">
      <alignment horizontal="right" vertical="center" indent="1"/>
    </xf>
    <xf numFmtId="0" fontId="2" fillId="3" borderId="0" xfId="0" applyFont="1" applyFill="1"/>
    <xf numFmtId="3" fontId="8" fillId="0" borderId="0" xfId="0" applyNumberFormat="1" applyFont="1"/>
    <xf numFmtId="4" fontId="3" fillId="0" borderId="1" xfId="0" applyNumberFormat="1" applyFont="1" applyBorder="1" applyAlignment="1">
      <alignment horizontal="right" vertical="center" indent="1"/>
    </xf>
    <xf numFmtId="0" fontId="0" fillId="0" borderId="0" xfId="0" applyNumberFormat="1" applyAlignment="1"/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solidFill>
                  <a:schemeClr val="lt1">
                    <a:lumMod val="95000"/>
                  </a:schemeClr>
                </a:solidFill>
                <a:effectLst>
                  <a:outerShdw blurRad="50800" dist="50800" dir="5400000" sx="16000" sy="16000" algn="ctr" rotWithShape="0">
                    <a:srgbClr val="000000">
                      <a:alpha val="43137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Deaths</a:t>
            </a:r>
            <a:r>
              <a:rPr lang="en-IN" baseline="0"/>
              <a:t> Chart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solidFill>
                <a:schemeClr val="lt1">
                  <a:lumMod val="95000"/>
                </a:schemeClr>
              </a:solidFill>
              <a:effectLst>
                <a:outerShdw blurRad="50800" dist="50800" dir="5400000" sx="16000" sy="16000" algn="ctr" rotWithShape="0">
                  <a:srgbClr val="000000">
                    <a:alpha val="43137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35498687664043"/>
          <c:y val="0.15319444444444447"/>
          <c:w val="0.8362075678040245"/>
          <c:h val="0.442071668124817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'Col1'!$D$3</c:f>
              <c:strCache>
                <c:ptCount val="1"/>
                <c:pt idx="0">
                  <c:v>Months wise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'Col1'!$B$4:$B$90</c:f>
              <c:numCache>
                <c:formatCode>m/d/yyyy</c:formatCode>
                <c:ptCount val="87"/>
                <c:pt idx="0">
                  <c:v>43939</c:v>
                </c:pt>
                <c:pt idx="1">
                  <c:v>43940</c:v>
                </c:pt>
                <c:pt idx="2">
                  <c:v>43941</c:v>
                </c:pt>
                <c:pt idx="3">
                  <c:v>43942</c:v>
                </c:pt>
                <c:pt idx="4">
                  <c:v>43943</c:v>
                </c:pt>
                <c:pt idx="5">
                  <c:v>43944</c:v>
                </c:pt>
                <c:pt idx="6">
                  <c:v>43945</c:v>
                </c:pt>
                <c:pt idx="7">
                  <c:v>43946</c:v>
                </c:pt>
                <c:pt idx="8">
                  <c:v>43947</c:v>
                </c:pt>
                <c:pt idx="9">
                  <c:v>43948</c:v>
                </c:pt>
                <c:pt idx="10">
                  <c:v>43949</c:v>
                </c:pt>
                <c:pt idx="11">
                  <c:v>43928</c:v>
                </c:pt>
                <c:pt idx="12">
                  <c:v>43927</c:v>
                </c:pt>
                <c:pt idx="13">
                  <c:v>43926</c:v>
                </c:pt>
                <c:pt idx="14">
                  <c:v>43925</c:v>
                </c:pt>
                <c:pt idx="15">
                  <c:v>43924</c:v>
                </c:pt>
                <c:pt idx="16">
                  <c:v>43923</c:v>
                </c:pt>
                <c:pt idx="17">
                  <c:v>43922</c:v>
                </c:pt>
                <c:pt idx="18">
                  <c:v>43921</c:v>
                </c:pt>
                <c:pt idx="19">
                  <c:v>43920</c:v>
                </c:pt>
                <c:pt idx="20">
                  <c:v>43919</c:v>
                </c:pt>
                <c:pt idx="21">
                  <c:v>43918</c:v>
                </c:pt>
                <c:pt idx="22">
                  <c:v>43917</c:v>
                </c:pt>
                <c:pt idx="23">
                  <c:v>43916</c:v>
                </c:pt>
                <c:pt idx="24">
                  <c:v>43915</c:v>
                </c:pt>
                <c:pt idx="25">
                  <c:v>43914</c:v>
                </c:pt>
                <c:pt idx="26">
                  <c:v>43913</c:v>
                </c:pt>
                <c:pt idx="27">
                  <c:v>43912</c:v>
                </c:pt>
                <c:pt idx="28">
                  <c:v>43911</c:v>
                </c:pt>
                <c:pt idx="29">
                  <c:v>43910</c:v>
                </c:pt>
                <c:pt idx="30">
                  <c:v>43909</c:v>
                </c:pt>
                <c:pt idx="31">
                  <c:v>43908</c:v>
                </c:pt>
                <c:pt idx="32">
                  <c:v>43907</c:v>
                </c:pt>
                <c:pt idx="33">
                  <c:v>43906</c:v>
                </c:pt>
                <c:pt idx="34">
                  <c:v>43905</c:v>
                </c:pt>
                <c:pt idx="35">
                  <c:v>43904</c:v>
                </c:pt>
                <c:pt idx="36">
                  <c:v>43903</c:v>
                </c:pt>
                <c:pt idx="37">
                  <c:v>43902</c:v>
                </c:pt>
                <c:pt idx="38">
                  <c:v>43901</c:v>
                </c:pt>
                <c:pt idx="39">
                  <c:v>43900</c:v>
                </c:pt>
                <c:pt idx="40">
                  <c:v>43899</c:v>
                </c:pt>
                <c:pt idx="41">
                  <c:v>43898</c:v>
                </c:pt>
                <c:pt idx="42">
                  <c:v>43897</c:v>
                </c:pt>
                <c:pt idx="43">
                  <c:v>43896</c:v>
                </c:pt>
                <c:pt idx="44">
                  <c:v>43895</c:v>
                </c:pt>
                <c:pt idx="45">
                  <c:v>43894</c:v>
                </c:pt>
                <c:pt idx="46">
                  <c:v>43893</c:v>
                </c:pt>
                <c:pt idx="47">
                  <c:v>43892</c:v>
                </c:pt>
                <c:pt idx="48">
                  <c:v>43891</c:v>
                </c:pt>
                <c:pt idx="49">
                  <c:v>43890</c:v>
                </c:pt>
                <c:pt idx="50">
                  <c:v>43889</c:v>
                </c:pt>
                <c:pt idx="51">
                  <c:v>43888</c:v>
                </c:pt>
                <c:pt idx="52">
                  <c:v>43887</c:v>
                </c:pt>
                <c:pt idx="53">
                  <c:v>43886</c:v>
                </c:pt>
                <c:pt idx="54">
                  <c:v>43885</c:v>
                </c:pt>
                <c:pt idx="55">
                  <c:v>43884</c:v>
                </c:pt>
                <c:pt idx="56">
                  <c:v>43883</c:v>
                </c:pt>
                <c:pt idx="57">
                  <c:v>43882</c:v>
                </c:pt>
                <c:pt idx="58">
                  <c:v>43881</c:v>
                </c:pt>
                <c:pt idx="59">
                  <c:v>43880</c:v>
                </c:pt>
                <c:pt idx="60">
                  <c:v>43879</c:v>
                </c:pt>
                <c:pt idx="61">
                  <c:v>43878</c:v>
                </c:pt>
                <c:pt idx="62">
                  <c:v>43877</c:v>
                </c:pt>
                <c:pt idx="63">
                  <c:v>43876</c:v>
                </c:pt>
                <c:pt idx="64">
                  <c:v>43875</c:v>
                </c:pt>
                <c:pt idx="65">
                  <c:v>43874</c:v>
                </c:pt>
                <c:pt idx="66">
                  <c:v>43873</c:v>
                </c:pt>
                <c:pt idx="67">
                  <c:v>43872</c:v>
                </c:pt>
                <c:pt idx="68">
                  <c:v>43871</c:v>
                </c:pt>
                <c:pt idx="69">
                  <c:v>43870</c:v>
                </c:pt>
                <c:pt idx="70">
                  <c:v>43869</c:v>
                </c:pt>
                <c:pt idx="71">
                  <c:v>43868</c:v>
                </c:pt>
                <c:pt idx="72">
                  <c:v>43867</c:v>
                </c:pt>
                <c:pt idx="73">
                  <c:v>43866</c:v>
                </c:pt>
                <c:pt idx="74">
                  <c:v>43865</c:v>
                </c:pt>
                <c:pt idx="75">
                  <c:v>43864</c:v>
                </c:pt>
                <c:pt idx="76">
                  <c:v>43863</c:v>
                </c:pt>
                <c:pt idx="77">
                  <c:v>43862</c:v>
                </c:pt>
                <c:pt idx="78">
                  <c:v>43861</c:v>
                </c:pt>
                <c:pt idx="79">
                  <c:v>43860</c:v>
                </c:pt>
                <c:pt idx="80">
                  <c:v>43859</c:v>
                </c:pt>
                <c:pt idx="81">
                  <c:v>43858</c:v>
                </c:pt>
                <c:pt idx="82">
                  <c:v>43857</c:v>
                </c:pt>
                <c:pt idx="83">
                  <c:v>43856</c:v>
                </c:pt>
                <c:pt idx="84">
                  <c:v>43855</c:v>
                </c:pt>
                <c:pt idx="85">
                  <c:v>43854</c:v>
                </c:pt>
                <c:pt idx="86">
                  <c:v>43853</c:v>
                </c:pt>
              </c:numCache>
            </c:numRef>
          </c:cat>
          <c:val>
            <c:numRef>
              <c:f>'Col1'!$D$4:$D$90</c:f>
              <c:numCache>
                <c:formatCode>General</c:formatCode>
                <c:ptCount val="87"/>
                <c:pt idx="0">
                  <c:v>160643</c:v>
                </c:pt>
                <c:pt idx="1">
                  <c:v>154138</c:v>
                </c:pt>
                <c:pt idx="2">
                  <c:v>145473</c:v>
                </c:pt>
                <c:pt idx="3">
                  <c:v>138475</c:v>
                </c:pt>
                <c:pt idx="4">
                  <c:v>130379</c:v>
                </c:pt>
                <c:pt idx="5">
                  <c:v>119618</c:v>
                </c:pt>
                <c:pt idx="6">
                  <c:v>114197</c:v>
                </c:pt>
                <c:pt idx="7">
                  <c:v>108780</c:v>
                </c:pt>
                <c:pt idx="8">
                  <c:v>102688</c:v>
                </c:pt>
                <c:pt idx="9">
                  <c:v>95714</c:v>
                </c:pt>
                <c:pt idx="10">
                  <c:v>88480</c:v>
                </c:pt>
                <c:pt idx="11">
                  <c:v>82063</c:v>
                </c:pt>
                <c:pt idx="12">
                  <c:v>74678</c:v>
                </c:pt>
                <c:pt idx="13">
                  <c:v>69447</c:v>
                </c:pt>
                <c:pt idx="14">
                  <c:v>64708</c:v>
                </c:pt>
                <c:pt idx="15">
                  <c:v>58909</c:v>
                </c:pt>
                <c:pt idx="16">
                  <c:v>53189</c:v>
                </c:pt>
                <c:pt idx="17">
                  <c:v>47210</c:v>
                </c:pt>
                <c:pt idx="18">
                  <c:v>42320</c:v>
                </c:pt>
                <c:pt idx="19">
                  <c:v>37783</c:v>
                </c:pt>
                <c:pt idx="20">
                  <c:v>34074</c:v>
                </c:pt>
                <c:pt idx="21">
                  <c:v>30863</c:v>
                </c:pt>
                <c:pt idx="22">
                  <c:v>27345</c:v>
                </c:pt>
                <c:pt idx="23">
                  <c:v>24074</c:v>
                </c:pt>
                <c:pt idx="24">
                  <c:v>21283</c:v>
                </c:pt>
                <c:pt idx="25">
                  <c:v>18895</c:v>
                </c:pt>
                <c:pt idx="26">
                  <c:v>16514</c:v>
                </c:pt>
                <c:pt idx="27">
                  <c:v>14640</c:v>
                </c:pt>
                <c:pt idx="28">
                  <c:v>13011</c:v>
                </c:pt>
                <c:pt idx="29">
                  <c:v>11386</c:v>
                </c:pt>
                <c:pt idx="30">
                  <c:v>10030</c:v>
                </c:pt>
                <c:pt idx="31">
                  <c:v>8951</c:v>
                </c:pt>
                <c:pt idx="32">
                  <c:v>7979</c:v>
                </c:pt>
                <c:pt idx="33">
                  <c:v>7162</c:v>
                </c:pt>
                <c:pt idx="34">
                  <c:v>6520</c:v>
                </c:pt>
                <c:pt idx="35">
                  <c:v>5833</c:v>
                </c:pt>
                <c:pt idx="36">
                  <c:v>5428</c:v>
                </c:pt>
                <c:pt idx="37">
                  <c:v>4981</c:v>
                </c:pt>
                <c:pt idx="38">
                  <c:v>4628</c:v>
                </c:pt>
                <c:pt idx="39">
                  <c:v>4296</c:v>
                </c:pt>
                <c:pt idx="40">
                  <c:v>4025</c:v>
                </c:pt>
                <c:pt idx="41">
                  <c:v>3827</c:v>
                </c:pt>
                <c:pt idx="42">
                  <c:v>3599</c:v>
                </c:pt>
                <c:pt idx="43">
                  <c:v>3494</c:v>
                </c:pt>
                <c:pt idx="44">
                  <c:v>3387</c:v>
                </c:pt>
                <c:pt idx="45">
                  <c:v>3285</c:v>
                </c:pt>
                <c:pt idx="46">
                  <c:v>3202</c:v>
                </c:pt>
                <c:pt idx="47">
                  <c:v>3117</c:v>
                </c:pt>
                <c:pt idx="48">
                  <c:v>3050</c:v>
                </c:pt>
                <c:pt idx="49">
                  <c:v>2977</c:v>
                </c:pt>
                <c:pt idx="50">
                  <c:v>2923</c:v>
                </c:pt>
                <c:pt idx="51">
                  <c:v>2858</c:v>
                </c:pt>
                <c:pt idx="52">
                  <c:v>2800</c:v>
                </c:pt>
                <c:pt idx="53">
                  <c:v>2763</c:v>
                </c:pt>
                <c:pt idx="54">
                  <c:v>2699</c:v>
                </c:pt>
                <c:pt idx="55">
                  <c:v>2618</c:v>
                </c:pt>
                <c:pt idx="56">
                  <c:v>2460</c:v>
                </c:pt>
                <c:pt idx="57">
                  <c:v>2360</c:v>
                </c:pt>
                <c:pt idx="58">
                  <c:v>2247</c:v>
                </c:pt>
                <c:pt idx="59">
                  <c:v>2126</c:v>
                </c:pt>
                <c:pt idx="60">
                  <c:v>2009</c:v>
                </c:pt>
                <c:pt idx="61">
                  <c:v>1873</c:v>
                </c:pt>
                <c:pt idx="62">
                  <c:v>1775</c:v>
                </c:pt>
                <c:pt idx="63">
                  <c:v>1669</c:v>
                </c:pt>
                <c:pt idx="64">
                  <c:v>1526</c:v>
                </c:pt>
                <c:pt idx="65">
                  <c:v>1383</c:v>
                </c:pt>
                <c:pt idx="66">
                  <c:v>1261</c:v>
                </c:pt>
                <c:pt idx="67">
                  <c:v>1115</c:v>
                </c:pt>
                <c:pt idx="68">
                  <c:v>1018</c:v>
                </c:pt>
                <c:pt idx="69">
                  <c:v>910</c:v>
                </c:pt>
                <c:pt idx="70">
                  <c:v>813</c:v>
                </c:pt>
                <c:pt idx="71">
                  <c:v>724</c:v>
                </c:pt>
                <c:pt idx="72">
                  <c:v>638</c:v>
                </c:pt>
                <c:pt idx="73">
                  <c:v>565</c:v>
                </c:pt>
                <c:pt idx="74">
                  <c:v>492</c:v>
                </c:pt>
                <c:pt idx="75">
                  <c:v>426</c:v>
                </c:pt>
                <c:pt idx="76">
                  <c:v>362</c:v>
                </c:pt>
                <c:pt idx="77">
                  <c:v>304</c:v>
                </c:pt>
                <c:pt idx="78">
                  <c:v>259</c:v>
                </c:pt>
                <c:pt idx="79">
                  <c:v>213</c:v>
                </c:pt>
                <c:pt idx="80">
                  <c:v>170</c:v>
                </c:pt>
                <c:pt idx="81">
                  <c:v>132</c:v>
                </c:pt>
                <c:pt idx="82">
                  <c:v>106</c:v>
                </c:pt>
                <c:pt idx="83">
                  <c:v>80</c:v>
                </c:pt>
                <c:pt idx="84">
                  <c:v>56</c:v>
                </c:pt>
                <c:pt idx="85">
                  <c:v>41</c:v>
                </c:pt>
                <c:pt idx="8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66-4727-BC01-CF4B370E025C}"/>
            </c:ext>
          </c:extLst>
        </c:ser>
        <c:ser>
          <c:idx val="1"/>
          <c:order val="1"/>
          <c:tx>
            <c:strRef>
              <c:f>'Col1'!$E$3</c:f>
              <c:strCache>
                <c:ptCount val="1"/>
                <c:pt idx="0">
                  <c:v>Months wise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'Col1'!$B$4:$B$90</c:f>
              <c:numCache>
                <c:formatCode>m/d/yyyy</c:formatCode>
                <c:ptCount val="87"/>
                <c:pt idx="0">
                  <c:v>43939</c:v>
                </c:pt>
                <c:pt idx="1">
                  <c:v>43940</c:v>
                </c:pt>
                <c:pt idx="2">
                  <c:v>43941</c:v>
                </c:pt>
                <c:pt idx="3">
                  <c:v>43942</c:v>
                </c:pt>
                <c:pt idx="4">
                  <c:v>43943</c:v>
                </c:pt>
                <c:pt idx="5">
                  <c:v>43944</c:v>
                </c:pt>
                <c:pt idx="6">
                  <c:v>43945</c:v>
                </c:pt>
                <c:pt idx="7">
                  <c:v>43946</c:v>
                </c:pt>
                <c:pt idx="8">
                  <c:v>43947</c:v>
                </c:pt>
                <c:pt idx="9">
                  <c:v>43948</c:v>
                </c:pt>
                <c:pt idx="10">
                  <c:v>43949</c:v>
                </c:pt>
                <c:pt idx="11">
                  <c:v>43928</c:v>
                </c:pt>
                <c:pt idx="12">
                  <c:v>43927</c:v>
                </c:pt>
                <c:pt idx="13">
                  <c:v>43926</c:v>
                </c:pt>
                <c:pt idx="14">
                  <c:v>43925</c:v>
                </c:pt>
                <c:pt idx="15">
                  <c:v>43924</c:v>
                </c:pt>
                <c:pt idx="16">
                  <c:v>43923</c:v>
                </c:pt>
                <c:pt idx="17">
                  <c:v>43922</c:v>
                </c:pt>
                <c:pt idx="18">
                  <c:v>43921</c:v>
                </c:pt>
                <c:pt idx="19">
                  <c:v>43920</c:v>
                </c:pt>
                <c:pt idx="20">
                  <c:v>43919</c:v>
                </c:pt>
                <c:pt idx="21">
                  <c:v>43918</c:v>
                </c:pt>
                <c:pt idx="22">
                  <c:v>43917</c:v>
                </c:pt>
                <c:pt idx="23">
                  <c:v>43916</c:v>
                </c:pt>
                <c:pt idx="24">
                  <c:v>43915</c:v>
                </c:pt>
                <c:pt idx="25">
                  <c:v>43914</c:v>
                </c:pt>
                <c:pt idx="26">
                  <c:v>43913</c:v>
                </c:pt>
                <c:pt idx="27">
                  <c:v>43912</c:v>
                </c:pt>
                <c:pt idx="28">
                  <c:v>43911</c:v>
                </c:pt>
                <c:pt idx="29">
                  <c:v>43910</c:v>
                </c:pt>
                <c:pt idx="30">
                  <c:v>43909</c:v>
                </c:pt>
                <c:pt idx="31">
                  <c:v>43908</c:v>
                </c:pt>
                <c:pt idx="32">
                  <c:v>43907</c:v>
                </c:pt>
                <c:pt idx="33">
                  <c:v>43906</c:v>
                </c:pt>
                <c:pt idx="34">
                  <c:v>43905</c:v>
                </c:pt>
                <c:pt idx="35">
                  <c:v>43904</c:v>
                </c:pt>
                <c:pt idx="36">
                  <c:v>43903</c:v>
                </c:pt>
                <c:pt idx="37">
                  <c:v>43902</c:v>
                </c:pt>
                <c:pt idx="38">
                  <c:v>43901</c:v>
                </c:pt>
                <c:pt idx="39">
                  <c:v>43900</c:v>
                </c:pt>
                <c:pt idx="40">
                  <c:v>43899</c:v>
                </c:pt>
                <c:pt idx="41">
                  <c:v>43898</c:v>
                </c:pt>
                <c:pt idx="42">
                  <c:v>43897</c:v>
                </c:pt>
                <c:pt idx="43">
                  <c:v>43896</c:v>
                </c:pt>
                <c:pt idx="44">
                  <c:v>43895</c:v>
                </c:pt>
                <c:pt idx="45">
                  <c:v>43894</c:v>
                </c:pt>
                <c:pt idx="46">
                  <c:v>43893</c:v>
                </c:pt>
                <c:pt idx="47">
                  <c:v>43892</c:v>
                </c:pt>
                <c:pt idx="48">
                  <c:v>43891</c:v>
                </c:pt>
                <c:pt idx="49">
                  <c:v>43890</c:v>
                </c:pt>
                <c:pt idx="50">
                  <c:v>43889</c:v>
                </c:pt>
                <c:pt idx="51">
                  <c:v>43888</c:v>
                </c:pt>
                <c:pt idx="52">
                  <c:v>43887</c:v>
                </c:pt>
                <c:pt idx="53">
                  <c:v>43886</c:v>
                </c:pt>
                <c:pt idx="54">
                  <c:v>43885</c:v>
                </c:pt>
                <c:pt idx="55">
                  <c:v>43884</c:v>
                </c:pt>
                <c:pt idx="56">
                  <c:v>43883</c:v>
                </c:pt>
                <c:pt idx="57">
                  <c:v>43882</c:v>
                </c:pt>
                <c:pt idx="58">
                  <c:v>43881</c:v>
                </c:pt>
                <c:pt idx="59">
                  <c:v>43880</c:v>
                </c:pt>
                <c:pt idx="60">
                  <c:v>43879</c:v>
                </c:pt>
                <c:pt idx="61">
                  <c:v>43878</c:v>
                </c:pt>
                <c:pt idx="62">
                  <c:v>43877</c:v>
                </c:pt>
                <c:pt idx="63">
                  <c:v>43876</c:v>
                </c:pt>
                <c:pt idx="64">
                  <c:v>43875</c:v>
                </c:pt>
                <c:pt idx="65">
                  <c:v>43874</c:v>
                </c:pt>
                <c:pt idx="66">
                  <c:v>43873</c:v>
                </c:pt>
                <c:pt idx="67">
                  <c:v>43872</c:v>
                </c:pt>
                <c:pt idx="68">
                  <c:v>43871</c:v>
                </c:pt>
                <c:pt idx="69">
                  <c:v>43870</c:v>
                </c:pt>
                <c:pt idx="70">
                  <c:v>43869</c:v>
                </c:pt>
                <c:pt idx="71">
                  <c:v>43868</c:v>
                </c:pt>
                <c:pt idx="72">
                  <c:v>43867</c:v>
                </c:pt>
                <c:pt idx="73">
                  <c:v>43866</c:v>
                </c:pt>
                <c:pt idx="74">
                  <c:v>43865</c:v>
                </c:pt>
                <c:pt idx="75">
                  <c:v>43864</c:v>
                </c:pt>
                <c:pt idx="76">
                  <c:v>43863</c:v>
                </c:pt>
                <c:pt idx="77">
                  <c:v>43862</c:v>
                </c:pt>
                <c:pt idx="78">
                  <c:v>43861</c:v>
                </c:pt>
                <c:pt idx="79">
                  <c:v>43860</c:v>
                </c:pt>
                <c:pt idx="80">
                  <c:v>43859</c:v>
                </c:pt>
                <c:pt idx="81">
                  <c:v>43858</c:v>
                </c:pt>
                <c:pt idx="82">
                  <c:v>43857</c:v>
                </c:pt>
                <c:pt idx="83">
                  <c:v>43856</c:v>
                </c:pt>
                <c:pt idx="84">
                  <c:v>43855</c:v>
                </c:pt>
                <c:pt idx="85">
                  <c:v>43854</c:v>
                </c:pt>
                <c:pt idx="86">
                  <c:v>43853</c:v>
                </c:pt>
              </c:numCache>
            </c:numRef>
          </c:cat>
          <c:val>
            <c:numRef>
              <c:f>'Col1'!$E$4:$E$90</c:f>
              <c:numCache>
                <c:formatCode>General</c:formatCode>
                <c:ptCount val="87"/>
                <c:pt idx="0">
                  <c:v>6505</c:v>
                </c:pt>
                <c:pt idx="1">
                  <c:v>8665</c:v>
                </c:pt>
                <c:pt idx="2">
                  <c:v>6998</c:v>
                </c:pt>
                <c:pt idx="3">
                  <c:v>8096</c:v>
                </c:pt>
                <c:pt idx="4">
                  <c:v>10761</c:v>
                </c:pt>
                <c:pt idx="5">
                  <c:v>5421</c:v>
                </c:pt>
                <c:pt idx="6">
                  <c:v>5417</c:v>
                </c:pt>
                <c:pt idx="7">
                  <c:v>6092</c:v>
                </c:pt>
                <c:pt idx="8">
                  <c:v>6974</c:v>
                </c:pt>
                <c:pt idx="9">
                  <c:v>7234</c:v>
                </c:pt>
                <c:pt idx="10">
                  <c:v>6417</c:v>
                </c:pt>
                <c:pt idx="11">
                  <c:v>7385</c:v>
                </c:pt>
                <c:pt idx="12">
                  <c:v>5231</c:v>
                </c:pt>
                <c:pt idx="13">
                  <c:v>4739</c:v>
                </c:pt>
                <c:pt idx="14">
                  <c:v>5799</c:v>
                </c:pt>
                <c:pt idx="15">
                  <c:v>5720</c:v>
                </c:pt>
                <c:pt idx="16">
                  <c:v>5979</c:v>
                </c:pt>
                <c:pt idx="17">
                  <c:v>4890</c:v>
                </c:pt>
                <c:pt idx="18">
                  <c:v>4537</c:v>
                </c:pt>
                <c:pt idx="19">
                  <c:v>3709</c:v>
                </c:pt>
                <c:pt idx="20">
                  <c:v>3211</c:v>
                </c:pt>
                <c:pt idx="21">
                  <c:v>3518</c:v>
                </c:pt>
                <c:pt idx="22">
                  <c:v>3271</c:v>
                </c:pt>
                <c:pt idx="23">
                  <c:v>2791</c:v>
                </c:pt>
                <c:pt idx="24">
                  <c:v>2388</c:v>
                </c:pt>
                <c:pt idx="25">
                  <c:v>2381</c:v>
                </c:pt>
                <c:pt idx="26">
                  <c:v>1874</c:v>
                </c:pt>
                <c:pt idx="27">
                  <c:v>1629</c:v>
                </c:pt>
                <c:pt idx="28">
                  <c:v>1625</c:v>
                </c:pt>
                <c:pt idx="29">
                  <c:v>1356</c:v>
                </c:pt>
                <c:pt idx="30">
                  <c:v>1079</c:v>
                </c:pt>
                <c:pt idx="31">
                  <c:v>972</c:v>
                </c:pt>
                <c:pt idx="32">
                  <c:v>817</c:v>
                </c:pt>
                <c:pt idx="33">
                  <c:v>642</c:v>
                </c:pt>
                <c:pt idx="34">
                  <c:v>687</c:v>
                </c:pt>
                <c:pt idx="35">
                  <c:v>405</c:v>
                </c:pt>
                <c:pt idx="36">
                  <c:v>447</c:v>
                </c:pt>
                <c:pt idx="37">
                  <c:v>353</c:v>
                </c:pt>
                <c:pt idx="38">
                  <c:v>332</c:v>
                </c:pt>
                <c:pt idx="39">
                  <c:v>271</c:v>
                </c:pt>
                <c:pt idx="40">
                  <c:v>198</c:v>
                </c:pt>
                <c:pt idx="41">
                  <c:v>228</c:v>
                </c:pt>
                <c:pt idx="42">
                  <c:v>105</c:v>
                </c:pt>
                <c:pt idx="43">
                  <c:v>107</c:v>
                </c:pt>
                <c:pt idx="44">
                  <c:v>102</c:v>
                </c:pt>
                <c:pt idx="45">
                  <c:v>83</c:v>
                </c:pt>
                <c:pt idx="46">
                  <c:v>85</c:v>
                </c:pt>
                <c:pt idx="47">
                  <c:v>67</c:v>
                </c:pt>
                <c:pt idx="48">
                  <c:v>73</c:v>
                </c:pt>
                <c:pt idx="49">
                  <c:v>54</c:v>
                </c:pt>
                <c:pt idx="50">
                  <c:v>65</c:v>
                </c:pt>
                <c:pt idx="51">
                  <c:v>58</c:v>
                </c:pt>
                <c:pt idx="52">
                  <c:v>37</c:v>
                </c:pt>
                <c:pt idx="53">
                  <c:v>64</c:v>
                </c:pt>
                <c:pt idx="54">
                  <c:v>81</c:v>
                </c:pt>
                <c:pt idx="55">
                  <c:v>158</c:v>
                </c:pt>
                <c:pt idx="56">
                  <c:v>100</c:v>
                </c:pt>
                <c:pt idx="57">
                  <c:v>113</c:v>
                </c:pt>
                <c:pt idx="58">
                  <c:v>121</c:v>
                </c:pt>
                <c:pt idx="59">
                  <c:v>117</c:v>
                </c:pt>
                <c:pt idx="60">
                  <c:v>136</c:v>
                </c:pt>
                <c:pt idx="61">
                  <c:v>98</c:v>
                </c:pt>
                <c:pt idx="62">
                  <c:v>106</c:v>
                </c:pt>
                <c:pt idx="63">
                  <c:v>143</c:v>
                </c:pt>
                <c:pt idx="64">
                  <c:v>143</c:v>
                </c:pt>
                <c:pt idx="65">
                  <c:v>122</c:v>
                </c:pt>
                <c:pt idx="66">
                  <c:v>146</c:v>
                </c:pt>
                <c:pt idx="67">
                  <c:v>97</c:v>
                </c:pt>
                <c:pt idx="68">
                  <c:v>108</c:v>
                </c:pt>
                <c:pt idx="69">
                  <c:v>97</c:v>
                </c:pt>
                <c:pt idx="70">
                  <c:v>89</c:v>
                </c:pt>
                <c:pt idx="71">
                  <c:v>86</c:v>
                </c:pt>
                <c:pt idx="72">
                  <c:v>73</c:v>
                </c:pt>
                <c:pt idx="73">
                  <c:v>73</c:v>
                </c:pt>
                <c:pt idx="74">
                  <c:v>66</c:v>
                </c:pt>
                <c:pt idx="75">
                  <c:v>64</c:v>
                </c:pt>
                <c:pt idx="76">
                  <c:v>58</c:v>
                </c:pt>
                <c:pt idx="77">
                  <c:v>45</c:v>
                </c:pt>
                <c:pt idx="78">
                  <c:v>46</c:v>
                </c:pt>
                <c:pt idx="79">
                  <c:v>43</c:v>
                </c:pt>
                <c:pt idx="80">
                  <c:v>38</c:v>
                </c:pt>
                <c:pt idx="81">
                  <c:v>26</c:v>
                </c:pt>
                <c:pt idx="82">
                  <c:v>26</c:v>
                </c:pt>
                <c:pt idx="83">
                  <c:v>24</c:v>
                </c:pt>
                <c:pt idx="84">
                  <c:v>15</c:v>
                </c:pt>
                <c:pt idx="85">
                  <c:v>16</c:v>
                </c:pt>
                <c:pt idx="8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66-4727-BC01-CF4B370E0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95506256"/>
        <c:axId val="495501336"/>
      </c:barChart>
      <c:dateAx>
        <c:axId val="4955062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solidFill>
                  <a:schemeClr val="lt1">
                    <a:lumMod val="85000"/>
                  </a:schemeClr>
                </a:solidFill>
                <a:effectLst>
                  <a:outerShdw blurRad="50800" dist="50800" dir="5400000" sx="16000" sy="16000" algn="ctr" rotWithShape="0">
                    <a:srgbClr val="000000">
                      <a:alpha val="43137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501336"/>
        <c:crosses val="autoZero"/>
        <c:auto val="1"/>
        <c:lblOffset val="100"/>
        <c:baseTimeUnit val="days"/>
      </c:dateAx>
      <c:valAx>
        <c:axId val="495501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solidFill>
                  <a:schemeClr val="lt1">
                    <a:lumMod val="85000"/>
                  </a:schemeClr>
                </a:solidFill>
                <a:effectLst>
                  <a:outerShdw blurRad="50800" dist="50800" dir="5400000" sx="16000" sy="16000" algn="ctr" rotWithShape="0">
                    <a:srgbClr val="000000">
                      <a:alpha val="43137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50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solidFill>
                <a:schemeClr val="lt1">
                  <a:lumMod val="85000"/>
                </a:schemeClr>
              </a:solidFill>
              <a:effectLst>
                <a:outerShdw blurRad="50800" dist="50800" dir="5400000" sx="16000" sy="16000" algn="ctr" rotWithShape="0">
                  <a:srgbClr val="000000">
                    <a:alpha val="43137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>
            <a:outerShdw blurRad="50800" dist="50800" dir="5400000" sx="16000" sy="16000" algn="ctr" rotWithShape="0">
              <a:srgbClr val="000000">
                <a:alpha val="43137"/>
              </a:srgb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625134095734366"/>
          <c:y val="6.8142333601488664E-2"/>
          <c:w val="0.69900001851276261"/>
          <c:h val="0.909184726522187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thermometer!$A$5</c:f>
              <c:strCache>
                <c:ptCount val="1"/>
                <c:pt idx="0">
                  <c:v>Production 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thermometer!$A$6</c:f>
              <c:numCache>
                <c:formatCode>General</c:formatCode>
                <c:ptCount val="1"/>
                <c:pt idx="0">
                  <c:v>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47-470F-98EA-9447E793750E}"/>
            </c:ext>
          </c:extLst>
        </c:ser>
        <c:ser>
          <c:idx val="1"/>
          <c:order val="1"/>
          <c:tx>
            <c:strRef>
              <c:f>thermometer!$B$5</c:f>
              <c:strCache>
                <c:ptCount val="1"/>
                <c:pt idx="0">
                  <c:v>Production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val>
            <c:numRef>
              <c:f>thermometer!$B$6</c:f>
              <c:numCache>
                <c:formatCode>General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47-470F-98EA-9447E7937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37271720"/>
        <c:axId val="737272048"/>
      </c:barChart>
      <c:catAx>
        <c:axId val="7372717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37272048"/>
        <c:crosses val="autoZero"/>
        <c:auto val="1"/>
        <c:lblAlgn val="ctr"/>
        <c:lblOffset val="100"/>
        <c:noMultiLvlLbl val="0"/>
      </c:catAx>
      <c:valAx>
        <c:axId val="737272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271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095588197089281"/>
          <c:y val="7.8967368923016146E-2"/>
          <c:w val="0.56137790482838834"/>
          <c:h val="0.87851174011843658"/>
        </c:manualLayout>
      </c:layout>
      <c:doughnutChart>
        <c:varyColors val="1"/>
        <c:ser>
          <c:idx val="0"/>
          <c:order val="0"/>
          <c:spPr>
            <a:solidFill>
              <a:schemeClr val="bg1"/>
            </a:solidFill>
            <a:ln>
              <a:solidFill>
                <a:srgbClr val="FF0000"/>
              </a:solidFill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02D-4157-904C-A4A7FB55FBAC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BA-464B-86CE-F914192BE037}"/>
              </c:ext>
            </c:extLst>
          </c:dPt>
          <c:val>
            <c:numRef>
              <c:f>Piechart!$N$6:$O$6</c:f>
              <c:numCache>
                <c:formatCode>General</c:formatCode>
                <c:ptCount val="2"/>
                <c:pt idx="0">
                  <c:v>930</c:v>
                </c:pt>
                <c:pt idx="1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2D-4157-904C-A4A7FB55F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  <c:perspective val="4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Piechart!$D$5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A0E-45C0-A7B3-817EBFA1D84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A0E-45C0-A7B3-817EBFA1D84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A0E-45C0-A7B3-817EBFA1D84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A0E-45C0-A7B3-817EBFA1D84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A0E-45C0-A7B3-817EBFA1D84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Piechart!$C$6:$C$10</c:f>
              <c:strCache>
                <c:ptCount val="5"/>
                <c:pt idx="0">
                  <c:v>Kingfisher</c:v>
                </c:pt>
                <c:pt idx="1">
                  <c:v>Beera</c:v>
                </c:pt>
                <c:pt idx="2">
                  <c:v>Carlsburg</c:v>
                </c:pt>
                <c:pt idx="3">
                  <c:v>Budweiser</c:v>
                </c:pt>
                <c:pt idx="4">
                  <c:v>Power</c:v>
                </c:pt>
              </c:strCache>
            </c:strRef>
          </c:cat>
          <c:val>
            <c:numRef>
              <c:f>Piechart!$D$6:$D$10</c:f>
              <c:numCache>
                <c:formatCode>General</c:formatCode>
                <c:ptCount val="5"/>
                <c:pt idx="0">
                  <c:v>5000</c:v>
                </c:pt>
                <c:pt idx="1">
                  <c:v>3500</c:v>
                </c:pt>
                <c:pt idx="2">
                  <c:v>1200</c:v>
                </c:pt>
                <c:pt idx="3">
                  <c:v>500</c:v>
                </c:pt>
                <c:pt idx="4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3-4FEF-B84E-4F90A2E67BB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919-43B4-91B7-640E7C05E7C1}"/>
              </c:ext>
            </c:extLst>
          </c:dPt>
          <c:dPt>
            <c:idx val="1"/>
            <c:bubble3D val="0"/>
            <c:spPr>
              <a:solidFill>
                <a:schemeClr val="accent4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919-43B4-91B7-640E7C05E7C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Piechart!$N$5:$O$5</c:f>
              <c:strCache>
                <c:ptCount val="2"/>
                <c:pt idx="0">
                  <c:v>Target</c:v>
                </c:pt>
                <c:pt idx="1">
                  <c:v>Total</c:v>
                </c:pt>
              </c:strCache>
            </c:strRef>
          </c:cat>
          <c:val>
            <c:numRef>
              <c:f>Piechart!$N$6:$O$6</c:f>
              <c:numCache>
                <c:formatCode>General</c:formatCode>
                <c:ptCount val="2"/>
                <c:pt idx="0">
                  <c:v>930</c:v>
                </c:pt>
                <c:pt idx="1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0-4952-8B9D-5AC05D76BF1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MONTHS</a:t>
            </a:r>
            <a:r>
              <a:rPr lang="en-IN" baseline="0"/>
              <a:t> WISE</a:t>
            </a:r>
          </a:p>
          <a:p>
            <a:pPr>
              <a:defRPr/>
            </a:pPr>
            <a:endParaRPr lang="en-IN"/>
          </a:p>
        </c:rich>
      </c:tx>
      <c:layout>
        <c:manualLayout>
          <c:xMode val="edge"/>
          <c:yMode val="edge"/>
          <c:x val="0.34602077865266839"/>
          <c:y val="0.120370370370370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2222222222222223E-2"/>
          <c:y val="0.31921296296296298"/>
          <c:w val="0.93888888888888888"/>
          <c:h val="0.5965357976086322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'Col1'!$F$4:$F$7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'Col1'!$G$4:$G$7</c:f>
              <c:numCache>
                <c:formatCode>General</c:formatCode>
                <c:ptCount val="4"/>
                <c:pt idx="0">
                  <c:v>1082</c:v>
                </c:pt>
                <c:pt idx="1">
                  <c:v>47694</c:v>
                </c:pt>
                <c:pt idx="2">
                  <c:v>388982</c:v>
                </c:pt>
                <c:pt idx="3">
                  <c:v>1808789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52-4125-8158-8B4E0954638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598333168"/>
        <c:axId val="598331528"/>
        <c:axId val="0"/>
      </c:bar3DChart>
      <c:catAx>
        <c:axId val="59833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331528"/>
        <c:crosses val="autoZero"/>
        <c:auto val="1"/>
        <c:lblAlgn val="ctr"/>
        <c:lblOffset val="100"/>
        <c:noMultiLvlLbl val="0"/>
      </c:catAx>
      <c:valAx>
        <c:axId val="598331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9833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>
          <a:outerShdw blurRad="495300" dist="50800" dir="5400000" algn="ctr" rotWithShape="0">
            <a:srgbClr val="000000">
              <a:alpha val="81000"/>
            </a:srgbClr>
          </a:outerShdw>
        </a:effectLst>
        <a:scene3d>
          <a:camera prst="orthographicFront"/>
          <a:lightRig rig="threePt" dir="t"/>
        </a:scene3d>
        <a:sp3d prstMaterial="softEdge"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alpha val="88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dkEdge">
              <a:bevelB prst="convex"/>
              <a:contourClr>
                <a:schemeClr val="accent6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6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'Col1'!$F$4:$F$7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'Col1'!$G$4:$G$7</c:f>
              <c:numCache>
                <c:formatCode>General</c:formatCode>
                <c:ptCount val="4"/>
                <c:pt idx="0">
                  <c:v>1082</c:v>
                </c:pt>
                <c:pt idx="1">
                  <c:v>47694</c:v>
                </c:pt>
                <c:pt idx="2">
                  <c:v>388982</c:v>
                </c:pt>
                <c:pt idx="3">
                  <c:v>1808789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02-462B-B982-A6EEC3F1F64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24"/>
        <c:gapDepth val="183"/>
        <c:shape val="box"/>
        <c:axId val="592034440"/>
        <c:axId val="592038048"/>
        <c:axId val="0"/>
      </c:bar3DChart>
      <c:catAx>
        <c:axId val="592034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038048"/>
        <c:crosses val="autoZero"/>
        <c:auto val="1"/>
        <c:lblAlgn val="ctr"/>
        <c:lblOffset val="100"/>
        <c:noMultiLvlLbl val="0"/>
      </c:catAx>
      <c:valAx>
        <c:axId val="59203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92034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 practice.xlsx]Col2!PivotTable4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'Col2'!$J$15</c:f>
              <c:strCache>
                <c:ptCount val="1"/>
                <c:pt idx="0">
                  <c:v>Sum of Total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'Col2'!$J$16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'Col2'!$J$16</c:f>
              <c:numCache>
                <c:formatCode>General</c:formatCode>
                <c:ptCount val="1"/>
                <c:pt idx="0">
                  <c:v>1824006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4-4360-BBA2-AC6E66CD5D7A}"/>
            </c:ext>
          </c:extLst>
        </c:ser>
        <c:ser>
          <c:idx val="1"/>
          <c:order val="1"/>
          <c:tx>
            <c:strRef>
              <c:f>'Col2'!$K$15</c:f>
              <c:strCache>
                <c:ptCount val="1"/>
                <c:pt idx="0">
                  <c:v>Sum of Total Deaths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'Col2'!$J$16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'Col2'!$K$16</c:f>
              <c:numCache>
                <c:formatCode>General</c:formatCode>
                <c:ptCount val="1"/>
                <c:pt idx="0">
                  <c:v>108377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74-4360-BBA2-AC6E66CD5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667208"/>
        <c:axId val="590666880"/>
      </c:barChart>
      <c:catAx>
        <c:axId val="590667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666880"/>
        <c:crosses val="autoZero"/>
        <c:auto val="1"/>
        <c:lblAlgn val="ctr"/>
        <c:lblOffset val="100"/>
        <c:noMultiLvlLbl val="0"/>
      </c:catAx>
      <c:valAx>
        <c:axId val="59066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66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 practice.xlsx]Col2!PivotTable5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NO. OF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'Col2'!$K$40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'Col2'!$J$41:$J$47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'Col2'!$K$41:$K$47</c:f>
              <c:numCache>
                <c:formatCode>General</c:formatCode>
                <c:ptCount val="6"/>
                <c:pt idx="0">
                  <c:v>18859</c:v>
                </c:pt>
                <c:pt idx="1">
                  <c:v>342891</c:v>
                </c:pt>
                <c:pt idx="2">
                  <c:v>740968</c:v>
                </c:pt>
                <c:pt idx="3">
                  <c:v>656277</c:v>
                </c:pt>
                <c:pt idx="4">
                  <c:v>7857</c:v>
                </c:pt>
                <c:pt idx="5">
                  <c:v>57154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9A-4082-9385-EACF9A670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6057880"/>
        <c:axId val="556059192"/>
      </c:barChart>
      <c:catAx>
        <c:axId val="55605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59192"/>
        <c:crosses val="autoZero"/>
        <c:auto val="1"/>
        <c:lblAlgn val="ctr"/>
        <c:lblOffset val="100"/>
        <c:noMultiLvlLbl val="0"/>
      </c:catAx>
      <c:valAx>
        <c:axId val="5560591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5605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 practice.xlsx]Bar!PivotTable1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Bar!$R$4</c:f>
              <c:strCache>
                <c:ptCount val="1"/>
                <c:pt idx="0">
                  <c:v>Sum of Total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Bar!$R$5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Bar!$R$5</c:f>
              <c:numCache>
                <c:formatCode>General</c:formatCode>
                <c:ptCount val="1"/>
                <c:pt idx="0">
                  <c:v>108377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E6-4143-B7C6-B589D09A9D81}"/>
            </c:ext>
          </c:extLst>
        </c:ser>
        <c:ser>
          <c:idx val="1"/>
          <c:order val="1"/>
          <c:tx>
            <c:strRef>
              <c:f>Bar!$S$4</c:f>
              <c:strCache>
                <c:ptCount val="1"/>
                <c:pt idx="0">
                  <c:v>Count of Total Recovered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Bar!$R$5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Bar!$S$5</c:f>
              <c:numCache>
                <c:formatCode>General</c:formatCode>
                <c:ptCount val="1"/>
                <c:pt idx="0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E6-4143-B7C6-B589D09A9D81}"/>
            </c:ext>
          </c:extLst>
        </c:ser>
        <c:ser>
          <c:idx val="2"/>
          <c:order val="2"/>
          <c:tx>
            <c:strRef>
              <c:f>Bar!$T$4</c:f>
              <c:strCache>
                <c:ptCount val="1"/>
                <c:pt idx="0">
                  <c:v>Sum of Total Cases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Bar!$R$5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Bar!$T$5</c:f>
              <c:numCache>
                <c:formatCode>General</c:formatCode>
                <c:ptCount val="1"/>
                <c:pt idx="0">
                  <c:v>1824006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E6-4143-B7C6-B589D09A9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92038376"/>
        <c:axId val="592035424"/>
      </c:barChart>
      <c:catAx>
        <c:axId val="592038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035424"/>
        <c:crosses val="autoZero"/>
        <c:auto val="1"/>
        <c:lblAlgn val="ctr"/>
        <c:lblOffset val="100"/>
        <c:noMultiLvlLbl val="0"/>
      </c:catAx>
      <c:valAx>
        <c:axId val="59203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038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amount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29155730533683"/>
          <c:y val="0.22263888888888889"/>
          <c:w val="0.82566644794400701"/>
          <c:h val="0.65050488480606594"/>
        </c:manualLayout>
      </c:layout>
      <c:lineChart>
        <c:grouping val="standard"/>
        <c:varyColors val="0"/>
        <c:ser>
          <c:idx val="0"/>
          <c:order val="0"/>
          <c:tx>
            <c:strRef>
              <c:f>Line!$C$2</c:f>
              <c:strCache>
                <c:ptCount val="1"/>
                <c:pt idx="0">
                  <c:v>Price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Line!$B$3:$B$26</c:f>
              <c:numCache>
                <c:formatCode>mmm\-yy</c:formatCode>
                <c:ptCount val="24"/>
                <c:pt idx="0">
                  <c:v>44440</c:v>
                </c:pt>
                <c:pt idx="1">
                  <c:v>44409</c:v>
                </c:pt>
                <c:pt idx="2">
                  <c:v>44378</c:v>
                </c:pt>
                <c:pt idx="3">
                  <c:v>44348</c:v>
                </c:pt>
                <c:pt idx="4">
                  <c:v>44317</c:v>
                </c:pt>
                <c:pt idx="5">
                  <c:v>44287</c:v>
                </c:pt>
                <c:pt idx="6">
                  <c:v>44256</c:v>
                </c:pt>
                <c:pt idx="7">
                  <c:v>44228</c:v>
                </c:pt>
                <c:pt idx="8">
                  <c:v>44197</c:v>
                </c:pt>
                <c:pt idx="9">
                  <c:v>44166</c:v>
                </c:pt>
                <c:pt idx="10">
                  <c:v>44136</c:v>
                </c:pt>
                <c:pt idx="11">
                  <c:v>44105</c:v>
                </c:pt>
                <c:pt idx="12">
                  <c:v>44075</c:v>
                </c:pt>
                <c:pt idx="13">
                  <c:v>44044</c:v>
                </c:pt>
                <c:pt idx="14">
                  <c:v>44013</c:v>
                </c:pt>
                <c:pt idx="15">
                  <c:v>43983</c:v>
                </c:pt>
                <c:pt idx="16">
                  <c:v>43952</c:v>
                </c:pt>
                <c:pt idx="17">
                  <c:v>43922</c:v>
                </c:pt>
                <c:pt idx="18">
                  <c:v>43891</c:v>
                </c:pt>
                <c:pt idx="19">
                  <c:v>43862</c:v>
                </c:pt>
                <c:pt idx="20">
                  <c:v>43831</c:v>
                </c:pt>
                <c:pt idx="21">
                  <c:v>43800</c:v>
                </c:pt>
                <c:pt idx="22">
                  <c:v>43770</c:v>
                </c:pt>
                <c:pt idx="23">
                  <c:v>43739</c:v>
                </c:pt>
              </c:numCache>
            </c:numRef>
          </c:cat>
          <c:val>
            <c:numRef>
              <c:f>Line!$C$3:$C$26</c:f>
              <c:numCache>
                <c:formatCode>#,##0.00</c:formatCode>
                <c:ptCount val="24"/>
                <c:pt idx="0">
                  <c:v>59894.21</c:v>
                </c:pt>
                <c:pt idx="1">
                  <c:v>57552.39</c:v>
                </c:pt>
                <c:pt idx="2">
                  <c:v>52586.84</c:v>
                </c:pt>
                <c:pt idx="3">
                  <c:v>52482.71</c:v>
                </c:pt>
                <c:pt idx="4">
                  <c:v>51937.440000000002</c:v>
                </c:pt>
                <c:pt idx="5">
                  <c:v>48782.36</c:v>
                </c:pt>
                <c:pt idx="6">
                  <c:v>49509.15</c:v>
                </c:pt>
                <c:pt idx="7">
                  <c:v>49099.99</c:v>
                </c:pt>
                <c:pt idx="8">
                  <c:v>46285.77</c:v>
                </c:pt>
                <c:pt idx="9">
                  <c:v>47751.33</c:v>
                </c:pt>
                <c:pt idx="10">
                  <c:v>44149.72</c:v>
                </c:pt>
                <c:pt idx="11">
                  <c:v>39614.07</c:v>
                </c:pt>
                <c:pt idx="12">
                  <c:v>38067.93</c:v>
                </c:pt>
                <c:pt idx="13">
                  <c:v>38628.29</c:v>
                </c:pt>
                <c:pt idx="14">
                  <c:v>37606.89</c:v>
                </c:pt>
                <c:pt idx="15">
                  <c:v>34915.800000000003</c:v>
                </c:pt>
                <c:pt idx="16">
                  <c:v>32424.1</c:v>
                </c:pt>
                <c:pt idx="17">
                  <c:v>33717.620000000003</c:v>
                </c:pt>
                <c:pt idx="18">
                  <c:v>29468.49</c:v>
                </c:pt>
                <c:pt idx="19">
                  <c:v>38297.29</c:v>
                </c:pt>
                <c:pt idx="20">
                  <c:v>40723.49</c:v>
                </c:pt>
                <c:pt idx="21">
                  <c:v>41253.74</c:v>
                </c:pt>
                <c:pt idx="22">
                  <c:v>40793.81</c:v>
                </c:pt>
                <c:pt idx="23">
                  <c:v>40129.050000000003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BB-483A-AD06-A3B8D51A5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08499200"/>
        <c:axId val="508496904"/>
      </c:lineChart>
      <c:dateAx>
        <c:axId val="50849920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96904"/>
        <c:crosses val="autoZero"/>
        <c:auto val="1"/>
        <c:lblOffset val="100"/>
        <c:baseTimeUnit val="months"/>
      </c:dateAx>
      <c:valAx>
        <c:axId val="508496904"/>
        <c:scaling>
          <c:orientation val="minMax"/>
        </c:scaling>
        <c:delete val="0"/>
        <c:axPos val="l"/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9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04978192023226"/>
          <c:y val="0.15319444444444447"/>
          <c:w val="0.86486351706036746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thermometer!$A$5</c:f>
              <c:strCache>
                <c:ptCount val="1"/>
                <c:pt idx="0">
                  <c:v>Production 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thermometer!$A$6</c:f>
              <c:numCache>
                <c:formatCode>General</c:formatCode>
                <c:ptCount val="1"/>
                <c:pt idx="0">
                  <c:v>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C6-41D7-959A-DD6DB716B870}"/>
            </c:ext>
          </c:extLst>
        </c:ser>
        <c:ser>
          <c:idx val="1"/>
          <c:order val="1"/>
          <c:tx>
            <c:strRef>
              <c:f>thermometer!$B$5</c:f>
              <c:strCache>
                <c:ptCount val="1"/>
                <c:pt idx="0">
                  <c:v>Production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70C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56-4F4B-9983-FBED731E9E15}"/>
              </c:ext>
            </c:extLst>
          </c:dPt>
          <c:val>
            <c:numRef>
              <c:f>thermometer!$B$6</c:f>
              <c:numCache>
                <c:formatCode>General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56-4527-93A8-384A177EE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08498872"/>
        <c:axId val="508499528"/>
      </c:barChart>
      <c:catAx>
        <c:axId val="508498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08499528"/>
        <c:crosses val="autoZero"/>
        <c:auto val="1"/>
        <c:lblAlgn val="ctr"/>
        <c:lblOffset val="100"/>
        <c:noMultiLvlLbl val="0"/>
      </c:catAx>
      <c:valAx>
        <c:axId val="508499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98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13648293963254"/>
          <c:y val="0.16912037037037039"/>
          <c:w val="0.86486351706036746"/>
          <c:h val="0.766064814814814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thermometer!$A$5</c:f>
              <c:strCache>
                <c:ptCount val="1"/>
                <c:pt idx="0">
                  <c:v>Production Target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thermometer!$A$6</c:f>
              <c:numCache>
                <c:formatCode>General</c:formatCode>
                <c:ptCount val="1"/>
                <c:pt idx="0">
                  <c:v>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1C-4CFE-8C63-B9F7FBE33AD1}"/>
            </c:ext>
          </c:extLst>
        </c:ser>
        <c:ser>
          <c:idx val="1"/>
          <c:order val="1"/>
          <c:tx>
            <c:strRef>
              <c:f>thermometer!$B$5</c:f>
              <c:strCache>
                <c:ptCount val="1"/>
                <c:pt idx="0">
                  <c:v>Production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C7-4FE1-A001-5F7648F5DD40}"/>
              </c:ext>
            </c:extLst>
          </c:dPt>
          <c:val>
            <c:numRef>
              <c:f>thermometer!$B$6</c:f>
              <c:numCache>
                <c:formatCode>General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1C-4CFE-8C63-B9F7FBE33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551175768"/>
        <c:axId val="555402704"/>
      </c:barChart>
      <c:catAx>
        <c:axId val="5511757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55402704"/>
        <c:crosses val="autoZero"/>
        <c:auto val="1"/>
        <c:lblAlgn val="ctr"/>
        <c:lblOffset val="100"/>
        <c:noMultiLvlLbl val="0"/>
      </c:catAx>
      <c:valAx>
        <c:axId val="555402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75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emf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image" Target="../media/image3.emf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image" Target="../media/image4.png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</xdr:colOff>
      <xdr:row>11</xdr:row>
      <xdr:rowOff>0</xdr:rowOff>
    </xdr:from>
    <xdr:to>
      <xdr:col>13</xdr:col>
      <xdr:colOff>146608</xdr:colOff>
      <xdr:row>21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8FDDEEE-683F-4881-BAE4-B500AA2C03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3626" y="2200275"/>
          <a:ext cx="3575606" cy="2038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261937</xdr:colOff>
      <xdr:row>8</xdr:row>
      <xdr:rowOff>76199</xdr:rowOff>
    </xdr:from>
    <xdr:to>
      <xdr:col>28</xdr:col>
      <xdr:colOff>600075</xdr:colOff>
      <xdr:row>28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BD9D38-BF21-45E0-BB30-C35B83D71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412752</xdr:colOff>
      <xdr:row>32</xdr:row>
      <xdr:rowOff>99485</xdr:rowOff>
    </xdr:from>
    <xdr:to>
      <xdr:col>19</xdr:col>
      <xdr:colOff>169335</xdr:colOff>
      <xdr:row>46</xdr:row>
      <xdr:rowOff>27519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998469-671A-49B3-A950-97E4F49A4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1068916</xdr:colOff>
      <xdr:row>4</xdr:row>
      <xdr:rowOff>173566</xdr:rowOff>
    </xdr:from>
    <xdr:to>
      <xdr:col>12</xdr:col>
      <xdr:colOff>105833</xdr:colOff>
      <xdr:row>18</xdr:row>
      <xdr:rowOff>101599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BDA72C-8A9C-4FC5-B04A-1B7A1855F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490537</xdr:colOff>
      <xdr:row>17</xdr:row>
      <xdr:rowOff>28575</xdr:rowOff>
    </xdr:from>
    <xdr:to>
      <xdr:col>12</xdr:col>
      <xdr:colOff>319087</xdr:colOff>
      <xdr:row>30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398379-CCF5-4661-8954-5F50924EF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223837</xdr:colOff>
      <xdr:row>35</xdr:row>
      <xdr:rowOff>85725</xdr:rowOff>
    </xdr:from>
    <xdr:to>
      <xdr:col>17</xdr:col>
      <xdr:colOff>681037</xdr:colOff>
      <xdr:row>49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5CBB55-E427-45D7-AB54-12DB9D9D9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154623</xdr:colOff>
      <xdr:row>9</xdr:row>
      <xdr:rowOff>39157</xdr:rowOff>
    </xdr:from>
    <xdr:to>
      <xdr:col>15</xdr:col>
      <xdr:colOff>28575</xdr:colOff>
      <xdr:row>21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6F1948-8E5C-4E95-8E0F-00BFB64AC1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2623" y="1839382"/>
          <a:ext cx="3302952" cy="23897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519112</xdr:colOff>
      <xdr:row>3</xdr:row>
      <xdr:rowOff>171450</xdr:rowOff>
    </xdr:from>
    <xdr:to>
      <xdr:col>21</xdr:col>
      <xdr:colOff>890587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3CC756-0C18-4946-BB09-06A74EC64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338137</xdr:colOff>
      <xdr:row>5</xdr:row>
      <xdr:rowOff>0</xdr:rowOff>
    </xdr:from>
    <xdr:to>
      <xdr:col>14</xdr:col>
      <xdr:colOff>42862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114F4A-EF9D-4B33-AF08-F95727F5D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391081</xdr:colOff>
      <xdr:row>7</xdr:row>
      <xdr:rowOff>190500</xdr:rowOff>
    </xdr:from>
    <xdr:to>
      <xdr:col>5</xdr:col>
      <xdr:colOff>600075</xdr:colOff>
      <xdr:row>20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3DAAD0-882B-4FDB-9D5B-A6C6851D50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806" y="1590675"/>
          <a:ext cx="1580594" cy="259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461962</xdr:colOff>
      <xdr:row>2</xdr:row>
      <xdr:rowOff>200024</xdr:rowOff>
    </xdr:from>
    <xdr:to>
      <xdr:col>19</xdr:col>
      <xdr:colOff>571500</xdr:colOff>
      <xdr:row>16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3F8AA5-8247-4D61-A889-5C0353429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561975</xdr:colOff>
      <xdr:row>2</xdr:row>
      <xdr:rowOff>152400</xdr:rowOff>
    </xdr:from>
    <xdr:to>
      <xdr:col>20</xdr:col>
      <xdr:colOff>333375</xdr:colOff>
      <xdr:row>16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D2AEBF-B65D-4F45-A7C5-36D5732F6B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538162</xdr:colOff>
      <xdr:row>6</xdr:row>
      <xdr:rowOff>171449</xdr:rowOff>
    </xdr:from>
    <xdr:to>
      <xdr:col>7</xdr:col>
      <xdr:colOff>533400</xdr:colOff>
      <xdr:row>22</xdr:row>
      <xdr:rowOff>47624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96B48D-634B-4376-977F-65774A584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191697</xdr:colOff>
      <xdr:row>7</xdr:row>
      <xdr:rowOff>123824</xdr:rowOff>
    </xdr:from>
    <xdr:to>
      <xdr:col>11</xdr:col>
      <xdr:colOff>275742</xdr:colOff>
      <xdr:row>18</xdr:row>
      <xdr:rowOff>54692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9BD72CF-5518-4B1D-B0FF-7066100ED8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92297" y="1523999"/>
          <a:ext cx="2827245" cy="2131143"/>
        </a:xfrm>
        <a:prstGeom prst="rect">
          <a:avLst/>
        </a:prstGeom>
      </xdr:spPr>
    </xdr:pic>
    <xdr:clientData/>
  </xdr:twoCellAnchor>
  <xdr:twoCellAnchor>
    <xdr:from>
      <xdr:col>11</xdr:col>
      <xdr:colOff>666749</xdr:colOff>
      <xdr:row>7</xdr:row>
      <xdr:rowOff>180974</xdr:rowOff>
    </xdr:from>
    <xdr:to>
      <xdr:col>16</xdr:col>
      <xdr:colOff>509586</xdr:colOff>
      <xdr:row>18</xdr:row>
      <xdr:rowOff>71436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A172F8-F5C2-4DED-A35F-78B7E0F97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10</xdr:row>
      <xdr:rowOff>38100</xdr:rowOff>
    </xdr:from>
    <xdr:to>
      <xdr:col>6</xdr:col>
      <xdr:colOff>457200</xdr:colOff>
      <xdr:row>23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1410F2-BA79-49D8-89E0-5FB9A681D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23812</xdr:colOff>
      <xdr:row>17</xdr:row>
      <xdr:rowOff>161925</xdr:rowOff>
    </xdr:from>
    <xdr:to>
      <xdr:col>17</xdr:col>
      <xdr:colOff>481012</xdr:colOff>
      <xdr:row>31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BE4C28-F0A4-464F-B9B0-C0365BE81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231.615992592589" createdVersion="7" refreshedVersion="7" minRefreshableVersion="3" recordCount="211" xr:uid="{4366118C-A7AB-49C1-A35A-38DAD5244E86}">
  <cacheSource type="worksheet">
    <worksheetSource ref="A1:F212" sheet="Col2"/>
  </cacheSource>
  <cacheFields count="6">
    <cacheField name="Country" numFmtId="0">
      <sharedItems/>
    </cacheField>
    <cacheField name="Continent" numFmtId="0">
      <sharedItems count="6">
        <s v="North America"/>
        <s v="Europe"/>
        <s v="Asia"/>
        <s v="South America"/>
        <s v="Oceania"/>
        <s v="Africa"/>
      </sharedItems>
    </cacheField>
    <cacheField name="Total Cases" numFmtId="3">
      <sharedItems containsSemiMixedTypes="0" containsString="0" containsNumber="1" containsInteger="1" minValue="1" maxValue="614092" count="177">
        <n v="614092"/>
        <n v="162488"/>
        <n v="143303"/>
        <n v="132210"/>
        <n v="93873"/>
        <n v="82249"/>
        <n v="74877"/>
        <n v="65111"/>
        <n v="31119"/>
        <n v="27419"/>
        <n v="27063"/>
        <n v="25936"/>
        <n v="25262"/>
        <n v="21102"/>
        <n v="17448"/>
        <n v="14226"/>
        <n v="12046"/>
        <n v="11487"/>
        <n v="11479"/>
        <n v="11445"/>
        <n v="10564"/>
        <n v="10303"/>
        <n v="7917"/>
        <n v="7885"/>
        <n v="7603"/>
        <n v="7202"/>
        <n v="6879"/>
        <n v="6623"/>
        <n v="6511"/>
        <n v="6400"/>
        <n v="6111"/>
        <n v="5837"/>
        <n v="5369"/>
        <n v="5223"/>
        <n v="5014"/>
        <n v="4987"/>
        <n v="4933"/>
        <n v="4839"/>
        <n v="4465"/>
        <n v="3574"/>
        <n v="3428"/>
        <n v="3372"/>
        <n v="3307"/>
        <n v="3286"/>
        <n v="3281"/>
        <n v="3252"/>
        <n v="3161"/>
        <n v="2979"/>
        <n v="2613"/>
        <n v="2415"/>
        <n v="2350"/>
        <n v="2277"/>
        <n v="2170"/>
        <n v="2070"/>
        <n v="1934"/>
        <n v="1888"/>
        <n v="1720"/>
        <n v="1704"/>
        <n v="1528"/>
        <n v="1512"/>
        <n v="1400"/>
        <n v="1373"/>
        <n v="1366"/>
        <n v="1355"/>
        <n v="1232"/>
        <n v="1220"/>
        <n v="1197"/>
        <n v="1165"/>
        <n v="1083"/>
        <n v="1070"/>
        <n v="1067"/>
        <n v="1013"/>
        <n v="1012"/>
        <n v="908"/>
        <n v="848"/>
        <n v="835"/>
        <n v="813"/>
        <n v="766"/>
        <n v="747"/>
        <n v="714"/>
        <n v="713"/>
        <n v="712"/>
        <n v="695"/>
        <n v="659"/>
        <n v="657"/>
        <n v="641"/>
        <n v="638"/>
        <n v="636"/>
        <n v="618"/>
        <n v="570"/>
        <n v="528"/>
        <n v="492"/>
        <n v="475"/>
        <n v="440"/>
        <n v="430"/>
        <n v="407"/>
        <n v="397"/>
        <n v="393"/>
        <n v="391"/>
        <n v="373"/>
        <n v="372"/>
        <n v="363"/>
        <n v="354"/>
        <n v="324"/>
        <n v="308"/>
        <n v="300"/>
        <n v="299"/>
        <n v="283"/>
        <n v="266"/>
        <n v="254"/>
        <n v="241"/>
        <n v="233"/>
        <n v="217"/>
        <n v="216"/>
        <n v="189"/>
        <n v="184"/>
        <n v="167"/>
        <n v="159"/>
        <n v="157"/>
        <n v="149"/>
        <n v="145"/>
        <n v="144"/>
        <n v="136"/>
        <n v="134"/>
        <n v="129"/>
        <n v="122"/>
        <n v="113"/>
        <n v="108"/>
        <n v="105"/>
        <n v="93"/>
        <n v="92"/>
        <n v="86"/>
        <n v="82"/>
        <n v="79"/>
        <n v="77"/>
        <n v="74"/>
        <n v="73"/>
        <n v="63"/>
        <n v="60"/>
        <n v="59"/>
        <n v="57"/>
        <n v="55"/>
        <n v="54"/>
        <n v="53"/>
        <n v="52"/>
        <n v="49"/>
        <n v="47"/>
        <n v="45"/>
        <n v="43"/>
        <n v="41"/>
        <n v="40"/>
        <n v="35"/>
        <n v="32"/>
        <n v="30"/>
        <n v="29"/>
        <n v="28"/>
        <n v="23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</sharedItems>
    </cacheField>
    <cacheField name="Total Deaths" numFmtId="3">
      <sharedItems containsSemiMixedTypes="0" containsString="0" containsNumber="1" containsInteger="1" minValue="0" maxValue="26054"/>
    </cacheField>
    <cacheField name="Total Recovered" numFmtId="0">
      <sharedItems containsMixedTypes="1" containsNumber="1" containsInteger="1" minValue="0" maxValue="77738"/>
    </cacheField>
    <cacheField name="Total Tests" numFmtId="0">
      <sharedItems containsMixedTypes="1" containsNumber="1" containsInteger="1" minValue="0" maxValue="30650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262.547883796295" createdVersion="7" refreshedVersion="7" minRefreshableVersion="3" recordCount="211" xr:uid="{1C184173-A9C0-4C9D-9AB1-CE1AD12D16E4}">
  <cacheSource type="worksheet">
    <worksheetSource ref="A1:F212" sheet="Bar"/>
  </cacheSource>
  <cacheFields count="6">
    <cacheField name="Country" numFmtId="0">
      <sharedItems/>
    </cacheField>
    <cacheField name="Continent" numFmtId="0">
      <sharedItems/>
    </cacheField>
    <cacheField name="Total Cases" numFmtId="3">
      <sharedItems containsSemiMixedTypes="0" containsString="0" containsNumber="1" containsInteger="1" minValue="1" maxValue="614092" count="177">
        <n v="614092"/>
        <n v="162488"/>
        <n v="143303"/>
        <n v="132210"/>
        <n v="93873"/>
        <n v="82249"/>
        <n v="74877"/>
        <n v="65111"/>
        <n v="31119"/>
        <n v="27419"/>
        <n v="27063"/>
        <n v="25936"/>
        <n v="25262"/>
        <n v="21102"/>
        <n v="17448"/>
        <n v="14226"/>
        <n v="12046"/>
        <n v="11487"/>
        <n v="11479"/>
        <n v="11445"/>
        <n v="10564"/>
        <n v="10303"/>
        <n v="7917"/>
        <n v="7885"/>
        <n v="7603"/>
        <n v="7202"/>
        <n v="6879"/>
        <n v="6623"/>
        <n v="6511"/>
        <n v="6400"/>
        <n v="6111"/>
        <n v="5837"/>
        <n v="5369"/>
        <n v="5223"/>
        <n v="5014"/>
        <n v="4987"/>
        <n v="4933"/>
        <n v="4839"/>
        <n v="4465"/>
        <n v="3574"/>
        <n v="3428"/>
        <n v="3372"/>
        <n v="3307"/>
        <n v="3286"/>
        <n v="3281"/>
        <n v="3252"/>
        <n v="3161"/>
        <n v="2979"/>
        <n v="2613"/>
        <n v="2415"/>
        <n v="2350"/>
        <n v="2277"/>
        <n v="2170"/>
        <n v="2070"/>
        <n v="1934"/>
        <n v="1888"/>
        <n v="1720"/>
        <n v="1704"/>
        <n v="1528"/>
        <n v="1512"/>
        <n v="1400"/>
        <n v="1373"/>
        <n v="1366"/>
        <n v="1355"/>
        <n v="1232"/>
        <n v="1220"/>
        <n v="1197"/>
        <n v="1165"/>
        <n v="1083"/>
        <n v="1070"/>
        <n v="1067"/>
        <n v="1013"/>
        <n v="1012"/>
        <n v="908"/>
        <n v="848"/>
        <n v="835"/>
        <n v="813"/>
        <n v="766"/>
        <n v="747"/>
        <n v="714"/>
        <n v="713"/>
        <n v="712"/>
        <n v="695"/>
        <n v="659"/>
        <n v="657"/>
        <n v="641"/>
        <n v="638"/>
        <n v="636"/>
        <n v="618"/>
        <n v="570"/>
        <n v="528"/>
        <n v="492"/>
        <n v="475"/>
        <n v="440"/>
        <n v="430"/>
        <n v="407"/>
        <n v="397"/>
        <n v="393"/>
        <n v="391"/>
        <n v="373"/>
        <n v="372"/>
        <n v="363"/>
        <n v="354"/>
        <n v="324"/>
        <n v="308"/>
        <n v="300"/>
        <n v="299"/>
        <n v="283"/>
        <n v="266"/>
        <n v="254"/>
        <n v="241"/>
        <n v="233"/>
        <n v="217"/>
        <n v="216"/>
        <n v="189"/>
        <n v="184"/>
        <n v="167"/>
        <n v="159"/>
        <n v="157"/>
        <n v="149"/>
        <n v="145"/>
        <n v="144"/>
        <n v="136"/>
        <n v="134"/>
        <n v="129"/>
        <n v="122"/>
        <n v="113"/>
        <n v="108"/>
        <n v="105"/>
        <n v="93"/>
        <n v="92"/>
        <n v="86"/>
        <n v="82"/>
        <n v="79"/>
        <n v="77"/>
        <n v="74"/>
        <n v="73"/>
        <n v="63"/>
        <n v="60"/>
        <n v="59"/>
        <n v="57"/>
        <n v="55"/>
        <n v="54"/>
        <n v="53"/>
        <n v="52"/>
        <n v="49"/>
        <n v="47"/>
        <n v="45"/>
        <n v="43"/>
        <n v="41"/>
        <n v="40"/>
        <n v="35"/>
        <n v="32"/>
        <n v="30"/>
        <n v="29"/>
        <n v="28"/>
        <n v="23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</sharedItems>
    </cacheField>
    <cacheField name="Total Deaths" numFmtId="3">
      <sharedItems containsSemiMixedTypes="0" containsString="0" containsNumber="1" containsInteger="1" minValue="0" maxValue="26054" count="86">
        <n v="26054"/>
        <n v="21067"/>
        <n v="15729"/>
        <n v="3495"/>
        <n v="12107"/>
        <n v="3341"/>
        <n v="4683"/>
        <n v="1403"/>
        <n v="4157"/>
        <n v="2945"/>
        <n v="903"/>
        <n v="1200"/>
        <n v="1532"/>
        <n v="170"/>
        <n v="567"/>
        <n v="384"/>
        <n v="123"/>
        <n v="393"/>
        <n v="406"/>
        <n v="1033"/>
        <n v="222"/>
        <n v="230"/>
        <n v="92"/>
        <n v="146"/>
        <n v="369"/>
        <n v="263"/>
        <n v="351"/>
        <n v="139"/>
        <n v="299"/>
        <n v="61"/>
        <n v="161"/>
        <n v="96"/>
        <n v="73"/>
        <n v="335"/>
        <n v="332"/>
        <n v="82"/>
        <n v="28"/>
        <n v="459"/>
        <n v="94"/>
        <n v="95"/>
        <n v="7"/>
        <n v="98"/>
        <n v="67"/>
        <n v="183"/>
        <n v="33"/>
        <n v="10"/>
        <n v="64"/>
        <n v="127"/>
        <n v="41"/>
        <n v="27"/>
        <n v="178"/>
        <n v="102"/>
        <n v="101"/>
        <n v="326"/>
        <n v="40"/>
        <n v="126"/>
        <n v="8"/>
        <n v="31"/>
        <n v="122"/>
        <n v="78"/>
        <n v="9"/>
        <n v="3"/>
        <n v="14"/>
        <n v="56"/>
        <n v="13"/>
        <n v="4"/>
        <n v="29"/>
        <n v="16"/>
        <n v="46"/>
        <n v="44"/>
        <n v="2"/>
        <n v="21"/>
        <n v="34"/>
        <n v="23"/>
        <n v="35"/>
        <n v="12"/>
        <n v="5"/>
        <n v="6"/>
        <n v="30"/>
        <n v="24"/>
        <n v="26"/>
        <n v="0"/>
        <n v="11"/>
        <n v="36"/>
        <n v="20"/>
        <n v="1"/>
      </sharedItems>
    </cacheField>
    <cacheField name="Total Recovered" numFmtId="0">
      <sharedItems containsMixedTypes="1" containsNumber="1" containsInteger="1" minValue="0" maxValue="77738" count="137">
        <n v="38820"/>
        <n v="37130"/>
        <n v="28805"/>
        <n v="68200"/>
        <s v="NA"/>
        <n v="77738"/>
        <n v="48129"/>
        <n v="4799"/>
        <n v="6868"/>
        <n v="250"/>
        <n v="8235"/>
        <n v="13700"/>
        <n v="14026"/>
        <n v="1694"/>
        <n v="347"/>
        <n v="7633"/>
        <n v="2195"/>
        <n v="1359"/>
        <n v="25"/>
        <n v="381"/>
        <n v="7534"/>
        <n v="2869"/>
        <n v="2646"/>
        <n v="853"/>
        <n v="696"/>
        <n v="618"/>
        <n v="1051"/>
        <n v="32"/>
        <n v="2515"/>
        <n v="3598"/>
        <n v="642"/>
        <n v="1378"/>
        <n v="889"/>
        <n v="295"/>
        <n v="1964"/>
        <n v="2478"/>
        <n v="933"/>
        <n v="426"/>
        <n v="400"/>
        <n v="72"/>
        <n v="373"/>
        <n v="119"/>
        <n v="500"/>
        <n v="162"/>
        <n v="203"/>
        <n v="611"/>
        <n v="300"/>
        <n v="354"/>
        <n v="1405"/>
        <n v="410"/>
        <n v="589"/>
        <n v="559"/>
        <n v="269"/>
        <n v="691"/>
        <n v="134"/>
        <n v="217"/>
        <n v="989"/>
        <n v="415"/>
        <n v="645"/>
        <n v="122"/>
        <n v="766"/>
        <n v="115"/>
        <n v="628"/>
        <n v="176"/>
        <n v="152"/>
        <n v="351"/>
        <n v="99"/>
        <n v="236"/>
        <n v="101"/>
        <n v="265"/>
        <n v="434"/>
        <n v="42"/>
        <n v="86"/>
        <n v="130"/>
        <n v="113"/>
        <n v="132"/>
        <n v="43"/>
        <n v="40"/>
        <n v="81"/>
        <n v="639"/>
        <n v="65"/>
        <n v="128"/>
        <n v="16"/>
        <n v="80"/>
        <n v="114"/>
        <n v="17"/>
        <n v="66"/>
        <n v="90"/>
        <n v="177"/>
        <n v="260"/>
        <n v="248"/>
        <n v="48"/>
        <n v="71"/>
        <n v="7"/>
        <n v="235"/>
        <n v="124"/>
        <n v="44"/>
        <n v="53"/>
        <n v="31"/>
        <n v="6"/>
        <n v="51"/>
        <n v="62"/>
        <n v="69"/>
        <n v="183"/>
        <n v="46"/>
        <n v="169"/>
        <n v="141"/>
        <n v="20"/>
        <n v="61"/>
        <n v="41"/>
        <n v="110"/>
        <n v="163"/>
        <n v="19"/>
        <n v="22"/>
        <n v="50"/>
        <n v="67"/>
        <n v="34"/>
        <n v="107"/>
        <n v="49"/>
        <n v="93"/>
        <n v="91"/>
        <n v="23"/>
        <n v="14"/>
        <n v="55"/>
        <n v="10"/>
        <n v="15"/>
        <n v="2"/>
        <n v="4"/>
        <n v="30"/>
        <n v="1"/>
        <n v="0"/>
        <n v="8"/>
        <n v="5"/>
        <n v="18"/>
        <n v="9"/>
        <n v="11"/>
        <n v="3"/>
      </sharedItems>
    </cacheField>
    <cacheField name="Total Tests" numFmtId="0">
      <sharedItems containsMixedTypes="1" containsNumber="1" containsInteger="1" minValue="0" maxValue="30650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1">
  <r>
    <s v="USA"/>
    <x v="0"/>
    <x v="0"/>
    <n v="26054"/>
    <n v="38820"/>
    <n v="3065019"/>
  </r>
  <r>
    <s v="Italy"/>
    <x v="1"/>
    <x v="1"/>
    <n v="21067"/>
    <n v="37130"/>
    <n v="1073689"/>
  </r>
  <r>
    <s v="France"/>
    <x v="1"/>
    <x v="2"/>
    <n v="15729"/>
    <n v="28805"/>
    <n v="333807"/>
  </r>
  <r>
    <s v="Germany"/>
    <x v="1"/>
    <x v="3"/>
    <n v="3495"/>
    <n v="68200"/>
    <n v="1317887"/>
  </r>
  <r>
    <s v="UK"/>
    <x v="1"/>
    <x v="4"/>
    <n v="12107"/>
    <s v="NA"/>
    <n v="382650"/>
  </r>
  <r>
    <s v="China"/>
    <x v="2"/>
    <x v="5"/>
    <n v="3341"/>
    <n v="77738"/>
    <s v="NA"/>
  </r>
  <r>
    <s v="Iran"/>
    <x v="2"/>
    <x v="6"/>
    <n v="4683"/>
    <n v="48129"/>
    <n v="287359"/>
  </r>
  <r>
    <s v="Turkey"/>
    <x v="2"/>
    <x v="7"/>
    <n v="1403"/>
    <n v="4799"/>
    <n v="443626"/>
  </r>
  <r>
    <s v="Belgium"/>
    <x v="1"/>
    <x v="8"/>
    <n v="4157"/>
    <n v="6868"/>
    <n v="102151"/>
  </r>
  <r>
    <s v="Netherlands"/>
    <x v="1"/>
    <x v="9"/>
    <n v="2945"/>
    <n v="250"/>
    <n v="134972"/>
  </r>
  <r>
    <s v="Canada"/>
    <x v="0"/>
    <x v="10"/>
    <n v="903"/>
    <n v="8235"/>
    <n v="450717"/>
  </r>
  <r>
    <s v="Switzerland"/>
    <x v="1"/>
    <x v="11"/>
    <n v="1200"/>
    <n v="13700"/>
    <n v="199000"/>
  </r>
  <r>
    <s v="Brazil"/>
    <x v="3"/>
    <x v="12"/>
    <n v="1532"/>
    <n v="14026"/>
    <n v="62985"/>
  </r>
  <r>
    <s v="Russia"/>
    <x v="2"/>
    <x v="13"/>
    <n v="170"/>
    <n v="1694"/>
    <n v="1400000"/>
  </r>
  <r>
    <s v="Portugal"/>
    <x v="1"/>
    <x v="14"/>
    <n v="567"/>
    <n v="347"/>
    <n v="191680"/>
  </r>
  <r>
    <s v="Austria"/>
    <x v="1"/>
    <x v="15"/>
    <n v="384"/>
    <n v="7633"/>
    <n v="151796"/>
  </r>
  <r>
    <s v="Israel"/>
    <x v="2"/>
    <x v="16"/>
    <n v="123"/>
    <n v="2195"/>
    <n v="117339"/>
  </r>
  <r>
    <s v="India"/>
    <x v="2"/>
    <x v="17"/>
    <n v="393"/>
    <n v="1359"/>
    <n v="244893"/>
  </r>
  <r>
    <s v="Ireland"/>
    <x v="1"/>
    <x v="18"/>
    <n v="406"/>
    <n v="25"/>
    <n v="90646"/>
  </r>
  <r>
    <s v="Sweden"/>
    <x v="1"/>
    <x v="19"/>
    <n v="1033"/>
    <n v="381"/>
    <n v="54700"/>
  </r>
  <r>
    <s v="S. Korea"/>
    <x v="2"/>
    <x v="20"/>
    <n v="222"/>
    <n v="7534"/>
    <n v="527438"/>
  </r>
  <r>
    <s v="Peru"/>
    <x v="3"/>
    <x v="21"/>
    <n v="230"/>
    <n v="2869"/>
    <n v="102216"/>
  </r>
  <r>
    <s v="Chile"/>
    <x v="3"/>
    <x v="22"/>
    <n v="92"/>
    <n v="2646"/>
    <n v="87794"/>
  </r>
  <r>
    <s v="Japan"/>
    <x v="2"/>
    <x v="23"/>
    <n v="146"/>
    <n v="853"/>
    <n v="89551"/>
  </r>
  <r>
    <s v="Ecuador"/>
    <x v="3"/>
    <x v="24"/>
    <n v="369"/>
    <n v="696"/>
    <n v="25347"/>
  </r>
  <r>
    <s v="Poland"/>
    <x v="1"/>
    <x v="25"/>
    <n v="263"/>
    <n v="618"/>
    <n v="148321"/>
  </r>
  <r>
    <s v="Romania"/>
    <x v="1"/>
    <x v="26"/>
    <n v="351"/>
    <n v="1051"/>
    <n v="70097"/>
  </r>
  <r>
    <s v="Norway"/>
    <x v="1"/>
    <x v="27"/>
    <n v="139"/>
    <n v="32"/>
    <n v="128569"/>
  </r>
  <r>
    <s v="Denmark"/>
    <x v="1"/>
    <x v="28"/>
    <n v="299"/>
    <n v="2515"/>
    <n v="74210"/>
  </r>
  <r>
    <s v="Australia"/>
    <x v="4"/>
    <x v="29"/>
    <n v="61"/>
    <n v="3598"/>
    <n v="366493"/>
  </r>
  <r>
    <s v="Czechia"/>
    <x v="1"/>
    <x v="30"/>
    <n v="161"/>
    <n v="642"/>
    <n v="131542"/>
  </r>
  <r>
    <s v="Pakistan"/>
    <x v="2"/>
    <x v="31"/>
    <n v="96"/>
    <n v="1378"/>
    <n v="69928"/>
  </r>
  <r>
    <s v="Saudi Arabia"/>
    <x v="2"/>
    <x v="32"/>
    <n v="73"/>
    <n v="889"/>
    <n v="150000"/>
  </r>
  <r>
    <s v="Philippines"/>
    <x v="2"/>
    <x v="33"/>
    <n v="335"/>
    <n v="295"/>
    <n v="43500"/>
  </r>
  <r>
    <s v="Mexico"/>
    <x v="0"/>
    <x v="34"/>
    <n v="332"/>
    <n v="1964"/>
    <n v="37395"/>
  </r>
  <r>
    <s v="Malaysia"/>
    <x v="2"/>
    <x v="35"/>
    <n v="82"/>
    <n v="2478"/>
    <n v="84791"/>
  </r>
  <r>
    <s v="UAE"/>
    <x v="2"/>
    <x v="36"/>
    <n v="28"/>
    <n v="933"/>
    <n v="648195"/>
  </r>
  <r>
    <s v="Indonesia"/>
    <x v="2"/>
    <x v="37"/>
    <n v="459"/>
    <n v="426"/>
    <n v="31628"/>
  </r>
  <r>
    <s v="Serbia"/>
    <x v="1"/>
    <x v="38"/>
    <n v="94"/>
    <n v="400"/>
    <n v="23398"/>
  </r>
  <r>
    <s v="Panama"/>
    <x v="0"/>
    <x v="39"/>
    <n v="95"/>
    <n v="72"/>
    <n v="16053"/>
  </r>
  <r>
    <s v="Qatar"/>
    <x v="2"/>
    <x v="40"/>
    <n v="7"/>
    <n v="373"/>
    <n v="52622"/>
  </r>
  <r>
    <s v="Ukraine"/>
    <x v="1"/>
    <x v="41"/>
    <n v="98"/>
    <n v="119"/>
    <n v="35153"/>
  </r>
  <r>
    <s v="Luxembourg"/>
    <x v="1"/>
    <x v="42"/>
    <n v="67"/>
    <n v="500"/>
    <n v="29523"/>
  </r>
  <r>
    <s v="Dominican Republic"/>
    <x v="0"/>
    <x v="43"/>
    <n v="183"/>
    <n v="162"/>
    <n v="9275"/>
  </r>
  <r>
    <s v="Belarus"/>
    <x v="1"/>
    <x v="44"/>
    <n v="33"/>
    <n v="203"/>
    <n v="71875"/>
  </r>
  <r>
    <s v="Singapore"/>
    <x v="2"/>
    <x v="45"/>
    <n v="10"/>
    <n v="611"/>
    <n v="72680"/>
  </r>
  <r>
    <s v="Finland"/>
    <x v="1"/>
    <x v="46"/>
    <n v="64"/>
    <n v="300"/>
    <n v="47290"/>
  </r>
  <r>
    <s v="Colombia"/>
    <x v="3"/>
    <x v="47"/>
    <n v="127"/>
    <n v="354"/>
    <n v="43053"/>
  </r>
  <r>
    <s v="Thailand"/>
    <x v="2"/>
    <x v="48"/>
    <n v="41"/>
    <n v="1405"/>
    <n v="100498"/>
  </r>
  <r>
    <s v="South Africa"/>
    <x v="5"/>
    <x v="49"/>
    <n v="27"/>
    <n v="410"/>
    <n v="87022"/>
  </r>
  <r>
    <s v="Egypt"/>
    <x v="5"/>
    <x v="50"/>
    <n v="178"/>
    <n v="589"/>
    <n v="25000"/>
  </r>
  <r>
    <s v="Argentina"/>
    <x v="3"/>
    <x v="51"/>
    <n v="102"/>
    <n v="559"/>
    <n v="22805"/>
  </r>
  <r>
    <s v="Greece"/>
    <x v="1"/>
    <x v="52"/>
    <n v="101"/>
    <n v="269"/>
    <n v="48798"/>
  </r>
  <r>
    <s v="Algeria"/>
    <x v="5"/>
    <x v="53"/>
    <n v="326"/>
    <n v="691"/>
    <n v="3359"/>
  </r>
  <r>
    <s v="Moldova"/>
    <x v="5"/>
    <x v="54"/>
    <n v="40"/>
    <n v="134"/>
    <n v="6271"/>
  </r>
  <r>
    <s v="Morocco"/>
    <x v="5"/>
    <x v="55"/>
    <n v="126"/>
    <n v="217"/>
    <n v="9609"/>
  </r>
  <r>
    <s v="Iceland"/>
    <x v="1"/>
    <x v="56"/>
    <n v="8"/>
    <n v="989"/>
    <n v="36339"/>
  </r>
  <r>
    <s v="Croatia"/>
    <x v="1"/>
    <x v="57"/>
    <n v="31"/>
    <n v="415"/>
    <n v="18359"/>
  </r>
  <r>
    <s v="Bahrain"/>
    <x v="2"/>
    <x v="58"/>
    <n v="7"/>
    <n v="645"/>
    <n v="69359"/>
  </r>
  <r>
    <s v="Hungary"/>
    <x v="1"/>
    <x v="59"/>
    <n v="122"/>
    <n v="122"/>
    <n v="35825"/>
  </r>
  <r>
    <s v="Iraq"/>
    <x v="2"/>
    <x v="60"/>
    <n v="78"/>
    <n v="766"/>
    <n v="45437"/>
  </r>
  <r>
    <s v="Estonia"/>
    <x v="1"/>
    <x v="61"/>
    <n v="31"/>
    <n v="115"/>
    <n v="32263"/>
  </r>
  <r>
    <s v="New Zealand"/>
    <x v="4"/>
    <x v="62"/>
    <n v="9"/>
    <n v="628"/>
    <n v="64399"/>
  </r>
  <r>
    <s v="Kuwait"/>
    <x v="2"/>
    <x v="63"/>
    <n v="3"/>
    <n v="176"/>
    <n v="0"/>
  </r>
  <r>
    <s v="Kazakhstan"/>
    <x v="2"/>
    <x v="64"/>
    <n v="14"/>
    <n v="203"/>
    <n v="76904"/>
  </r>
  <r>
    <s v="Slovenia"/>
    <x v="1"/>
    <x v="65"/>
    <n v="56"/>
    <n v="152"/>
    <n v="35946"/>
  </r>
  <r>
    <s v="Azerbaijan"/>
    <x v="2"/>
    <x v="66"/>
    <n v="13"/>
    <n v="351"/>
    <n v="71736"/>
  </r>
  <r>
    <s v="Uzbekistan"/>
    <x v="2"/>
    <x v="67"/>
    <n v="4"/>
    <n v="99"/>
    <n v="70000"/>
  </r>
  <r>
    <s v="Bosnia and Herzegovina"/>
    <x v="1"/>
    <x v="68"/>
    <n v="40"/>
    <n v="236"/>
    <n v="12407"/>
  </r>
  <r>
    <s v="Lithuania"/>
    <x v="1"/>
    <x v="69"/>
    <n v="29"/>
    <n v="101"/>
    <n v="42690"/>
  </r>
  <r>
    <s v="Armenia"/>
    <x v="2"/>
    <x v="70"/>
    <n v="16"/>
    <n v="265"/>
    <n v="8316"/>
  </r>
  <r>
    <s v="Hong Kong"/>
    <x v="2"/>
    <x v="71"/>
    <n v="4"/>
    <n v="434"/>
    <n v="96709"/>
  </r>
  <r>
    <s v="Bangladesh"/>
    <x v="2"/>
    <x v="72"/>
    <n v="46"/>
    <n v="42"/>
    <n v="13128"/>
  </r>
  <r>
    <s v="North Macedonia"/>
    <x v="1"/>
    <x v="73"/>
    <n v="44"/>
    <n v="86"/>
    <n v="9262"/>
  </r>
  <r>
    <s v="Cameroon"/>
    <x v="5"/>
    <x v="74"/>
    <n v="14"/>
    <n v="130"/>
    <n v="0"/>
  </r>
  <r>
    <s v="Slovakia"/>
    <x v="1"/>
    <x v="75"/>
    <n v="2"/>
    <n v="113"/>
    <n v="30052"/>
  </r>
  <r>
    <s v="Oman"/>
    <x v="2"/>
    <x v="76"/>
    <n v="4"/>
    <n v="130"/>
    <n v="0"/>
  </r>
  <r>
    <s v="Cuba"/>
    <x v="0"/>
    <x v="77"/>
    <n v="21"/>
    <n v="132"/>
    <n v="18634"/>
  </r>
  <r>
    <s v="Tunisia"/>
    <x v="5"/>
    <x v="78"/>
    <n v="34"/>
    <n v="43"/>
    <n v="12415"/>
  </r>
  <r>
    <s v="Afghanistan"/>
    <x v="2"/>
    <x v="79"/>
    <n v="23"/>
    <n v="40"/>
    <n v="0"/>
  </r>
  <r>
    <s v="Bulgaria"/>
    <x v="1"/>
    <x v="80"/>
    <n v="35"/>
    <n v="81"/>
    <n v="18502"/>
  </r>
  <r>
    <s v="Diamond Princess"/>
    <x v="1"/>
    <x v="81"/>
    <n v="12"/>
    <n v="639"/>
    <n v="0"/>
  </r>
  <r>
    <s v="Cyprus"/>
    <x v="2"/>
    <x v="82"/>
    <n v="12"/>
    <n v="65"/>
    <n v="17923"/>
  </r>
  <r>
    <s v="Andorra"/>
    <x v="1"/>
    <x v="83"/>
    <n v="31"/>
    <n v="128"/>
    <n v="1673"/>
  </r>
  <r>
    <s v="Latvia"/>
    <x v="1"/>
    <x v="84"/>
    <n v="5"/>
    <n v="16"/>
    <n v="29018"/>
  </r>
  <r>
    <s v="Lebanon"/>
    <x v="2"/>
    <x v="85"/>
    <n v="21"/>
    <n v="80"/>
    <n v="16319"/>
  </r>
  <r>
    <s v="Ivory Coast"/>
    <x v="2"/>
    <x v="86"/>
    <n v="6"/>
    <n v="114"/>
    <n v="0"/>
  </r>
  <r>
    <s v="Ghana"/>
    <x v="5"/>
    <x v="87"/>
    <n v="8"/>
    <n v="17"/>
    <n v="44421"/>
  </r>
  <r>
    <s v="Costa Rica"/>
    <x v="0"/>
    <x v="88"/>
    <n v="3"/>
    <n v="66"/>
    <n v="8703"/>
  </r>
  <r>
    <s v="Niger"/>
    <x v="5"/>
    <x v="89"/>
    <n v="14"/>
    <n v="90"/>
    <n v="4427"/>
  </r>
  <r>
    <s v="Burkina Faso"/>
    <x v="5"/>
    <x v="90"/>
    <n v="30"/>
    <n v="177"/>
    <n v="0"/>
  </r>
  <r>
    <s v="Uruguay"/>
    <x v="3"/>
    <x v="91"/>
    <n v="8"/>
    <n v="260"/>
    <n v="9929"/>
  </r>
  <r>
    <s v="Albania"/>
    <x v="1"/>
    <x v="92"/>
    <n v="24"/>
    <n v="248"/>
    <n v="4306"/>
  </r>
  <r>
    <s v="Channel Islands"/>
    <x v="1"/>
    <x v="93"/>
    <n v="13"/>
    <n v="48"/>
    <n v="3320"/>
  </r>
  <r>
    <s v="Kyrgyzstan"/>
    <x v="2"/>
    <x v="94"/>
    <n v="5"/>
    <n v="71"/>
    <n v="26147"/>
  </r>
  <r>
    <s v="Honduras"/>
    <x v="0"/>
    <x v="95"/>
    <n v="26"/>
    <n v="7"/>
    <n v="1600"/>
  </r>
  <r>
    <s v="Jordan"/>
    <x v="2"/>
    <x v="96"/>
    <n v="7"/>
    <n v="235"/>
    <n v="20500"/>
  </r>
  <r>
    <s v="Taiwan"/>
    <x v="2"/>
    <x v="97"/>
    <n v="6"/>
    <n v="124"/>
    <n v="48549"/>
  </r>
  <r>
    <s v="Malta"/>
    <x v="1"/>
    <x v="97"/>
    <n v="3"/>
    <n v="44"/>
    <n v="19121"/>
  </r>
  <r>
    <s v="Réunion"/>
    <x v="5"/>
    <x v="98"/>
    <n v="0"/>
    <n v="40"/>
    <n v="0"/>
  </r>
  <r>
    <s v="Nigeria"/>
    <x v="5"/>
    <x v="99"/>
    <n v="11"/>
    <n v="99"/>
    <n v="5000"/>
  </r>
  <r>
    <s v="San Marino"/>
    <x v="1"/>
    <x v="100"/>
    <n v="36"/>
    <n v="53"/>
    <n v="846"/>
  </r>
  <r>
    <s v="Djibouti"/>
    <x v="5"/>
    <x v="101"/>
    <n v="2"/>
    <n v="53"/>
    <n v="5356"/>
  </r>
  <r>
    <s v="Guinea"/>
    <x v="5"/>
    <x v="101"/>
    <n v="0"/>
    <n v="31"/>
    <n v="0"/>
  </r>
  <r>
    <s v="Bolivia"/>
    <x v="5"/>
    <x v="102"/>
    <n v="28"/>
    <n v="6"/>
    <n v="2185"/>
  </r>
  <r>
    <s v="Mauritius"/>
    <x v="5"/>
    <x v="103"/>
    <n v="9"/>
    <n v="51"/>
    <n v="8279"/>
  </r>
  <r>
    <s v="Palestine"/>
    <x v="2"/>
    <x v="104"/>
    <n v="2"/>
    <n v="62"/>
    <n v="17329"/>
  </r>
  <r>
    <s v="Georgia"/>
    <x v="2"/>
    <x v="105"/>
    <n v="3"/>
    <n v="69"/>
    <n v="5027"/>
  </r>
  <r>
    <s v="Senegal"/>
    <x v="5"/>
    <x v="106"/>
    <n v="2"/>
    <n v="183"/>
    <n v="0"/>
  </r>
  <r>
    <s v="Montenegro"/>
    <x v="1"/>
    <x v="107"/>
    <n v="4"/>
    <n v="46"/>
    <n v="2869"/>
  </r>
  <r>
    <s v="Vietnam"/>
    <x v="2"/>
    <x v="108"/>
    <n v="0"/>
    <n v="169"/>
    <n v="121821"/>
  </r>
  <r>
    <s v="Isle of Man"/>
    <x v="1"/>
    <x v="109"/>
    <n v="2"/>
    <n v="141"/>
    <n v="2122"/>
  </r>
  <r>
    <s v="DRC"/>
    <x v="1"/>
    <x v="110"/>
    <n v="20"/>
    <n v="20"/>
    <n v="0"/>
  </r>
  <r>
    <s v="Sri Lanka"/>
    <x v="2"/>
    <x v="111"/>
    <n v="7"/>
    <n v="61"/>
    <n v="4768"/>
  </r>
  <r>
    <s v="Mayotte"/>
    <x v="5"/>
    <x v="112"/>
    <n v="3"/>
    <n v="69"/>
    <n v="1500"/>
  </r>
  <r>
    <s v="Kenya"/>
    <x v="5"/>
    <x v="113"/>
    <n v="9"/>
    <n v="41"/>
    <n v="8123"/>
  </r>
  <r>
    <s v="Venezuela"/>
    <x v="5"/>
    <x v="114"/>
    <n v="9"/>
    <n v="110"/>
    <n v="203108"/>
  </r>
  <r>
    <s v="Faeroe Islands"/>
    <x v="5"/>
    <x v="115"/>
    <n v="0"/>
    <n v="163"/>
    <n v="5602"/>
  </r>
  <r>
    <s v="Guatemala"/>
    <x v="0"/>
    <x v="116"/>
    <n v="5"/>
    <n v="19"/>
    <n v="1134"/>
  </r>
  <r>
    <s v="Paraguay"/>
    <x v="3"/>
    <x v="117"/>
    <n v="7"/>
    <n v="22"/>
    <n v="3394"/>
  </r>
  <r>
    <s v="Martinique"/>
    <x v="0"/>
    <x v="118"/>
    <n v="6"/>
    <n v="50"/>
    <n v="0"/>
  </r>
  <r>
    <s v="El Salvador"/>
    <x v="0"/>
    <x v="119"/>
    <n v="6"/>
    <n v="25"/>
    <n v="7230"/>
  </r>
  <r>
    <s v="Guadeloupe"/>
    <x v="0"/>
    <x v="120"/>
    <n v="8"/>
    <n v="67"/>
    <n v="0"/>
  </r>
  <r>
    <s v="Mali"/>
    <x v="5"/>
    <x v="121"/>
    <n v="13"/>
    <n v="34"/>
    <n v="0"/>
  </r>
  <r>
    <s v="Brunei"/>
    <x v="5"/>
    <x v="122"/>
    <n v="1"/>
    <n v="107"/>
    <n v="10350"/>
  </r>
  <r>
    <s v="Rwanda"/>
    <x v="5"/>
    <x v="123"/>
    <n v="0"/>
    <n v="49"/>
    <n v="6237"/>
  </r>
  <r>
    <s v="Gibraltar"/>
    <x v="1"/>
    <x v="124"/>
    <n v="0"/>
    <n v="93"/>
    <n v="1649"/>
  </r>
  <r>
    <s v="Cambodia"/>
    <x v="2"/>
    <x v="125"/>
    <n v="0"/>
    <n v="91"/>
    <n v="5768"/>
  </r>
  <r>
    <s v="Trinidad and Tobago"/>
    <x v="0"/>
    <x v="126"/>
    <n v="8"/>
    <n v="17"/>
    <n v="1152"/>
  </r>
  <r>
    <s v="Madagascar"/>
    <x v="5"/>
    <x v="127"/>
    <n v="0"/>
    <n v="23"/>
    <n v="0"/>
  </r>
  <r>
    <s v="Jamaica"/>
    <x v="0"/>
    <x v="128"/>
    <n v="4"/>
    <n v="19"/>
    <n v="1290"/>
  </r>
  <r>
    <s v="Monaco"/>
    <x v="1"/>
    <x v="129"/>
    <n v="1"/>
    <n v="6"/>
    <n v="0"/>
  </r>
  <r>
    <s v="Aruba"/>
    <x v="0"/>
    <x v="130"/>
    <n v="0"/>
    <n v="32"/>
    <n v="1154"/>
  </r>
  <r>
    <s v="French Guiana"/>
    <x v="3"/>
    <x v="131"/>
    <n v="0"/>
    <n v="51"/>
    <n v="0"/>
  </r>
  <r>
    <s v="Ethiopia"/>
    <x v="5"/>
    <x v="132"/>
    <n v="3"/>
    <n v="14"/>
    <n v="4557"/>
  </r>
  <r>
    <s v="Liechtenstein"/>
    <x v="1"/>
    <x v="133"/>
    <n v="1"/>
    <n v="55"/>
    <n v="900"/>
  </r>
  <r>
    <s v="Togo"/>
    <x v="5"/>
    <x v="134"/>
    <n v="3"/>
    <n v="32"/>
    <n v="2806"/>
  </r>
  <r>
    <s v="Congo"/>
    <x v="5"/>
    <x v="135"/>
    <n v="5"/>
    <n v="10"/>
    <n v="0"/>
  </r>
  <r>
    <s v="Barbados"/>
    <x v="0"/>
    <x v="136"/>
    <n v="5"/>
    <n v="15"/>
    <n v="864"/>
  </r>
  <r>
    <s v="Myanmar"/>
    <x v="2"/>
    <x v="137"/>
    <n v="4"/>
    <n v="2"/>
    <n v="2443"/>
  </r>
  <r>
    <s v="Somalia"/>
    <x v="5"/>
    <x v="138"/>
    <n v="2"/>
    <n v="2"/>
    <n v="0"/>
  </r>
  <r>
    <s v="Liberia"/>
    <x v="5"/>
    <x v="139"/>
    <n v="6"/>
    <n v="4"/>
    <n v="0"/>
  </r>
  <r>
    <s v="Bermuda"/>
    <x v="0"/>
    <x v="140"/>
    <n v="5"/>
    <n v="30"/>
    <n v="416"/>
  </r>
  <r>
    <s v="Gabon"/>
    <x v="5"/>
    <x v="140"/>
    <n v="1"/>
    <n v="1"/>
    <n v="0"/>
  </r>
  <r>
    <s v="French Polynesia"/>
    <x v="4"/>
    <x v="141"/>
    <n v="0"/>
    <n v="0"/>
    <n v="920"/>
  </r>
  <r>
    <s v="Uganda"/>
    <x v="5"/>
    <x v="141"/>
    <n v="0"/>
    <n v="8"/>
    <n v="6661"/>
  </r>
  <r>
    <s v="Cayman Islands"/>
    <x v="0"/>
    <x v="142"/>
    <n v="1"/>
    <n v="6"/>
    <n v="580"/>
  </r>
  <r>
    <s v="Tanzania"/>
    <x v="0"/>
    <x v="143"/>
    <n v="3"/>
    <n v="7"/>
    <n v="0"/>
  </r>
  <r>
    <s v="Sint Maarten"/>
    <x v="0"/>
    <x v="144"/>
    <n v="9"/>
    <n v="5"/>
    <n v="134"/>
  </r>
  <r>
    <s v="Bahamas"/>
    <x v="0"/>
    <x v="145"/>
    <n v="8"/>
    <n v="6"/>
    <n v="0"/>
  </r>
  <r>
    <s v="Guyana"/>
    <x v="3"/>
    <x v="146"/>
    <n v="6"/>
    <n v="8"/>
    <n v="213"/>
  </r>
  <r>
    <s v="Zambia"/>
    <x v="5"/>
    <x v="147"/>
    <n v="2"/>
    <n v="30"/>
    <n v="1696"/>
  </r>
  <r>
    <s v="Macao"/>
    <x v="5"/>
    <x v="147"/>
    <n v="0"/>
    <n v="10"/>
    <n v="0"/>
  </r>
  <r>
    <s v="Guinea-Bissau"/>
    <x v="5"/>
    <x v="148"/>
    <n v="0"/>
    <n v="0"/>
    <n v="1500"/>
  </r>
  <r>
    <s v="Equatorial Guinea"/>
    <x v="5"/>
    <x v="149"/>
    <n v="0"/>
    <n v="4"/>
    <n v="854"/>
  </r>
  <r>
    <s v="Haiti"/>
    <x v="0"/>
    <x v="150"/>
    <n v="3"/>
    <n v="0"/>
    <n v="365"/>
  </r>
  <r>
    <s v="Benin"/>
    <x v="5"/>
    <x v="151"/>
    <n v="1"/>
    <n v="18"/>
    <n v="0"/>
  </r>
  <r>
    <s v="Libya"/>
    <x v="5"/>
    <x v="151"/>
    <n v="1"/>
    <n v="9"/>
    <n v="570"/>
  </r>
  <r>
    <s v="Eritrea"/>
    <x v="5"/>
    <x v="151"/>
    <n v="0"/>
    <n v="0"/>
    <n v="0"/>
  </r>
  <r>
    <s v="Sudan"/>
    <x v="5"/>
    <x v="152"/>
    <n v="5"/>
    <n v="4"/>
    <n v="0"/>
  </r>
  <r>
    <s v="Saint Martin"/>
    <x v="5"/>
    <x v="152"/>
    <n v="2"/>
    <n v="11"/>
    <n v="0"/>
  </r>
  <r>
    <s v="Mongolia"/>
    <x v="2"/>
    <x v="153"/>
    <n v="0"/>
    <n v="5"/>
    <n v="1000"/>
  </r>
  <r>
    <s v="Syria"/>
    <x v="2"/>
    <x v="154"/>
    <n v="2"/>
    <n v="5"/>
    <n v="0"/>
  </r>
  <r>
    <s v="Mozambique"/>
    <x v="5"/>
    <x v="155"/>
    <n v="0"/>
    <n v="2"/>
    <n v="762"/>
  </r>
  <r>
    <s v="Antigua and Barbuda"/>
    <x v="0"/>
    <x v="156"/>
    <n v="2"/>
    <n v="3"/>
    <n v="73"/>
  </r>
  <r>
    <s v="Chad"/>
    <x v="5"/>
    <x v="156"/>
    <n v="0"/>
    <n v="2"/>
    <n v="0"/>
  </r>
  <r>
    <s v="Maldives"/>
    <x v="2"/>
    <x v="157"/>
    <n v="0"/>
    <n v="16"/>
    <n v="2899"/>
  </r>
  <r>
    <s v="Angola"/>
    <x v="5"/>
    <x v="158"/>
    <n v="2"/>
    <n v="5"/>
    <n v="0"/>
  </r>
  <r>
    <s v="Laos"/>
    <x v="5"/>
    <x v="158"/>
    <n v="0"/>
    <n v="1"/>
    <n v="1235"/>
  </r>
  <r>
    <s v="Belize"/>
    <x v="0"/>
    <x v="159"/>
    <n v="2"/>
    <n v="0"/>
    <n v="567"/>
  </r>
  <r>
    <s v="New Caledonia"/>
    <x v="4"/>
    <x v="159"/>
    <n v="0"/>
    <n v="1"/>
    <n v="2608"/>
  </r>
  <r>
    <s v="Zimbabwe"/>
    <x v="5"/>
    <x v="160"/>
    <n v="3"/>
    <n v="0"/>
    <n v="604"/>
  </r>
  <r>
    <s v="Malawi"/>
    <x v="5"/>
    <x v="161"/>
    <n v="2"/>
    <n v="0"/>
    <n v="314"/>
  </r>
  <r>
    <s v="Nepal"/>
    <x v="2"/>
    <x v="161"/>
    <n v="0"/>
    <n v="1"/>
    <n v="6299"/>
  </r>
  <r>
    <s v="Dominica"/>
    <x v="0"/>
    <x v="161"/>
    <n v="0"/>
    <n v="8"/>
    <n v="345"/>
  </r>
  <r>
    <s v="Fiji"/>
    <x v="4"/>
    <x v="161"/>
    <n v="0"/>
    <n v="0"/>
    <n v="0"/>
  </r>
  <r>
    <s v="Namibia"/>
    <x v="5"/>
    <x v="161"/>
    <n v="0"/>
    <n v="3"/>
    <n v="362"/>
  </r>
  <r>
    <s v="Saint Lucia"/>
    <x v="0"/>
    <x v="162"/>
    <n v="0"/>
    <n v="11"/>
    <n v="319"/>
  </r>
  <r>
    <s v="Eswatini"/>
    <x v="5"/>
    <x v="162"/>
    <n v="0"/>
    <n v="8"/>
    <n v="714"/>
  </r>
  <r>
    <s v="Curaçao"/>
    <x v="0"/>
    <x v="163"/>
    <n v="1"/>
    <n v="10"/>
    <n v="230"/>
  </r>
  <r>
    <s v="Grenada"/>
    <x v="0"/>
    <x v="163"/>
    <n v="0"/>
    <n v="0"/>
    <n v="92"/>
  </r>
  <r>
    <s v="Saint Kitts and Nevis"/>
    <x v="0"/>
    <x v="163"/>
    <n v="0"/>
    <n v="0"/>
    <n v="234"/>
  </r>
  <r>
    <s v="Botswana"/>
    <x v="5"/>
    <x v="164"/>
    <n v="1"/>
    <n v="0"/>
    <n v="3115"/>
  </r>
  <r>
    <s v="St. Vincent Grenadines"/>
    <x v="5"/>
    <x v="165"/>
    <n v="0"/>
    <n v="1"/>
    <n v="87"/>
  </r>
  <r>
    <s v="Cabo Verde"/>
    <x v="5"/>
    <x v="166"/>
    <n v="1"/>
    <n v="1"/>
    <n v="0"/>
  </r>
  <r>
    <s v="CAR"/>
    <x v="5"/>
    <x v="166"/>
    <n v="0"/>
    <n v="4"/>
    <n v="0"/>
  </r>
  <r>
    <s v="Falkland Islands"/>
    <x v="5"/>
    <x v="166"/>
    <n v="0"/>
    <n v="1"/>
    <n v="137"/>
  </r>
  <r>
    <s v="Greenland"/>
    <x v="0"/>
    <x v="166"/>
    <n v="0"/>
    <n v="11"/>
    <n v="912"/>
  </r>
  <r>
    <s v="Montserrat"/>
    <x v="0"/>
    <x v="166"/>
    <n v="0"/>
    <n v="1"/>
    <n v="36"/>
  </r>
  <r>
    <s v="Seychelles"/>
    <x v="5"/>
    <x v="166"/>
    <n v="0"/>
    <n v="0"/>
    <n v="0"/>
  </r>
  <r>
    <s v="Sierra Leone"/>
    <x v="5"/>
    <x v="166"/>
    <n v="0"/>
    <n v="0"/>
    <n v="0"/>
  </r>
  <r>
    <s v="Suriname"/>
    <x v="3"/>
    <x v="167"/>
    <n v="1"/>
    <n v="6"/>
    <n v="0"/>
  </r>
  <r>
    <s v="Turks and Caicos"/>
    <x v="3"/>
    <x v="167"/>
    <n v="1"/>
    <n v="0"/>
    <n v="71"/>
  </r>
  <r>
    <s v="MS Zaandam"/>
    <x v="3"/>
    <x v="168"/>
    <n v="2"/>
    <n v="0"/>
    <n v="0"/>
  </r>
  <r>
    <s v="Gambia"/>
    <x v="5"/>
    <x v="168"/>
    <n v="1"/>
    <n v="2"/>
    <n v="281"/>
  </r>
  <r>
    <s v="Nicaragua"/>
    <x v="0"/>
    <x v="168"/>
    <n v="1"/>
    <n v="4"/>
    <n v="0"/>
  </r>
  <r>
    <s v="Vatican City"/>
    <x v="1"/>
    <x v="169"/>
    <n v="0"/>
    <n v="2"/>
    <n v="0"/>
  </r>
  <r>
    <s v="Mauritania"/>
    <x v="5"/>
    <x v="170"/>
    <n v="1"/>
    <n v="2"/>
    <n v="593"/>
  </r>
  <r>
    <s v="St. Barth"/>
    <x v="1"/>
    <x v="171"/>
    <n v="0"/>
    <n v="4"/>
    <n v="0"/>
  </r>
  <r>
    <s v="Timor-Leste"/>
    <x v="2"/>
    <x v="171"/>
    <n v="0"/>
    <n v="1"/>
    <n v="0"/>
  </r>
  <r>
    <s v="Western Sahara"/>
    <x v="5"/>
    <x v="171"/>
    <n v="0"/>
    <n v="0"/>
    <n v="0"/>
  </r>
  <r>
    <s v="Burundi"/>
    <x v="5"/>
    <x v="172"/>
    <n v="1"/>
    <n v="0"/>
    <n v="0"/>
  </r>
  <r>
    <s v="Bhutan"/>
    <x v="2"/>
    <x v="172"/>
    <n v="0"/>
    <n v="2"/>
    <n v="1166"/>
  </r>
  <r>
    <s v="Sao Tome and Principe"/>
    <x v="5"/>
    <x v="173"/>
    <n v="0"/>
    <n v="0"/>
    <n v="19"/>
  </r>
  <r>
    <s v="South Sudan"/>
    <x v="5"/>
    <x v="173"/>
    <n v="0"/>
    <n v="0"/>
    <n v="0"/>
  </r>
  <r>
    <s v="Anguilla"/>
    <x v="0"/>
    <x v="174"/>
    <n v="0"/>
    <n v="1"/>
    <n v="0"/>
  </r>
  <r>
    <s v="British Virgin Islands"/>
    <x v="0"/>
    <x v="174"/>
    <n v="0"/>
    <n v="2"/>
    <n v="0"/>
  </r>
  <r>
    <s v="Caribbean Netherlands"/>
    <x v="5"/>
    <x v="174"/>
    <n v="0"/>
    <n v="0"/>
    <n v="10"/>
  </r>
  <r>
    <s v="Papua New Guinea"/>
    <x v="4"/>
    <x v="175"/>
    <n v="0"/>
    <n v="0"/>
    <n v="72"/>
  </r>
  <r>
    <s v="Saint Pierre Miquelon"/>
    <x v="1"/>
    <x v="176"/>
    <n v="0"/>
    <n v="0"/>
    <n v="0"/>
  </r>
  <r>
    <s v="Yemen"/>
    <x v="2"/>
    <x v="176"/>
    <n v="0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1">
  <r>
    <s v="USA"/>
    <s v="North America"/>
    <x v="0"/>
    <x v="0"/>
    <x v="0"/>
    <n v="3065019"/>
  </r>
  <r>
    <s v="Italy"/>
    <s v="Europe"/>
    <x v="1"/>
    <x v="1"/>
    <x v="1"/>
    <n v="1073689"/>
  </r>
  <r>
    <s v="France"/>
    <s v="Europe"/>
    <x v="2"/>
    <x v="2"/>
    <x v="2"/>
    <n v="333807"/>
  </r>
  <r>
    <s v="Germany"/>
    <s v="Europe"/>
    <x v="3"/>
    <x v="3"/>
    <x v="3"/>
    <n v="1317887"/>
  </r>
  <r>
    <s v="UK"/>
    <s v="Europe"/>
    <x v="4"/>
    <x v="4"/>
    <x v="4"/>
    <n v="382650"/>
  </r>
  <r>
    <s v="China"/>
    <s v="Asia"/>
    <x v="5"/>
    <x v="5"/>
    <x v="5"/>
    <s v="NA"/>
  </r>
  <r>
    <s v="Iran"/>
    <s v="Asia"/>
    <x v="6"/>
    <x v="6"/>
    <x v="6"/>
    <n v="287359"/>
  </r>
  <r>
    <s v="Turkey"/>
    <s v="Asia"/>
    <x v="7"/>
    <x v="7"/>
    <x v="7"/>
    <n v="443626"/>
  </r>
  <r>
    <s v="Belgium"/>
    <s v="Europe"/>
    <x v="8"/>
    <x v="8"/>
    <x v="8"/>
    <n v="102151"/>
  </r>
  <r>
    <s v="Netherlands"/>
    <s v="Europe"/>
    <x v="9"/>
    <x v="9"/>
    <x v="9"/>
    <n v="134972"/>
  </r>
  <r>
    <s v="Canada"/>
    <s v="North America"/>
    <x v="10"/>
    <x v="10"/>
    <x v="10"/>
    <n v="450717"/>
  </r>
  <r>
    <s v="Switzerland"/>
    <s v="Europe"/>
    <x v="11"/>
    <x v="11"/>
    <x v="11"/>
    <n v="199000"/>
  </r>
  <r>
    <s v="Brazil"/>
    <s v="South America"/>
    <x v="12"/>
    <x v="12"/>
    <x v="12"/>
    <n v="62985"/>
  </r>
  <r>
    <s v="Russia"/>
    <s v="Asia"/>
    <x v="13"/>
    <x v="13"/>
    <x v="13"/>
    <n v="1400000"/>
  </r>
  <r>
    <s v="Portugal"/>
    <s v="Europe"/>
    <x v="14"/>
    <x v="14"/>
    <x v="14"/>
    <n v="191680"/>
  </r>
  <r>
    <s v="Austria"/>
    <s v="Europe"/>
    <x v="15"/>
    <x v="15"/>
    <x v="15"/>
    <n v="151796"/>
  </r>
  <r>
    <s v="Israel"/>
    <s v="Asia"/>
    <x v="16"/>
    <x v="16"/>
    <x v="16"/>
    <n v="117339"/>
  </r>
  <r>
    <s v="India"/>
    <s v="Asia"/>
    <x v="17"/>
    <x v="17"/>
    <x v="17"/>
    <n v="244893"/>
  </r>
  <r>
    <s v="Ireland"/>
    <s v="Europe"/>
    <x v="18"/>
    <x v="18"/>
    <x v="18"/>
    <n v="90646"/>
  </r>
  <r>
    <s v="Sweden"/>
    <s v="Europe"/>
    <x v="19"/>
    <x v="19"/>
    <x v="19"/>
    <n v="54700"/>
  </r>
  <r>
    <s v="S. Korea"/>
    <s v="Asia"/>
    <x v="20"/>
    <x v="20"/>
    <x v="20"/>
    <n v="527438"/>
  </r>
  <r>
    <s v="Peru"/>
    <s v="South America"/>
    <x v="21"/>
    <x v="21"/>
    <x v="21"/>
    <n v="102216"/>
  </r>
  <r>
    <s v="Chile"/>
    <s v="South America"/>
    <x v="22"/>
    <x v="22"/>
    <x v="22"/>
    <n v="87794"/>
  </r>
  <r>
    <s v="Japan"/>
    <s v="Asia"/>
    <x v="23"/>
    <x v="23"/>
    <x v="23"/>
    <n v="89551"/>
  </r>
  <r>
    <s v="Ecuador"/>
    <s v="South America"/>
    <x v="24"/>
    <x v="24"/>
    <x v="24"/>
    <n v="25347"/>
  </r>
  <r>
    <s v="Poland"/>
    <s v="Europe"/>
    <x v="25"/>
    <x v="25"/>
    <x v="25"/>
    <n v="148321"/>
  </r>
  <r>
    <s v="Romania"/>
    <s v="Europe"/>
    <x v="26"/>
    <x v="26"/>
    <x v="26"/>
    <n v="70097"/>
  </r>
  <r>
    <s v="Norway"/>
    <s v="Europe"/>
    <x v="27"/>
    <x v="27"/>
    <x v="27"/>
    <n v="128569"/>
  </r>
  <r>
    <s v="Denmark"/>
    <s v="Europe"/>
    <x v="28"/>
    <x v="28"/>
    <x v="28"/>
    <n v="74210"/>
  </r>
  <r>
    <s v="Australia"/>
    <s v="Oceania"/>
    <x v="29"/>
    <x v="29"/>
    <x v="29"/>
    <n v="366493"/>
  </r>
  <r>
    <s v="Czechia"/>
    <s v="Europe"/>
    <x v="30"/>
    <x v="30"/>
    <x v="30"/>
    <n v="131542"/>
  </r>
  <r>
    <s v="Pakistan"/>
    <s v="Asia"/>
    <x v="31"/>
    <x v="31"/>
    <x v="31"/>
    <n v="69928"/>
  </r>
  <r>
    <s v="Saudi Arabia"/>
    <s v="Asia"/>
    <x v="32"/>
    <x v="32"/>
    <x v="32"/>
    <n v="150000"/>
  </r>
  <r>
    <s v="Philippines"/>
    <s v="Asia"/>
    <x v="33"/>
    <x v="33"/>
    <x v="33"/>
    <n v="43500"/>
  </r>
  <r>
    <s v="Mexico"/>
    <s v="North America"/>
    <x v="34"/>
    <x v="34"/>
    <x v="34"/>
    <n v="37395"/>
  </r>
  <r>
    <s v="Malaysia"/>
    <s v="Asia"/>
    <x v="35"/>
    <x v="35"/>
    <x v="35"/>
    <n v="84791"/>
  </r>
  <r>
    <s v="UAE"/>
    <s v="Asia"/>
    <x v="36"/>
    <x v="36"/>
    <x v="36"/>
    <n v="648195"/>
  </r>
  <r>
    <s v="Indonesia"/>
    <s v="Asia"/>
    <x v="37"/>
    <x v="37"/>
    <x v="37"/>
    <n v="31628"/>
  </r>
  <r>
    <s v="Serbia"/>
    <s v="Europe"/>
    <x v="38"/>
    <x v="38"/>
    <x v="38"/>
    <n v="23398"/>
  </r>
  <r>
    <s v="Panama"/>
    <s v="North America"/>
    <x v="39"/>
    <x v="39"/>
    <x v="39"/>
    <n v="16053"/>
  </r>
  <r>
    <s v="Qatar"/>
    <s v="Asia"/>
    <x v="40"/>
    <x v="40"/>
    <x v="40"/>
    <n v="52622"/>
  </r>
  <r>
    <s v="Ukraine"/>
    <s v="Europe"/>
    <x v="41"/>
    <x v="41"/>
    <x v="41"/>
    <n v="35153"/>
  </r>
  <r>
    <s v="Luxembourg"/>
    <s v="Europe"/>
    <x v="42"/>
    <x v="42"/>
    <x v="42"/>
    <n v="29523"/>
  </r>
  <r>
    <s v="Dominican Republic"/>
    <s v="North America"/>
    <x v="43"/>
    <x v="43"/>
    <x v="43"/>
    <n v="9275"/>
  </r>
  <r>
    <s v="Belarus"/>
    <s v="Europe"/>
    <x v="44"/>
    <x v="44"/>
    <x v="44"/>
    <n v="71875"/>
  </r>
  <r>
    <s v="Singapore"/>
    <s v="Asia"/>
    <x v="45"/>
    <x v="45"/>
    <x v="45"/>
    <n v="72680"/>
  </r>
  <r>
    <s v="Finland"/>
    <s v="Europe"/>
    <x v="46"/>
    <x v="46"/>
    <x v="46"/>
    <n v="47290"/>
  </r>
  <r>
    <s v="Colombia"/>
    <s v="South America"/>
    <x v="47"/>
    <x v="47"/>
    <x v="47"/>
    <n v="43053"/>
  </r>
  <r>
    <s v="Thailand"/>
    <s v="Asia"/>
    <x v="48"/>
    <x v="48"/>
    <x v="48"/>
    <n v="100498"/>
  </r>
  <r>
    <s v="South Africa"/>
    <s v="Africa"/>
    <x v="49"/>
    <x v="49"/>
    <x v="49"/>
    <n v="87022"/>
  </r>
  <r>
    <s v="Egypt"/>
    <s v="Africa"/>
    <x v="50"/>
    <x v="50"/>
    <x v="50"/>
    <n v="25000"/>
  </r>
  <r>
    <s v="Argentina"/>
    <s v="South America"/>
    <x v="51"/>
    <x v="51"/>
    <x v="51"/>
    <n v="22805"/>
  </r>
  <r>
    <s v="Greece"/>
    <s v="Europe"/>
    <x v="52"/>
    <x v="52"/>
    <x v="52"/>
    <n v="48798"/>
  </r>
  <r>
    <s v="Algeria"/>
    <s v="Africa"/>
    <x v="53"/>
    <x v="53"/>
    <x v="53"/>
    <n v="3359"/>
  </r>
  <r>
    <s v="Moldova"/>
    <s v="Africa"/>
    <x v="54"/>
    <x v="54"/>
    <x v="54"/>
    <n v="6271"/>
  </r>
  <r>
    <s v="Morocco"/>
    <s v="Africa"/>
    <x v="55"/>
    <x v="55"/>
    <x v="55"/>
    <n v="9609"/>
  </r>
  <r>
    <s v="Iceland"/>
    <s v="Europe"/>
    <x v="56"/>
    <x v="56"/>
    <x v="56"/>
    <n v="36339"/>
  </r>
  <r>
    <s v="Croatia"/>
    <s v="Europe"/>
    <x v="57"/>
    <x v="57"/>
    <x v="57"/>
    <n v="18359"/>
  </r>
  <r>
    <s v="Bahrain"/>
    <s v="Asia"/>
    <x v="58"/>
    <x v="40"/>
    <x v="58"/>
    <n v="69359"/>
  </r>
  <r>
    <s v="Hungary"/>
    <s v="Europe"/>
    <x v="59"/>
    <x v="58"/>
    <x v="59"/>
    <n v="35825"/>
  </r>
  <r>
    <s v="Iraq"/>
    <s v="Asia"/>
    <x v="60"/>
    <x v="59"/>
    <x v="60"/>
    <n v="45437"/>
  </r>
  <r>
    <s v="Estonia"/>
    <s v="Europe"/>
    <x v="61"/>
    <x v="57"/>
    <x v="61"/>
    <n v="32263"/>
  </r>
  <r>
    <s v="New Zealand"/>
    <s v="Oceania"/>
    <x v="62"/>
    <x v="60"/>
    <x v="62"/>
    <n v="64399"/>
  </r>
  <r>
    <s v="Kuwait"/>
    <s v="Asia"/>
    <x v="63"/>
    <x v="61"/>
    <x v="63"/>
    <n v="0"/>
  </r>
  <r>
    <s v="Kazakhstan"/>
    <s v="Asia"/>
    <x v="64"/>
    <x v="62"/>
    <x v="44"/>
    <n v="76904"/>
  </r>
  <r>
    <s v="Slovenia"/>
    <s v="Europe"/>
    <x v="65"/>
    <x v="63"/>
    <x v="64"/>
    <n v="35946"/>
  </r>
  <r>
    <s v="Azerbaijan"/>
    <s v="Asia"/>
    <x v="66"/>
    <x v="64"/>
    <x v="65"/>
    <n v="71736"/>
  </r>
  <r>
    <s v="Uzbekistan"/>
    <s v="Asia"/>
    <x v="67"/>
    <x v="65"/>
    <x v="66"/>
    <n v="70000"/>
  </r>
  <r>
    <s v="Bosnia and Herzegovina"/>
    <s v="Europe"/>
    <x v="68"/>
    <x v="54"/>
    <x v="67"/>
    <n v="12407"/>
  </r>
  <r>
    <s v="Lithuania"/>
    <s v="Europe"/>
    <x v="69"/>
    <x v="66"/>
    <x v="68"/>
    <n v="42690"/>
  </r>
  <r>
    <s v="Armenia"/>
    <s v="Asia"/>
    <x v="70"/>
    <x v="67"/>
    <x v="69"/>
    <n v="8316"/>
  </r>
  <r>
    <s v="Hong Kong"/>
    <s v="Asia"/>
    <x v="71"/>
    <x v="65"/>
    <x v="70"/>
    <n v="96709"/>
  </r>
  <r>
    <s v="Bangladesh"/>
    <s v="Asia"/>
    <x v="72"/>
    <x v="68"/>
    <x v="71"/>
    <n v="13128"/>
  </r>
  <r>
    <s v="North Macedonia"/>
    <s v="Europe"/>
    <x v="73"/>
    <x v="69"/>
    <x v="72"/>
    <n v="9262"/>
  </r>
  <r>
    <s v="Cameroon"/>
    <s v="Africa"/>
    <x v="74"/>
    <x v="62"/>
    <x v="73"/>
    <n v="0"/>
  </r>
  <r>
    <s v="Slovakia"/>
    <s v="Europe"/>
    <x v="75"/>
    <x v="70"/>
    <x v="74"/>
    <n v="30052"/>
  </r>
  <r>
    <s v="Oman"/>
    <s v="Asia"/>
    <x v="76"/>
    <x v="65"/>
    <x v="73"/>
    <n v="0"/>
  </r>
  <r>
    <s v="Cuba"/>
    <s v="North America"/>
    <x v="77"/>
    <x v="71"/>
    <x v="75"/>
    <n v="18634"/>
  </r>
  <r>
    <s v="Tunisia"/>
    <s v="Africa"/>
    <x v="78"/>
    <x v="72"/>
    <x v="76"/>
    <n v="12415"/>
  </r>
  <r>
    <s v="Afghanistan"/>
    <s v="Asia"/>
    <x v="79"/>
    <x v="73"/>
    <x v="77"/>
    <n v="0"/>
  </r>
  <r>
    <s v="Bulgaria"/>
    <s v="Europe"/>
    <x v="80"/>
    <x v="74"/>
    <x v="78"/>
    <n v="18502"/>
  </r>
  <r>
    <s v="Diamond Princess"/>
    <s v="Europe"/>
    <x v="81"/>
    <x v="75"/>
    <x v="79"/>
    <n v="0"/>
  </r>
  <r>
    <s v="Cyprus"/>
    <s v="Asia"/>
    <x v="82"/>
    <x v="75"/>
    <x v="80"/>
    <n v="17923"/>
  </r>
  <r>
    <s v="Andorra"/>
    <s v="Europe"/>
    <x v="83"/>
    <x v="57"/>
    <x v="81"/>
    <n v="1673"/>
  </r>
  <r>
    <s v="Latvia"/>
    <s v="Europe"/>
    <x v="84"/>
    <x v="76"/>
    <x v="82"/>
    <n v="29018"/>
  </r>
  <r>
    <s v="Lebanon"/>
    <s v="Asia"/>
    <x v="85"/>
    <x v="71"/>
    <x v="83"/>
    <n v="16319"/>
  </r>
  <r>
    <s v="Ivory Coast"/>
    <s v="Asia"/>
    <x v="86"/>
    <x v="77"/>
    <x v="84"/>
    <n v="0"/>
  </r>
  <r>
    <s v="Ghana"/>
    <s v="Africa"/>
    <x v="87"/>
    <x v="56"/>
    <x v="85"/>
    <n v="44421"/>
  </r>
  <r>
    <s v="Costa Rica"/>
    <s v="North America"/>
    <x v="88"/>
    <x v="61"/>
    <x v="86"/>
    <n v="8703"/>
  </r>
  <r>
    <s v="Niger"/>
    <s v="Africa"/>
    <x v="89"/>
    <x v="62"/>
    <x v="87"/>
    <n v="4427"/>
  </r>
  <r>
    <s v="Burkina Faso"/>
    <s v="Africa"/>
    <x v="90"/>
    <x v="78"/>
    <x v="88"/>
    <n v="0"/>
  </r>
  <r>
    <s v="Uruguay"/>
    <s v="South America"/>
    <x v="91"/>
    <x v="56"/>
    <x v="89"/>
    <n v="9929"/>
  </r>
  <r>
    <s v="Albania"/>
    <s v="Europe"/>
    <x v="92"/>
    <x v="79"/>
    <x v="90"/>
    <n v="4306"/>
  </r>
  <r>
    <s v="Channel Islands"/>
    <s v="Europe"/>
    <x v="93"/>
    <x v="64"/>
    <x v="91"/>
    <n v="3320"/>
  </r>
  <r>
    <s v="Kyrgyzstan"/>
    <s v="Asia"/>
    <x v="94"/>
    <x v="76"/>
    <x v="92"/>
    <n v="26147"/>
  </r>
  <r>
    <s v="Honduras"/>
    <s v="North America"/>
    <x v="95"/>
    <x v="80"/>
    <x v="93"/>
    <n v="1600"/>
  </r>
  <r>
    <s v="Jordan"/>
    <s v="Asia"/>
    <x v="96"/>
    <x v="40"/>
    <x v="94"/>
    <n v="20500"/>
  </r>
  <r>
    <s v="Taiwan"/>
    <s v="Asia"/>
    <x v="97"/>
    <x v="77"/>
    <x v="95"/>
    <n v="48549"/>
  </r>
  <r>
    <s v="Malta"/>
    <s v="Europe"/>
    <x v="97"/>
    <x v="61"/>
    <x v="96"/>
    <n v="19121"/>
  </r>
  <r>
    <s v="Réunion"/>
    <s v="Africa"/>
    <x v="98"/>
    <x v="81"/>
    <x v="77"/>
    <n v="0"/>
  </r>
  <r>
    <s v="Nigeria"/>
    <s v="Africa"/>
    <x v="99"/>
    <x v="82"/>
    <x v="66"/>
    <n v="5000"/>
  </r>
  <r>
    <s v="San Marino"/>
    <s v="Europe"/>
    <x v="100"/>
    <x v="83"/>
    <x v="97"/>
    <n v="846"/>
  </r>
  <r>
    <s v="Djibouti"/>
    <s v="Africa"/>
    <x v="101"/>
    <x v="70"/>
    <x v="97"/>
    <n v="5356"/>
  </r>
  <r>
    <s v="Guinea"/>
    <s v="Africa"/>
    <x v="101"/>
    <x v="81"/>
    <x v="98"/>
    <n v="0"/>
  </r>
  <r>
    <s v="Bolivia"/>
    <s v="Africa"/>
    <x v="102"/>
    <x v="36"/>
    <x v="99"/>
    <n v="2185"/>
  </r>
  <r>
    <s v="Mauritius"/>
    <s v="Africa"/>
    <x v="103"/>
    <x v="60"/>
    <x v="100"/>
    <n v="8279"/>
  </r>
  <r>
    <s v="Palestine"/>
    <s v="Asia"/>
    <x v="104"/>
    <x v="70"/>
    <x v="101"/>
    <n v="17329"/>
  </r>
  <r>
    <s v="Georgia"/>
    <s v="Asia"/>
    <x v="105"/>
    <x v="61"/>
    <x v="102"/>
    <n v="5027"/>
  </r>
  <r>
    <s v="Senegal"/>
    <s v="Africa"/>
    <x v="106"/>
    <x v="70"/>
    <x v="103"/>
    <n v="0"/>
  </r>
  <r>
    <s v="Montenegro"/>
    <s v="Europe"/>
    <x v="107"/>
    <x v="65"/>
    <x v="104"/>
    <n v="2869"/>
  </r>
  <r>
    <s v="Vietnam"/>
    <s v="Asia"/>
    <x v="108"/>
    <x v="81"/>
    <x v="105"/>
    <n v="121821"/>
  </r>
  <r>
    <s v="Isle of Man"/>
    <s v="Europe"/>
    <x v="109"/>
    <x v="70"/>
    <x v="106"/>
    <n v="2122"/>
  </r>
  <r>
    <s v="DRC"/>
    <s v="Europe"/>
    <x v="110"/>
    <x v="84"/>
    <x v="107"/>
    <n v="0"/>
  </r>
  <r>
    <s v="Sri Lanka"/>
    <s v="Asia"/>
    <x v="111"/>
    <x v="40"/>
    <x v="108"/>
    <n v="4768"/>
  </r>
  <r>
    <s v="Mayotte"/>
    <s v="Africa"/>
    <x v="112"/>
    <x v="61"/>
    <x v="102"/>
    <n v="1500"/>
  </r>
  <r>
    <s v="Kenya"/>
    <s v="Africa"/>
    <x v="113"/>
    <x v="60"/>
    <x v="109"/>
    <n v="8123"/>
  </r>
  <r>
    <s v="Venezuela"/>
    <s v="Africa"/>
    <x v="114"/>
    <x v="60"/>
    <x v="110"/>
    <n v="203108"/>
  </r>
  <r>
    <s v="Faeroe Islands"/>
    <s v="Africa"/>
    <x v="115"/>
    <x v="81"/>
    <x v="111"/>
    <n v="5602"/>
  </r>
  <r>
    <s v="Guatemala"/>
    <s v="North America"/>
    <x v="116"/>
    <x v="76"/>
    <x v="112"/>
    <n v="1134"/>
  </r>
  <r>
    <s v="Paraguay"/>
    <s v="South America"/>
    <x v="117"/>
    <x v="40"/>
    <x v="113"/>
    <n v="3394"/>
  </r>
  <r>
    <s v="Martinique"/>
    <s v="North America"/>
    <x v="118"/>
    <x v="77"/>
    <x v="114"/>
    <n v="0"/>
  </r>
  <r>
    <s v="El Salvador"/>
    <s v="North America"/>
    <x v="119"/>
    <x v="77"/>
    <x v="18"/>
    <n v="7230"/>
  </r>
  <r>
    <s v="Guadeloupe"/>
    <s v="North America"/>
    <x v="120"/>
    <x v="56"/>
    <x v="115"/>
    <n v="0"/>
  </r>
  <r>
    <s v="Mali"/>
    <s v="Africa"/>
    <x v="121"/>
    <x v="64"/>
    <x v="116"/>
    <n v="0"/>
  </r>
  <r>
    <s v="Brunei"/>
    <s v="Africa"/>
    <x v="122"/>
    <x v="85"/>
    <x v="117"/>
    <n v="10350"/>
  </r>
  <r>
    <s v="Rwanda"/>
    <s v="Africa"/>
    <x v="123"/>
    <x v="81"/>
    <x v="118"/>
    <n v="6237"/>
  </r>
  <r>
    <s v="Gibraltar"/>
    <s v="Europe"/>
    <x v="124"/>
    <x v="81"/>
    <x v="119"/>
    <n v="1649"/>
  </r>
  <r>
    <s v="Cambodia"/>
    <s v="Asia"/>
    <x v="125"/>
    <x v="81"/>
    <x v="120"/>
    <n v="5768"/>
  </r>
  <r>
    <s v="Trinidad and Tobago"/>
    <s v="North America"/>
    <x v="126"/>
    <x v="56"/>
    <x v="85"/>
    <n v="1152"/>
  </r>
  <r>
    <s v="Madagascar"/>
    <s v="Africa"/>
    <x v="127"/>
    <x v="81"/>
    <x v="121"/>
    <n v="0"/>
  </r>
  <r>
    <s v="Jamaica"/>
    <s v="North America"/>
    <x v="128"/>
    <x v="65"/>
    <x v="112"/>
    <n v="1290"/>
  </r>
  <r>
    <s v="Monaco"/>
    <s v="Europe"/>
    <x v="129"/>
    <x v="85"/>
    <x v="99"/>
    <n v="0"/>
  </r>
  <r>
    <s v="Aruba"/>
    <s v="North America"/>
    <x v="130"/>
    <x v="81"/>
    <x v="27"/>
    <n v="1154"/>
  </r>
  <r>
    <s v="French Guiana"/>
    <s v="South America"/>
    <x v="131"/>
    <x v="81"/>
    <x v="100"/>
    <n v="0"/>
  </r>
  <r>
    <s v="Ethiopia"/>
    <s v="Africa"/>
    <x v="132"/>
    <x v="61"/>
    <x v="122"/>
    <n v="4557"/>
  </r>
  <r>
    <s v="Liechtenstein"/>
    <s v="Europe"/>
    <x v="133"/>
    <x v="85"/>
    <x v="123"/>
    <n v="900"/>
  </r>
  <r>
    <s v="Togo"/>
    <s v="Africa"/>
    <x v="134"/>
    <x v="61"/>
    <x v="27"/>
    <n v="2806"/>
  </r>
  <r>
    <s v="Congo"/>
    <s v="Africa"/>
    <x v="135"/>
    <x v="76"/>
    <x v="124"/>
    <n v="0"/>
  </r>
  <r>
    <s v="Barbados"/>
    <s v="North America"/>
    <x v="136"/>
    <x v="76"/>
    <x v="125"/>
    <n v="864"/>
  </r>
  <r>
    <s v="Myanmar"/>
    <s v="Asia"/>
    <x v="137"/>
    <x v="65"/>
    <x v="126"/>
    <n v="2443"/>
  </r>
  <r>
    <s v="Somalia"/>
    <s v="Africa"/>
    <x v="138"/>
    <x v="70"/>
    <x v="126"/>
    <n v="0"/>
  </r>
  <r>
    <s v="Liberia"/>
    <s v="Africa"/>
    <x v="139"/>
    <x v="77"/>
    <x v="127"/>
    <n v="0"/>
  </r>
  <r>
    <s v="Bermuda"/>
    <s v="North America"/>
    <x v="140"/>
    <x v="76"/>
    <x v="128"/>
    <n v="416"/>
  </r>
  <r>
    <s v="Gabon"/>
    <s v="Africa"/>
    <x v="140"/>
    <x v="85"/>
    <x v="129"/>
    <n v="0"/>
  </r>
  <r>
    <s v="French Polynesia"/>
    <s v="Oceania"/>
    <x v="141"/>
    <x v="81"/>
    <x v="130"/>
    <n v="920"/>
  </r>
  <r>
    <s v="Uganda"/>
    <s v="Africa"/>
    <x v="141"/>
    <x v="81"/>
    <x v="131"/>
    <n v="6661"/>
  </r>
  <r>
    <s v="Cayman Islands"/>
    <s v="North America"/>
    <x v="142"/>
    <x v="85"/>
    <x v="99"/>
    <n v="580"/>
  </r>
  <r>
    <s v="Tanzania"/>
    <s v="North America"/>
    <x v="143"/>
    <x v="61"/>
    <x v="93"/>
    <n v="0"/>
  </r>
  <r>
    <s v="Sint Maarten"/>
    <s v="North America"/>
    <x v="144"/>
    <x v="60"/>
    <x v="132"/>
    <n v="134"/>
  </r>
  <r>
    <s v="Bahamas"/>
    <s v="North America"/>
    <x v="145"/>
    <x v="56"/>
    <x v="99"/>
    <n v="0"/>
  </r>
  <r>
    <s v="Guyana"/>
    <s v="South America"/>
    <x v="146"/>
    <x v="77"/>
    <x v="131"/>
    <n v="213"/>
  </r>
  <r>
    <s v="Zambia"/>
    <s v="Africa"/>
    <x v="147"/>
    <x v="70"/>
    <x v="128"/>
    <n v="1696"/>
  </r>
  <r>
    <s v="Macao"/>
    <s v="Africa"/>
    <x v="147"/>
    <x v="81"/>
    <x v="124"/>
    <n v="0"/>
  </r>
  <r>
    <s v="Guinea-Bissau"/>
    <s v="Africa"/>
    <x v="148"/>
    <x v="81"/>
    <x v="130"/>
    <n v="1500"/>
  </r>
  <r>
    <s v="Equatorial Guinea"/>
    <s v="Africa"/>
    <x v="149"/>
    <x v="81"/>
    <x v="127"/>
    <n v="854"/>
  </r>
  <r>
    <s v="Haiti"/>
    <s v="North America"/>
    <x v="150"/>
    <x v="61"/>
    <x v="130"/>
    <n v="365"/>
  </r>
  <r>
    <s v="Benin"/>
    <s v="Africa"/>
    <x v="151"/>
    <x v="85"/>
    <x v="133"/>
    <n v="0"/>
  </r>
  <r>
    <s v="Libya"/>
    <s v="Africa"/>
    <x v="151"/>
    <x v="85"/>
    <x v="134"/>
    <n v="570"/>
  </r>
  <r>
    <s v="Eritrea"/>
    <s v="Africa"/>
    <x v="151"/>
    <x v="81"/>
    <x v="130"/>
    <n v="0"/>
  </r>
  <r>
    <s v="Sudan"/>
    <s v="Africa"/>
    <x v="152"/>
    <x v="76"/>
    <x v="127"/>
    <n v="0"/>
  </r>
  <r>
    <s v="Saint Martin"/>
    <s v="Africa"/>
    <x v="152"/>
    <x v="70"/>
    <x v="135"/>
    <n v="0"/>
  </r>
  <r>
    <s v="Mongolia"/>
    <s v="Asia"/>
    <x v="153"/>
    <x v="81"/>
    <x v="132"/>
    <n v="1000"/>
  </r>
  <r>
    <s v="Syria"/>
    <s v="Asia"/>
    <x v="154"/>
    <x v="70"/>
    <x v="132"/>
    <n v="0"/>
  </r>
  <r>
    <s v="Mozambique"/>
    <s v="Africa"/>
    <x v="155"/>
    <x v="81"/>
    <x v="126"/>
    <n v="762"/>
  </r>
  <r>
    <s v="Antigua and Barbuda"/>
    <s v="North America"/>
    <x v="156"/>
    <x v="70"/>
    <x v="136"/>
    <n v="73"/>
  </r>
  <r>
    <s v="Chad"/>
    <s v="Africa"/>
    <x v="156"/>
    <x v="81"/>
    <x v="126"/>
    <n v="0"/>
  </r>
  <r>
    <s v="Maldives"/>
    <s v="Asia"/>
    <x v="157"/>
    <x v="81"/>
    <x v="82"/>
    <n v="2899"/>
  </r>
  <r>
    <s v="Angola"/>
    <s v="Africa"/>
    <x v="158"/>
    <x v="70"/>
    <x v="132"/>
    <n v="0"/>
  </r>
  <r>
    <s v="Laos"/>
    <s v="Africa"/>
    <x v="158"/>
    <x v="81"/>
    <x v="129"/>
    <n v="1235"/>
  </r>
  <r>
    <s v="Belize"/>
    <s v="North America"/>
    <x v="159"/>
    <x v="70"/>
    <x v="130"/>
    <n v="567"/>
  </r>
  <r>
    <s v="New Caledonia"/>
    <s v="Oceania"/>
    <x v="159"/>
    <x v="81"/>
    <x v="129"/>
    <n v="2608"/>
  </r>
  <r>
    <s v="Zimbabwe"/>
    <s v="Africa"/>
    <x v="160"/>
    <x v="61"/>
    <x v="130"/>
    <n v="604"/>
  </r>
  <r>
    <s v="Malawi"/>
    <s v="Africa"/>
    <x v="161"/>
    <x v="70"/>
    <x v="130"/>
    <n v="314"/>
  </r>
  <r>
    <s v="Nepal"/>
    <s v="Asia"/>
    <x v="161"/>
    <x v="81"/>
    <x v="129"/>
    <n v="6299"/>
  </r>
  <r>
    <s v="Dominica"/>
    <s v="North America"/>
    <x v="161"/>
    <x v="81"/>
    <x v="131"/>
    <n v="345"/>
  </r>
  <r>
    <s v="Fiji"/>
    <s v="Oceania"/>
    <x v="161"/>
    <x v="81"/>
    <x v="130"/>
    <n v="0"/>
  </r>
  <r>
    <s v="Namibia"/>
    <s v="Africa"/>
    <x v="161"/>
    <x v="81"/>
    <x v="136"/>
    <n v="362"/>
  </r>
  <r>
    <s v="Saint Lucia"/>
    <s v="North America"/>
    <x v="162"/>
    <x v="81"/>
    <x v="135"/>
    <n v="319"/>
  </r>
  <r>
    <s v="Eswatini"/>
    <s v="Africa"/>
    <x v="162"/>
    <x v="81"/>
    <x v="131"/>
    <n v="714"/>
  </r>
  <r>
    <s v="Curaçao"/>
    <s v="North America"/>
    <x v="163"/>
    <x v="85"/>
    <x v="124"/>
    <n v="230"/>
  </r>
  <r>
    <s v="Grenada"/>
    <s v="North America"/>
    <x v="163"/>
    <x v="81"/>
    <x v="130"/>
    <n v="92"/>
  </r>
  <r>
    <s v="Saint Kitts and Nevis"/>
    <s v="North America"/>
    <x v="163"/>
    <x v="81"/>
    <x v="130"/>
    <n v="234"/>
  </r>
  <r>
    <s v="Botswana"/>
    <s v="Africa"/>
    <x v="164"/>
    <x v="85"/>
    <x v="130"/>
    <n v="3115"/>
  </r>
  <r>
    <s v="St. Vincent Grenadines"/>
    <s v="Africa"/>
    <x v="165"/>
    <x v="81"/>
    <x v="129"/>
    <n v="87"/>
  </r>
  <r>
    <s v="Cabo Verde"/>
    <s v="Africa"/>
    <x v="166"/>
    <x v="85"/>
    <x v="129"/>
    <n v="0"/>
  </r>
  <r>
    <s v="CAR"/>
    <s v="Africa"/>
    <x v="166"/>
    <x v="81"/>
    <x v="127"/>
    <n v="0"/>
  </r>
  <r>
    <s v="Falkland Islands"/>
    <s v="Africa"/>
    <x v="166"/>
    <x v="81"/>
    <x v="129"/>
    <n v="137"/>
  </r>
  <r>
    <s v="Greenland"/>
    <s v="North America"/>
    <x v="166"/>
    <x v="81"/>
    <x v="135"/>
    <n v="912"/>
  </r>
  <r>
    <s v="Montserrat"/>
    <s v="North America"/>
    <x v="166"/>
    <x v="81"/>
    <x v="129"/>
    <n v="36"/>
  </r>
  <r>
    <s v="Seychelles"/>
    <s v="Africa"/>
    <x v="166"/>
    <x v="81"/>
    <x v="130"/>
    <n v="0"/>
  </r>
  <r>
    <s v="Sierra Leone"/>
    <s v="Africa"/>
    <x v="166"/>
    <x v="81"/>
    <x v="130"/>
    <n v="0"/>
  </r>
  <r>
    <s v="Suriname"/>
    <s v="South America"/>
    <x v="167"/>
    <x v="85"/>
    <x v="99"/>
    <n v="0"/>
  </r>
  <r>
    <s v="Turks and Caicos"/>
    <s v="South America"/>
    <x v="167"/>
    <x v="85"/>
    <x v="130"/>
    <n v="71"/>
  </r>
  <r>
    <s v="MS Zaandam"/>
    <s v="South America"/>
    <x v="168"/>
    <x v="70"/>
    <x v="130"/>
    <n v="0"/>
  </r>
  <r>
    <s v="Gambia"/>
    <s v="Africa"/>
    <x v="168"/>
    <x v="85"/>
    <x v="126"/>
    <n v="281"/>
  </r>
  <r>
    <s v="Nicaragua"/>
    <s v="North America"/>
    <x v="168"/>
    <x v="85"/>
    <x v="127"/>
    <n v="0"/>
  </r>
  <r>
    <s v="Vatican City"/>
    <s v="Europe"/>
    <x v="169"/>
    <x v="81"/>
    <x v="126"/>
    <n v="0"/>
  </r>
  <r>
    <s v="Mauritania"/>
    <s v="Africa"/>
    <x v="170"/>
    <x v="85"/>
    <x v="126"/>
    <n v="593"/>
  </r>
  <r>
    <s v="St. Barth"/>
    <s v="Europe"/>
    <x v="171"/>
    <x v="81"/>
    <x v="127"/>
    <n v="0"/>
  </r>
  <r>
    <s v="Timor-Leste"/>
    <s v="Asia"/>
    <x v="171"/>
    <x v="81"/>
    <x v="129"/>
    <n v="0"/>
  </r>
  <r>
    <s v="Western Sahara"/>
    <s v="Africa"/>
    <x v="171"/>
    <x v="81"/>
    <x v="130"/>
    <n v="0"/>
  </r>
  <r>
    <s v="Burundi"/>
    <s v="Africa"/>
    <x v="172"/>
    <x v="85"/>
    <x v="130"/>
    <n v="0"/>
  </r>
  <r>
    <s v="Bhutan"/>
    <s v="Asia"/>
    <x v="172"/>
    <x v="81"/>
    <x v="126"/>
    <n v="1166"/>
  </r>
  <r>
    <s v="Sao Tome and Principe"/>
    <s v="Africa"/>
    <x v="173"/>
    <x v="81"/>
    <x v="130"/>
    <n v="19"/>
  </r>
  <r>
    <s v="South Sudan"/>
    <s v="Africa"/>
    <x v="173"/>
    <x v="81"/>
    <x v="130"/>
    <n v="0"/>
  </r>
  <r>
    <s v="Anguilla"/>
    <s v="North America"/>
    <x v="174"/>
    <x v="81"/>
    <x v="129"/>
    <n v="0"/>
  </r>
  <r>
    <s v="British Virgin Islands"/>
    <s v="North America"/>
    <x v="174"/>
    <x v="81"/>
    <x v="126"/>
    <n v="0"/>
  </r>
  <r>
    <s v="Caribbean Netherlands"/>
    <s v="Africa"/>
    <x v="174"/>
    <x v="81"/>
    <x v="130"/>
    <n v="10"/>
  </r>
  <r>
    <s v="Papua New Guinea"/>
    <s v="Oceania"/>
    <x v="175"/>
    <x v="81"/>
    <x v="130"/>
    <n v="72"/>
  </r>
  <r>
    <s v="Saint Pierre Miquelon"/>
    <s v="Europe"/>
    <x v="176"/>
    <x v="81"/>
    <x v="130"/>
    <n v="0"/>
  </r>
  <r>
    <s v="Yemen"/>
    <s v="Asia"/>
    <x v="176"/>
    <x v="81"/>
    <x v="13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EC2266-7BAF-491C-BB3A-8FC3363945E8}" name="PivotTable5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J40:K47" firstHeaderRow="1" firstDataRow="1" firstDataCol="1"/>
  <pivotFields count="6">
    <pivotField showAll="0"/>
    <pivotField axis="axisRow" showAll="0">
      <items count="7">
        <item x="5"/>
        <item x="2"/>
        <item x="1"/>
        <item x="0"/>
        <item x="4"/>
        <item x="3"/>
        <item t="default"/>
      </items>
    </pivotField>
    <pivotField dataField="1" numFmtId="3" showAll="0">
      <items count="178"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3"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Cases" fld="2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CCF559-4DEA-4EC3-88DA-7175459D7225}" name="PivotTable4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J15:K16" firstHeaderRow="0" firstDataRow="1" firstDataCol="0"/>
  <pivotFields count="6">
    <pivotField showAll="0"/>
    <pivotField showAll="0"/>
    <pivotField dataField="1" numFmtId="3" showAll="0"/>
    <pivotField dataField="1" numFmtId="3"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Total Cases" fld="2" baseField="0" baseItem="0"/>
    <dataField name="Sum of Total Deaths" fld="3" baseField="0" baseItem="0"/>
  </dataField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1A313E-9FBC-4D39-835D-DDA37F8F3FA9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9">
  <location ref="R4:T5" firstHeaderRow="0" firstDataRow="1" firstDataCol="0"/>
  <pivotFields count="6">
    <pivotField showAll="0"/>
    <pivotField showAll="0"/>
    <pivotField dataField="1" numFmtId="3" showAll="0">
      <items count="178"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numFmtId="3" showAll="0">
      <items count="87">
        <item x="81"/>
        <item x="85"/>
        <item x="70"/>
        <item x="61"/>
        <item x="65"/>
        <item x="76"/>
        <item x="77"/>
        <item x="40"/>
        <item x="56"/>
        <item x="60"/>
        <item x="45"/>
        <item x="82"/>
        <item x="75"/>
        <item x="64"/>
        <item x="62"/>
        <item x="67"/>
        <item x="84"/>
        <item x="71"/>
        <item x="73"/>
        <item x="79"/>
        <item x="80"/>
        <item x="49"/>
        <item x="36"/>
        <item x="66"/>
        <item x="78"/>
        <item x="57"/>
        <item x="44"/>
        <item x="72"/>
        <item x="74"/>
        <item x="83"/>
        <item x="54"/>
        <item x="48"/>
        <item x="69"/>
        <item x="68"/>
        <item x="63"/>
        <item x="29"/>
        <item x="46"/>
        <item x="42"/>
        <item x="32"/>
        <item x="59"/>
        <item x="35"/>
        <item x="22"/>
        <item x="38"/>
        <item x="39"/>
        <item x="31"/>
        <item x="41"/>
        <item x="52"/>
        <item x="51"/>
        <item x="58"/>
        <item x="16"/>
        <item x="55"/>
        <item x="47"/>
        <item x="27"/>
        <item x="23"/>
        <item x="30"/>
        <item x="13"/>
        <item x="50"/>
        <item x="43"/>
        <item x="20"/>
        <item x="21"/>
        <item x="25"/>
        <item x="28"/>
        <item x="53"/>
        <item x="34"/>
        <item x="33"/>
        <item x="26"/>
        <item x="24"/>
        <item x="15"/>
        <item x="17"/>
        <item x="18"/>
        <item x="37"/>
        <item x="14"/>
        <item x="10"/>
        <item x="19"/>
        <item x="11"/>
        <item x="7"/>
        <item x="12"/>
        <item x="9"/>
        <item x="5"/>
        <item x="3"/>
        <item x="8"/>
        <item x="6"/>
        <item x="4"/>
        <item x="2"/>
        <item x="1"/>
        <item x="0"/>
        <item t="default"/>
      </items>
    </pivotField>
    <pivotField dataField="1" showAll="0">
      <items count="138">
        <item x="130"/>
        <item x="129"/>
        <item x="126"/>
        <item x="136"/>
        <item x="127"/>
        <item x="132"/>
        <item x="99"/>
        <item x="93"/>
        <item x="131"/>
        <item x="134"/>
        <item x="124"/>
        <item x="135"/>
        <item x="122"/>
        <item x="125"/>
        <item x="82"/>
        <item x="85"/>
        <item x="133"/>
        <item x="112"/>
        <item x="107"/>
        <item x="113"/>
        <item x="121"/>
        <item x="18"/>
        <item x="128"/>
        <item x="98"/>
        <item x="27"/>
        <item x="116"/>
        <item x="77"/>
        <item x="109"/>
        <item x="71"/>
        <item x="76"/>
        <item x="96"/>
        <item x="104"/>
        <item x="91"/>
        <item x="118"/>
        <item x="114"/>
        <item x="100"/>
        <item x="97"/>
        <item x="123"/>
        <item x="108"/>
        <item x="101"/>
        <item x="80"/>
        <item x="86"/>
        <item x="115"/>
        <item x="102"/>
        <item x="92"/>
        <item x="39"/>
        <item x="83"/>
        <item x="78"/>
        <item x="72"/>
        <item x="87"/>
        <item x="120"/>
        <item x="119"/>
        <item x="66"/>
        <item x="68"/>
        <item x="117"/>
        <item x="110"/>
        <item x="74"/>
        <item x="84"/>
        <item x="61"/>
        <item x="41"/>
        <item x="59"/>
        <item x="95"/>
        <item x="81"/>
        <item x="73"/>
        <item x="75"/>
        <item x="54"/>
        <item x="106"/>
        <item x="64"/>
        <item x="43"/>
        <item x="111"/>
        <item x="105"/>
        <item x="63"/>
        <item x="88"/>
        <item x="103"/>
        <item x="44"/>
        <item x="55"/>
        <item x="94"/>
        <item x="67"/>
        <item x="90"/>
        <item x="9"/>
        <item x="89"/>
        <item x="69"/>
        <item x="52"/>
        <item x="33"/>
        <item x="46"/>
        <item x="14"/>
        <item x="65"/>
        <item x="47"/>
        <item x="40"/>
        <item x="19"/>
        <item x="38"/>
        <item x="49"/>
        <item x="57"/>
        <item x="37"/>
        <item x="70"/>
        <item x="42"/>
        <item x="51"/>
        <item x="50"/>
        <item x="45"/>
        <item x="25"/>
        <item x="62"/>
        <item x="79"/>
        <item x="30"/>
        <item x="58"/>
        <item x="53"/>
        <item x="24"/>
        <item x="60"/>
        <item x="23"/>
        <item x="32"/>
        <item x="36"/>
        <item x="56"/>
        <item x="26"/>
        <item x="17"/>
        <item x="31"/>
        <item x="48"/>
        <item x="13"/>
        <item x="34"/>
        <item x="16"/>
        <item x="35"/>
        <item x="28"/>
        <item x="22"/>
        <item x="21"/>
        <item x="29"/>
        <item x="7"/>
        <item x="8"/>
        <item x="20"/>
        <item x="15"/>
        <item x="10"/>
        <item x="11"/>
        <item x="12"/>
        <item x="2"/>
        <item x="1"/>
        <item x="0"/>
        <item x="6"/>
        <item x="3"/>
        <item x="5"/>
        <item x="4"/>
        <item t="default"/>
      </items>
    </pivotField>
    <pivotField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Total Deaths" fld="3" baseField="0" baseItem="0"/>
    <dataField name="Count of Total Recovered" fld="4" subtotal="count" baseField="0" baseItem="0"/>
    <dataField name="Sum of Total Cases" fld="2" baseField="0" baseItem="0"/>
  </dataFields>
  <chartFormats count="3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47D231-1556-4D41-BC04-49BB48D30A22}" name="Table1" displayName="Table1" ref="A1:F212" totalsRowShown="0">
  <autoFilter ref="A1:F212" xr:uid="{6447D231-1556-4D41-BC04-49BB48D30A22}"/>
  <tableColumns count="6">
    <tableColumn id="1" xr3:uid="{1D77116C-B7F7-468A-A491-502AF1C05F8F}" name="Country"/>
    <tableColumn id="2" xr3:uid="{A5204CE0-BD0F-4445-A5F7-9B7A87284270}" name="Continent"/>
    <tableColumn id="3" xr3:uid="{2728A35F-DEBD-4A59-84A3-061B2D10C8FB}" name="Total Cases"/>
    <tableColumn id="4" xr3:uid="{38A0A7AD-5F88-4496-91EB-A382AD948EDA}" name="Total Deaths"/>
    <tableColumn id="5" xr3:uid="{81115506-C7FB-457A-8DDC-A732E689DD54}" name="Total Recovered"/>
    <tableColumn id="6" xr3:uid="{D004435C-650B-4555-A78C-C734CAF94C31}" name="Total Tes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D23E6-7C4B-479D-93D8-B631A8B8ABB1}">
  <dimension ref="B3:R90"/>
  <sheetViews>
    <sheetView topLeftCell="B1" zoomScale="90" zoomScaleNormal="90" workbookViewId="0">
      <selection activeCell="N5" sqref="N5"/>
    </sheetView>
  </sheetViews>
  <sheetFormatPr defaultRowHeight="15.75" x14ac:dyDescent="0.25"/>
  <cols>
    <col min="2" max="2" width="10.125" style="1" bestFit="1" customWidth="1"/>
    <col min="3" max="3" width="10.125" style="1" customWidth="1"/>
    <col min="4" max="4" width="12.25" style="1" bestFit="1" customWidth="1"/>
    <col min="5" max="5" width="14.75" style="1" bestFit="1" customWidth="1"/>
    <col min="6" max="6" width="18.5" style="1" bestFit="1" customWidth="1"/>
  </cols>
  <sheetData>
    <row r="3" spans="2:18" x14ac:dyDescent="0.25">
      <c r="B3" s="7" t="s">
        <v>0</v>
      </c>
      <c r="C3" s="7" t="s">
        <v>260</v>
      </c>
      <c r="D3" s="7" t="s">
        <v>261</v>
      </c>
      <c r="E3" s="7" t="s">
        <v>261</v>
      </c>
      <c r="F3" s="7"/>
    </row>
    <row r="4" spans="2:18" x14ac:dyDescent="0.25">
      <c r="B4" s="2">
        <v>43939</v>
      </c>
      <c r="C4" s="2" t="str">
        <f>TEXT(B4,"mmm")</f>
        <v>Apr</v>
      </c>
      <c r="D4" s="1">
        <v>160643</v>
      </c>
      <c r="E4" s="1">
        <v>6505</v>
      </c>
      <c r="F4" s="1" t="s">
        <v>262</v>
      </c>
      <c r="G4">
        <f>SUMIF(C4:C90,C82,D4:D90)</f>
        <v>1082</v>
      </c>
    </row>
    <row r="5" spans="2:18" x14ac:dyDescent="0.25">
      <c r="B5" s="2">
        <v>43940</v>
      </c>
      <c r="C5" s="2" t="str">
        <f t="shared" ref="C5:C68" si="0">TEXT(B5,"mmm")</f>
        <v>Apr</v>
      </c>
      <c r="D5" s="1">
        <v>154138</v>
      </c>
      <c r="E5" s="1">
        <v>8665</v>
      </c>
      <c r="F5" s="1" t="s">
        <v>263</v>
      </c>
      <c r="G5">
        <f>SUMIF(C4:C90,C53,D4:D90)</f>
        <v>47694</v>
      </c>
      <c r="H5">
        <v>1</v>
      </c>
      <c r="I5" t="s">
        <v>225</v>
      </c>
      <c r="R5" t="s">
        <v>233</v>
      </c>
    </row>
    <row r="6" spans="2:18" x14ac:dyDescent="0.25">
      <c r="B6" s="2">
        <v>43941</v>
      </c>
      <c r="C6" s="2" t="str">
        <f t="shared" si="0"/>
        <v>Apr</v>
      </c>
      <c r="D6" s="1">
        <v>145473</v>
      </c>
      <c r="E6" s="1">
        <v>6998</v>
      </c>
      <c r="F6" s="1" t="s">
        <v>264</v>
      </c>
      <c r="G6">
        <f>SUMIF(C4:C90,C22,D4:D90)</f>
        <v>388982</v>
      </c>
    </row>
    <row r="7" spans="2:18" x14ac:dyDescent="0.25">
      <c r="B7" s="2">
        <v>43942</v>
      </c>
      <c r="C7" s="2" t="str">
        <f t="shared" si="0"/>
        <v>Apr</v>
      </c>
      <c r="D7" s="1">
        <v>138475</v>
      </c>
      <c r="E7" s="1">
        <v>8096</v>
      </c>
      <c r="F7" s="1" t="s">
        <v>265</v>
      </c>
      <c r="G7" s="27">
        <f>SUMIF(C4:C90,C4,D4:D90)</f>
        <v>1808789</v>
      </c>
      <c r="R7" t="s">
        <v>234</v>
      </c>
    </row>
    <row r="8" spans="2:18" x14ac:dyDescent="0.25">
      <c r="B8" s="2">
        <v>43943</v>
      </c>
      <c r="C8" s="2" t="str">
        <f t="shared" si="0"/>
        <v>Apr</v>
      </c>
      <c r="D8" s="1">
        <v>130379</v>
      </c>
      <c r="E8" s="1">
        <v>10761</v>
      </c>
      <c r="R8" t="s">
        <v>235</v>
      </c>
    </row>
    <row r="9" spans="2:18" x14ac:dyDescent="0.25">
      <c r="B9" s="2">
        <v>43944</v>
      </c>
      <c r="C9" s="2" t="str">
        <f t="shared" si="0"/>
        <v>Apr</v>
      </c>
      <c r="D9" s="1">
        <v>119618</v>
      </c>
      <c r="E9" s="1">
        <v>5421</v>
      </c>
      <c r="G9">
        <f>SUMIF(C4:C90,C4,D4:D103)</f>
        <v>1808789</v>
      </c>
      <c r="R9" t="s">
        <v>236</v>
      </c>
    </row>
    <row r="10" spans="2:18" x14ac:dyDescent="0.25">
      <c r="B10" s="2">
        <v>43945</v>
      </c>
      <c r="C10" s="2" t="str">
        <f t="shared" si="0"/>
        <v>Apr</v>
      </c>
      <c r="D10" s="1">
        <v>114197</v>
      </c>
      <c r="E10" s="1">
        <v>5417</v>
      </c>
      <c r="G10">
        <f>SUMIF(C4:C90,C90,D4:D90)</f>
        <v>1082</v>
      </c>
      <c r="R10" t="s">
        <v>237</v>
      </c>
    </row>
    <row r="11" spans="2:18" x14ac:dyDescent="0.25">
      <c r="B11" s="2">
        <v>43946</v>
      </c>
      <c r="C11" s="2" t="str">
        <f t="shared" si="0"/>
        <v>Apr</v>
      </c>
      <c r="D11" s="1">
        <v>108780</v>
      </c>
      <c r="E11" s="1">
        <v>6092</v>
      </c>
      <c r="H11" t="s">
        <v>229</v>
      </c>
      <c r="R11" t="s">
        <v>238</v>
      </c>
    </row>
    <row r="12" spans="2:18" x14ac:dyDescent="0.25">
      <c r="B12" s="2">
        <v>43947</v>
      </c>
      <c r="C12" s="2" t="str">
        <f t="shared" si="0"/>
        <v>Apr</v>
      </c>
      <c r="D12" s="1">
        <v>102688</v>
      </c>
      <c r="E12" s="1">
        <v>6974</v>
      </c>
      <c r="R12" t="s">
        <v>239</v>
      </c>
    </row>
    <row r="13" spans="2:18" x14ac:dyDescent="0.25">
      <c r="B13" s="2">
        <v>43948</v>
      </c>
      <c r="C13" s="2" t="str">
        <f t="shared" si="0"/>
        <v>Apr</v>
      </c>
      <c r="D13" s="1">
        <v>95714</v>
      </c>
      <c r="E13" s="1">
        <v>7234</v>
      </c>
      <c r="R13" t="s">
        <v>240</v>
      </c>
    </row>
    <row r="14" spans="2:18" x14ac:dyDescent="0.25">
      <c r="B14" s="2">
        <v>43949</v>
      </c>
      <c r="C14" s="2" t="str">
        <f t="shared" si="0"/>
        <v>Apr</v>
      </c>
      <c r="D14" s="1">
        <v>88480</v>
      </c>
      <c r="E14" s="1">
        <v>6417</v>
      </c>
      <c r="R14" t="s">
        <v>241</v>
      </c>
    </row>
    <row r="15" spans="2:18" x14ac:dyDescent="0.25">
      <c r="B15" s="2">
        <v>43928</v>
      </c>
      <c r="C15" s="2" t="str">
        <f t="shared" si="0"/>
        <v>Apr</v>
      </c>
      <c r="D15" s="1">
        <v>82063</v>
      </c>
      <c r="E15" s="1">
        <v>7385</v>
      </c>
    </row>
    <row r="16" spans="2:18" x14ac:dyDescent="0.25">
      <c r="B16" s="2">
        <v>43927</v>
      </c>
      <c r="C16" s="2" t="str">
        <f t="shared" si="0"/>
        <v>Apr</v>
      </c>
      <c r="D16" s="1">
        <v>74678</v>
      </c>
      <c r="E16" s="1">
        <v>5231</v>
      </c>
    </row>
    <row r="17" spans="2:5" x14ac:dyDescent="0.25">
      <c r="B17" s="2">
        <v>43926</v>
      </c>
      <c r="C17" s="2" t="str">
        <f t="shared" si="0"/>
        <v>Apr</v>
      </c>
      <c r="D17" s="1">
        <v>69447</v>
      </c>
      <c r="E17" s="1">
        <v>4739</v>
      </c>
    </row>
    <row r="18" spans="2:5" x14ac:dyDescent="0.25">
      <c r="B18" s="2">
        <v>43925</v>
      </c>
      <c r="C18" s="2" t="str">
        <f t="shared" si="0"/>
        <v>Apr</v>
      </c>
      <c r="D18" s="1">
        <v>64708</v>
      </c>
      <c r="E18" s="1">
        <v>5799</v>
      </c>
    </row>
    <row r="19" spans="2:5" x14ac:dyDescent="0.25">
      <c r="B19" s="2">
        <v>43924</v>
      </c>
      <c r="C19" s="2" t="str">
        <f t="shared" si="0"/>
        <v>Apr</v>
      </c>
      <c r="D19" s="1">
        <v>58909</v>
      </c>
      <c r="E19" s="1">
        <v>5720</v>
      </c>
    </row>
    <row r="20" spans="2:5" x14ac:dyDescent="0.25">
      <c r="B20" s="2">
        <v>43923</v>
      </c>
      <c r="C20" s="2" t="str">
        <f t="shared" si="0"/>
        <v>Apr</v>
      </c>
      <c r="D20" s="1">
        <v>53189</v>
      </c>
      <c r="E20" s="1">
        <v>5979</v>
      </c>
    </row>
    <row r="21" spans="2:5" x14ac:dyDescent="0.25">
      <c r="B21" s="2">
        <v>43922</v>
      </c>
      <c r="C21" s="2" t="str">
        <f t="shared" si="0"/>
        <v>Apr</v>
      </c>
      <c r="D21" s="1">
        <v>47210</v>
      </c>
      <c r="E21" s="1">
        <v>4890</v>
      </c>
    </row>
    <row r="22" spans="2:5" x14ac:dyDescent="0.25">
      <c r="B22" s="2">
        <v>43921</v>
      </c>
      <c r="C22" s="2" t="str">
        <f t="shared" si="0"/>
        <v>Mar</v>
      </c>
      <c r="D22" s="1">
        <v>42320</v>
      </c>
      <c r="E22" s="1">
        <v>4537</v>
      </c>
    </row>
    <row r="23" spans="2:5" x14ac:dyDescent="0.25">
      <c r="B23" s="2">
        <v>43920</v>
      </c>
      <c r="C23" s="2" t="str">
        <f t="shared" si="0"/>
        <v>Mar</v>
      </c>
      <c r="D23" s="1">
        <v>37783</v>
      </c>
      <c r="E23" s="1">
        <v>3709</v>
      </c>
    </row>
    <row r="24" spans="2:5" x14ac:dyDescent="0.25">
      <c r="B24" s="2">
        <v>43919</v>
      </c>
      <c r="C24" s="2" t="str">
        <f t="shared" si="0"/>
        <v>Mar</v>
      </c>
      <c r="D24" s="1">
        <v>34074</v>
      </c>
      <c r="E24" s="1">
        <v>3211</v>
      </c>
    </row>
    <row r="25" spans="2:5" x14ac:dyDescent="0.25">
      <c r="B25" s="2">
        <v>43918</v>
      </c>
      <c r="C25" s="2" t="str">
        <f t="shared" si="0"/>
        <v>Mar</v>
      </c>
      <c r="D25" s="1">
        <v>30863</v>
      </c>
      <c r="E25" s="1">
        <v>3518</v>
      </c>
    </row>
    <row r="26" spans="2:5" x14ac:dyDescent="0.25">
      <c r="B26" s="2">
        <v>43917</v>
      </c>
      <c r="C26" s="2" t="str">
        <f t="shared" si="0"/>
        <v>Mar</v>
      </c>
      <c r="D26" s="1">
        <v>27345</v>
      </c>
      <c r="E26" s="1">
        <v>3271</v>
      </c>
    </row>
    <row r="27" spans="2:5" x14ac:dyDescent="0.25">
      <c r="B27" s="2">
        <v>43916</v>
      </c>
      <c r="C27" s="2" t="str">
        <f t="shared" si="0"/>
        <v>Mar</v>
      </c>
      <c r="D27" s="1">
        <v>24074</v>
      </c>
      <c r="E27" s="1">
        <v>2791</v>
      </c>
    </row>
    <row r="28" spans="2:5" x14ac:dyDescent="0.25">
      <c r="B28" s="2">
        <v>43915</v>
      </c>
      <c r="C28" s="2" t="str">
        <f t="shared" si="0"/>
        <v>Mar</v>
      </c>
      <c r="D28" s="1">
        <v>21283</v>
      </c>
      <c r="E28" s="1">
        <v>2388</v>
      </c>
    </row>
    <row r="29" spans="2:5" x14ac:dyDescent="0.25">
      <c r="B29" s="2">
        <v>43914</v>
      </c>
      <c r="C29" s="2" t="str">
        <f t="shared" si="0"/>
        <v>Mar</v>
      </c>
      <c r="D29" s="1">
        <v>18895</v>
      </c>
      <c r="E29" s="1">
        <v>2381</v>
      </c>
    </row>
    <row r="30" spans="2:5" x14ac:dyDescent="0.25">
      <c r="B30" s="2">
        <v>43913</v>
      </c>
      <c r="C30" s="2" t="str">
        <f t="shared" si="0"/>
        <v>Mar</v>
      </c>
      <c r="D30" s="1">
        <v>16514</v>
      </c>
      <c r="E30" s="1">
        <v>1874</v>
      </c>
    </row>
    <row r="31" spans="2:5" x14ac:dyDescent="0.25">
      <c r="B31" s="2">
        <v>43912</v>
      </c>
      <c r="C31" s="2" t="str">
        <f t="shared" si="0"/>
        <v>Mar</v>
      </c>
      <c r="D31" s="1">
        <v>14640</v>
      </c>
      <c r="E31" s="1">
        <v>1629</v>
      </c>
    </row>
    <row r="32" spans="2:5" x14ac:dyDescent="0.25">
      <c r="B32" s="2">
        <v>43911</v>
      </c>
      <c r="C32" s="2" t="str">
        <f t="shared" si="0"/>
        <v>Mar</v>
      </c>
      <c r="D32" s="1">
        <v>13011</v>
      </c>
      <c r="E32" s="1">
        <v>1625</v>
      </c>
    </row>
    <row r="33" spans="2:5" x14ac:dyDescent="0.25">
      <c r="B33" s="2">
        <v>43910</v>
      </c>
      <c r="C33" s="2" t="str">
        <f t="shared" si="0"/>
        <v>Mar</v>
      </c>
      <c r="D33" s="1">
        <v>11386</v>
      </c>
      <c r="E33" s="1">
        <v>1356</v>
      </c>
    </row>
    <row r="34" spans="2:5" x14ac:dyDescent="0.25">
      <c r="B34" s="2">
        <v>43909</v>
      </c>
      <c r="C34" s="2" t="str">
        <f t="shared" si="0"/>
        <v>Mar</v>
      </c>
      <c r="D34" s="1">
        <v>10030</v>
      </c>
      <c r="E34" s="1">
        <v>1079</v>
      </c>
    </row>
    <row r="35" spans="2:5" x14ac:dyDescent="0.25">
      <c r="B35" s="2">
        <v>43908</v>
      </c>
      <c r="C35" s="2" t="str">
        <f t="shared" si="0"/>
        <v>Mar</v>
      </c>
      <c r="D35" s="1">
        <v>8951</v>
      </c>
      <c r="E35" s="1">
        <v>972</v>
      </c>
    </row>
    <row r="36" spans="2:5" x14ac:dyDescent="0.25">
      <c r="B36" s="2">
        <v>43907</v>
      </c>
      <c r="C36" s="2" t="str">
        <f t="shared" si="0"/>
        <v>Mar</v>
      </c>
      <c r="D36" s="1">
        <v>7979</v>
      </c>
      <c r="E36" s="1">
        <v>817</v>
      </c>
    </row>
    <row r="37" spans="2:5" x14ac:dyDescent="0.25">
      <c r="B37" s="2">
        <v>43906</v>
      </c>
      <c r="C37" s="2" t="str">
        <f t="shared" si="0"/>
        <v>Mar</v>
      </c>
      <c r="D37" s="1">
        <v>7162</v>
      </c>
      <c r="E37" s="1">
        <v>642</v>
      </c>
    </row>
    <row r="38" spans="2:5" x14ac:dyDescent="0.25">
      <c r="B38" s="2">
        <v>43905</v>
      </c>
      <c r="C38" s="2" t="str">
        <f t="shared" si="0"/>
        <v>Mar</v>
      </c>
      <c r="D38" s="1">
        <v>6520</v>
      </c>
      <c r="E38" s="1">
        <v>687</v>
      </c>
    </row>
    <row r="39" spans="2:5" x14ac:dyDescent="0.25">
      <c r="B39" s="2">
        <v>43904</v>
      </c>
      <c r="C39" s="2" t="str">
        <f t="shared" si="0"/>
        <v>Mar</v>
      </c>
      <c r="D39" s="1">
        <v>5833</v>
      </c>
      <c r="E39" s="1">
        <v>405</v>
      </c>
    </row>
    <row r="40" spans="2:5" x14ac:dyDescent="0.25">
      <c r="B40" s="2">
        <v>43903</v>
      </c>
      <c r="C40" s="2" t="str">
        <f t="shared" si="0"/>
        <v>Mar</v>
      </c>
      <c r="D40" s="1">
        <v>5428</v>
      </c>
      <c r="E40" s="1">
        <v>447</v>
      </c>
    </row>
    <row r="41" spans="2:5" x14ac:dyDescent="0.25">
      <c r="B41" s="2">
        <v>43902</v>
      </c>
      <c r="C41" s="2" t="str">
        <f t="shared" si="0"/>
        <v>Mar</v>
      </c>
      <c r="D41" s="1">
        <v>4981</v>
      </c>
      <c r="E41" s="1">
        <v>353</v>
      </c>
    </row>
    <row r="42" spans="2:5" x14ac:dyDescent="0.25">
      <c r="B42" s="2">
        <v>43901</v>
      </c>
      <c r="C42" s="2" t="str">
        <f t="shared" si="0"/>
        <v>Mar</v>
      </c>
      <c r="D42" s="1">
        <v>4628</v>
      </c>
      <c r="E42" s="1">
        <v>332</v>
      </c>
    </row>
    <row r="43" spans="2:5" x14ac:dyDescent="0.25">
      <c r="B43" s="2">
        <v>43900</v>
      </c>
      <c r="C43" s="2" t="str">
        <f t="shared" si="0"/>
        <v>Mar</v>
      </c>
      <c r="D43" s="1">
        <v>4296</v>
      </c>
      <c r="E43" s="1">
        <v>271</v>
      </c>
    </row>
    <row r="44" spans="2:5" x14ac:dyDescent="0.25">
      <c r="B44" s="2">
        <v>43899</v>
      </c>
      <c r="C44" s="2" t="str">
        <f t="shared" si="0"/>
        <v>Mar</v>
      </c>
      <c r="D44" s="1">
        <v>4025</v>
      </c>
      <c r="E44" s="1">
        <v>198</v>
      </c>
    </row>
    <row r="45" spans="2:5" x14ac:dyDescent="0.25">
      <c r="B45" s="2">
        <v>43898</v>
      </c>
      <c r="C45" s="2" t="str">
        <f t="shared" si="0"/>
        <v>Mar</v>
      </c>
      <c r="D45" s="1">
        <v>3827</v>
      </c>
      <c r="E45" s="1">
        <v>228</v>
      </c>
    </row>
    <row r="46" spans="2:5" x14ac:dyDescent="0.25">
      <c r="B46" s="2">
        <v>43897</v>
      </c>
      <c r="C46" s="2" t="str">
        <f t="shared" si="0"/>
        <v>Mar</v>
      </c>
      <c r="D46" s="1">
        <v>3599</v>
      </c>
      <c r="E46" s="1">
        <v>105</v>
      </c>
    </row>
    <row r="47" spans="2:5" x14ac:dyDescent="0.25">
      <c r="B47" s="2">
        <v>43896</v>
      </c>
      <c r="C47" s="2" t="str">
        <f t="shared" si="0"/>
        <v>Mar</v>
      </c>
      <c r="D47" s="1">
        <v>3494</v>
      </c>
      <c r="E47" s="1">
        <v>107</v>
      </c>
    </row>
    <row r="48" spans="2:5" x14ac:dyDescent="0.25">
      <c r="B48" s="2">
        <v>43895</v>
      </c>
      <c r="C48" s="2" t="str">
        <f t="shared" si="0"/>
        <v>Mar</v>
      </c>
      <c r="D48" s="1">
        <v>3387</v>
      </c>
      <c r="E48" s="1">
        <v>102</v>
      </c>
    </row>
    <row r="49" spans="2:5" x14ac:dyDescent="0.25">
      <c r="B49" s="2">
        <v>43894</v>
      </c>
      <c r="C49" s="2" t="str">
        <f t="shared" si="0"/>
        <v>Mar</v>
      </c>
      <c r="D49" s="1">
        <v>3285</v>
      </c>
      <c r="E49" s="1">
        <v>83</v>
      </c>
    </row>
    <row r="50" spans="2:5" x14ac:dyDescent="0.25">
      <c r="B50" s="2">
        <v>43893</v>
      </c>
      <c r="C50" s="2" t="str">
        <f t="shared" si="0"/>
        <v>Mar</v>
      </c>
      <c r="D50" s="1">
        <v>3202</v>
      </c>
      <c r="E50" s="1">
        <v>85</v>
      </c>
    </row>
    <row r="51" spans="2:5" x14ac:dyDescent="0.25">
      <c r="B51" s="2">
        <v>43892</v>
      </c>
      <c r="C51" s="2" t="str">
        <f t="shared" si="0"/>
        <v>Mar</v>
      </c>
      <c r="D51" s="1">
        <v>3117</v>
      </c>
      <c r="E51" s="1">
        <v>67</v>
      </c>
    </row>
    <row r="52" spans="2:5" x14ac:dyDescent="0.25">
      <c r="B52" s="2">
        <v>43891</v>
      </c>
      <c r="C52" s="2" t="str">
        <f t="shared" si="0"/>
        <v>Mar</v>
      </c>
      <c r="D52" s="1">
        <v>3050</v>
      </c>
      <c r="E52" s="1">
        <v>73</v>
      </c>
    </row>
    <row r="53" spans="2:5" x14ac:dyDescent="0.25">
      <c r="B53" s="2">
        <v>43890</v>
      </c>
      <c r="C53" s="2" t="str">
        <f t="shared" si="0"/>
        <v>Feb</v>
      </c>
      <c r="D53" s="1">
        <v>2977</v>
      </c>
      <c r="E53" s="1">
        <v>54</v>
      </c>
    </row>
    <row r="54" spans="2:5" x14ac:dyDescent="0.25">
      <c r="B54" s="2">
        <v>43889</v>
      </c>
      <c r="C54" s="2" t="str">
        <f t="shared" si="0"/>
        <v>Feb</v>
      </c>
      <c r="D54" s="1">
        <v>2923</v>
      </c>
      <c r="E54" s="1">
        <v>65</v>
      </c>
    </row>
    <row r="55" spans="2:5" x14ac:dyDescent="0.25">
      <c r="B55" s="2">
        <v>43888</v>
      </c>
      <c r="C55" s="2" t="str">
        <f t="shared" si="0"/>
        <v>Feb</v>
      </c>
      <c r="D55" s="1">
        <v>2858</v>
      </c>
      <c r="E55" s="1">
        <v>58</v>
      </c>
    </row>
    <row r="56" spans="2:5" x14ac:dyDescent="0.25">
      <c r="B56" s="2">
        <v>43887</v>
      </c>
      <c r="C56" s="2" t="str">
        <f t="shared" si="0"/>
        <v>Feb</v>
      </c>
      <c r="D56" s="1">
        <v>2800</v>
      </c>
      <c r="E56" s="1">
        <v>37</v>
      </c>
    </row>
    <row r="57" spans="2:5" x14ac:dyDescent="0.25">
      <c r="B57" s="2">
        <v>43886</v>
      </c>
      <c r="C57" s="2" t="str">
        <f t="shared" si="0"/>
        <v>Feb</v>
      </c>
      <c r="D57" s="1">
        <v>2763</v>
      </c>
      <c r="E57" s="1">
        <v>64</v>
      </c>
    </row>
    <row r="58" spans="2:5" x14ac:dyDescent="0.25">
      <c r="B58" s="2">
        <v>43885</v>
      </c>
      <c r="C58" s="2" t="str">
        <f t="shared" si="0"/>
        <v>Feb</v>
      </c>
      <c r="D58" s="1">
        <v>2699</v>
      </c>
      <c r="E58" s="1">
        <v>81</v>
      </c>
    </row>
    <row r="59" spans="2:5" x14ac:dyDescent="0.25">
      <c r="B59" s="2">
        <v>43884</v>
      </c>
      <c r="C59" s="2" t="str">
        <f t="shared" si="0"/>
        <v>Feb</v>
      </c>
      <c r="D59" s="1">
        <v>2618</v>
      </c>
      <c r="E59" s="1">
        <v>158</v>
      </c>
    </row>
    <row r="60" spans="2:5" x14ac:dyDescent="0.25">
      <c r="B60" s="2">
        <v>43883</v>
      </c>
      <c r="C60" s="2" t="str">
        <f t="shared" si="0"/>
        <v>Feb</v>
      </c>
      <c r="D60" s="1">
        <v>2460</v>
      </c>
      <c r="E60" s="1">
        <v>100</v>
      </c>
    </row>
    <row r="61" spans="2:5" x14ac:dyDescent="0.25">
      <c r="B61" s="2">
        <v>43882</v>
      </c>
      <c r="C61" s="2" t="str">
        <f t="shared" si="0"/>
        <v>Feb</v>
      </c>
      <c r="D61" s="1">
        <v>2360</v>
      </c>
      <c r="E61" s="1">
        <v>113</v>
      </c>
    </row>
    <row r="62" spans="2:5" x14ac:dyDescent="0.25">
      <c r="B62" s="2">
        <v>43881</v>
      </c>
      <c r="C62" s="2" t="str">
        <f t="shared" si="0"/>
        <v>Feb</v>
      </c>
      <c r="D62" s="1">
        <v>2247</v>
      </c>
      <c r="E62" s="1">
        <v>121</v>
      </c>
    </row>
    <row r="63" spans="2:5" x14ac:dyDescent="0.25">
      <c r="B63" s="2">
        <v>43880</v>
      </c>
      <c r="C63" s="2" t="str">
        <f t="shared" si="0"/>
        <v>Feb</v>
      </c>
      <c r="D63" s="1">
        <v>2126</v>
      </c>
      <c r="E63" s="1">
        <v>117</v>
      </c>
    </row>
    <row r="64" spans="2:5" x14ac:dyDescent="0.25">
      <c r="B64" s="2">
        <v>43879</v>
      </c>
      <c r="C64" s="2" t="str">
        <f t="shared" si="0"/>
        <v>Feb</v>
      </c>
      <c r="D64" s="1">
        <v>2009</v>
      </c>
      <c r="E64" s="1">
        <v>136</v>
      </c>
    </row>
    <row r="65" spans="2:5" x14ac:dyDescent="0.25">
      <c r="B65" s="2">
        <v>43878</v>
      </c>
      <c r="C65" s="2" t="str">
        <f t="shared" si="0"/>
        <v>Feb</v>
      </c>
      <c r="D65" s="1">
        <v>1873</v>
      </c>
      <c r="E65" s="1">
        <v>98</v>
      </c>
    </row>
    <row r="66" spans="2:5" x14ac:dyDescent="0.25">
      <c r="B66" s="2">
        <v>43877</v>
      </c>
      <c r="C66" s="2" t="str">
        <f t="shared" si="0"/>
        <v>Feb</v>
      </c>
      <c r="D66" s="1">
        <v>1775</v>
      </c>
      <c r="E66" s="1">
        <v>106</v>
      </c>
    </row>
    <row r="67" spans="2:5" x14ac:dyDescent="0.25">
      <c r="B67" s="2">
        <v>43876</v>
      </c>
      <c r="C67" s="2" t="str">
        <f t="shared" si="0"/>
        <v>Feb</v>
      </c>
      <c r="D67" s="1">
        <v>1669</v>
      </c>
      <c r="E67" s="1">
        <v>143</v>
      </c>
    </row>
    <row r="68" spans="2:5" x14ac:dyDescent="0.25">
      <c r="B68" s="2">
        <v>43875</v>
      </c>
      <c r="C68" s="2" t="str">
        <f t="shared" si="0"/>
        <v>Feb</v>
      </c>
      <c r="D68" s="1">
        <v>1526</v>
      </c>
      <c r="E68" s="1">
        <v>143</v>
      </c>
    </row>
    <row r="69" spans="2:5" x14ac:dyDescent="0.25">
      <c r="B69" s="2">
        <v>43874</v>
      </c>
      <c r="C69" s="2" t="str">
        <f t="shared" ref="C69:C90" si="1">TEXT(B69,"mmm")</f>
        <v>Feb</v>
      </c>
      <c r="D69" s="1">
        <v>1383</v>
      </c>
      <c r="E69" s="1">
        <v>122</v>
      </c>
    </row>
    <row r="70" spans="2:5" x14ac:dyDescent="0.25">
      <c r="B70" s="2">
        <v>43873</v>
      </c>
      <c r="C70" s="2" t="str">
        <f t="shared" si="1"/>
        <v>Feb</v>
      </c>
      <c r="D70" s="1">
        <v>1261</v>
      </c>
      <c r="E70" s="1">
        <v>146</v>
      </c>
    </row>
    <row r="71" spans="2:5" x14ac:dyDescent="0.25">
      <c r="B71" s="2">
        <v>43872</v>
      </c>
      <c r="C71" s="2" t="str">
        <f t="shared" si="1"/>
        <v>Feb</v>
      </c>
      <c r="D71" s="1">
        <v>1115</v>
      </c>
      <c r="E71" s="1">
        <v>97</v>
      </c>
    </row>
    <row r="72" spans="2:5" x14ac:dyDescent="0.25">
      <c r="B72" s="2">
        <v>43871</v>
      </c>
      <c r="C72" s="2" t="str">
        <f t="shared" si="1"/>
        <v>Feb</v>
      </c>
      <c r="D72" s="1">
        <v>1018</v>
      </c>
      <c r="E72" s="1">
        <v>108</v>
      </c>
    </row>
    <row r="73" spans="2:5" x14ac:dyDescent="0.25">
      <c r="B73" s="2">
        <v>43870</v>
      </c>
      <c r="C73" s="2" t="str">
        <f t="shared" si="1"/>
        <v>Feb</v>
      </c>
      <c r="D73" s="1">
        <v>910</v>
      </c>
      <c r="E73" s="1">
        <v>97</v>
      </c>
    </row>
    <row r="74" spans="2:5" x14ac:dyDescent="0.25">
      <c r="B74" s="2">
        <v>43869</v>
      </c>
      <c r="C74" s="2" t="str">
        <f t="shared" si="1"/>
        <v>Feb</v>
      </c>
      <c r="D74" s="1">
        <v>813</v>
      </c>
      <c r="E74" s="1">
        <v>89</v>
      </c>
    </row>
    <row r="75" spans="2:5" x14ac:dyDescent="0.25">
      <c r="B75" s="2">
        <v>43868</v>
      </c>
      <c r="C75" s="2" t="str">
        <f t="shared" si="1"/>
        <v>Feb</v>
      </c>
      <c r="D75" s="1">
        <v>724</v>
      </c>
      <c r="E75" s="1">
        <v>86</v>
      </c>
    </row>
    <row r="76" spans="2:5" x14ac:dyDescent="0.25">
      <c r="B76" s="2">
        <v>43867</v>
      </c>
      <c r="C76" s="2" t="str">
        <f t="shared" si="1"/>
        <v>Feb</v>
      </c>
      <c r="D76" s="1">
        <v>638</v>
      </c>
      <c r="E76" s="1">
        <v>73</v>
      </c>
    </row>
    <row r="77" spans="2:5" x14ac:dyDescent="0.25">
      <c r="B77" s="2">
        <v>43866</v>
      </c>
      <c r="C77" s="2" t="str">
        <f t="shared" si="1"/>
        <v>Feb</v>
      </c>
      <c r="D77" s="1">
        <v>565</v>
      </c>
      <c r="E77" s="1">
        <v>73</v>
      </c>
    </row>
    <row r="78" spans="2:5" x14ac:dyDescent="0.25">
      <c r="B78" s="2">
        <v>43865</v>
      </c>
      <c r="C78" s="2" t="str">
        <f t="shared" si="1"/>
        <v>Feb</v>
      </c>
      <c r="D78" s="1">
        <v>492</v>
      </c>
      <c r="E78" s="1">
        <v>66</v>
      </c>
    </row>
    <row r="79" spans="2:5" x14ac:dyDescent="0.25">
      <c r="B79" s="2">
        <v>43864</v>
      </c>
      <c r="C79" s="2" t="str">
        <f t="shared" si="1"/>
        <v>Feb</v>
      </c>
      <c r="D79" s="1">
        <v>426</v>
      </c>
      <c r="E79" s="1">
        <v>64</v>
      </c>
    </row>
    <row r="80" spans="2:5" x14ac:dyDescent="0.25">
      <c r="B80" s="2">
        <v>43863</v>
      </c>
      <c r="C80" s="2" t="str">
        <f t="shared" si="1"/>
        <v>Feb</v>
      </c>
      <c r="D80" s="1">
        <v>362</v>
      </c>
      <c r="E80" s="1">
        <v>58</v>
      </c>
    </row>
    <row r="81" spans="2:5" x14ac:dyDescent="0.25">
      <c r="B81" s="2">
        <v>43862</v>
      </c>
      <c r="C81" s="2" t="str">
        <f t="shared" si="1"/>
        <v>Feb</v>
      </c>
      <c r="D81" s="1">
        <v>304</v>
      </c>
      <c r="E81" s="1">
        <v>45</v>
      </c>
    </row>
    <row r="82" spans="2:5" x14ac:dyDescent="0.25">
      <c r="B82" s="2">
        <v>43861</v>
      </c>
      <c r="C82" s="2" t="str">
        <f t="shared" si="1"/>
        <v>Jan</v>
      </c>
      <c r="D82" s="1">
        <v>259</v>
      </c>
      <c r="E82" s="1">
        <v>46</v>
      </c>
    </row>
    <row r="83" spans="2:5" x14ac:dyDescent="0.25">
      <c r="B83" s="2">
        <v>43860</v>
      </c>
      <c r="C83" s="2" t="str">
        <f t="shared" si="1"/>
        <v>Jan</v>
      </c>
      <c r="D83" s="1">
        <v>213</v>
      </c>
      <c r="E83" s="1">
        <v>43</v>
      </c>
    </row>
    <row r="84" spans="2:5" x14ac:dyDescent="0.25">
      <c r="B84" s="2">
        <v>43859</v>
      </c>
      <c r="C84" s="2" t="str">
        <f t="shared" si="1"/>
        <v>Jan</v>
      </c>
      <c r="D84" s="1">
        <v>170</v>
      </c>
      <c r="E84" s="1">
        <v>38</v>
      </c>
    </row>
    <row r="85" spans="2:5" x14ac:dyDescent="0.25">
      <c r="B85" s="2">
        <v>43858</v>
      </c>
      <c r="C85" s="2" t="str">
        <f t="shared" si="1"/>
        <v>Jan</v>
      </c>
      <c r="D85" s="1">
        <v>132</v>
      </c>
      <c r="E85" s="1">
        <v>26</v>
      </c>
    </row>
    <row r="86" spans="2:5" x14ac:dyDescent="0.25">
      <c r="B86" s="2">
        <v>43857</v>
      </c>
      <c r="C86" s="2" t="str">
        <f t="shared" si="1"/>
        <v>Jan</v>
      </c>
      <c r="D86" s="1">
        <v>106</v>
      </c>
      <c r="E86" s="1">
        <v>26</v>
      </c>
    </row>
    <row r="87" spans="2:5" x14ac:dyDescent="0.25">
      <c r="B87" s="2">
        <v>43856</v>
      </c>
      <c r="C87" s="2" t="str">
        <f t="shared" si="1"/>
        <v>Jan</v>
      </c>
      <c r="D87" s="1">
        <v>80</v>
      </c>
      <c r="E87" s="1">
        <v>24</v>
      </c>
    </row>
    <row r="88" spans="2:5" x14ac:dyDescent="0.25">
      <c r="B88" s="2">
        <v>43855</v>
      </c>
      <c r="C88" s="2" t="str">
        <f t="shared" si="1"/>
        <v>Jan</v>
      </c>
      <c r="D88" s="1">
        <v>56</v>
      </c>
      <c r="E88" s="1">
        <v>15</v>
      </c>
    </row>
    <row r="89" spans="2:5" x14ac:dyDescent="0.25">
      <c r="B89" s="2">
        <v>43854</v>
      </c>
      <c r="C89" s="2" t="str">
        <f t="shared" si="1"/>
        <v>Jan</v>
      </c>
      <c r="D89" s="1">
        <v>41</v>
      </c>
      <c r="E89" s="1">
        <v>16</v>
      </c>
    </row>
    <row r="90" spans="2:5" x14ac:dyDescent="0.25">
      <c r="B90" s="2">
        <v>43853</v>
      </c>
      <c r="C90" s="2" t="str">
        <f t="shared" si="1"/>
        <v>Jan</v>
      </c>
      <c r="D90" s="1">
        <v>25</v>
      </c>
      <c r="E90" s="1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E896D-DB2D-4C19-80D4-2EEB81D47957}">
  <dimension ref="A1:F212"/>
  <sheetViews>
    <sheetView workbookViewId="0">
      <selection activeCell="H15" sqref="H15"/>
    </sheetView>
  </sheetViews>
  <sheetFormatPr defaultRowHeight="15.75" x14ac:dyDescent="0.25"/>
  <cols>
    <col min="1" max="1" width="9.625" customWidth="1"/>
    <col min="2" max="2" width="11.25" customWidth="1"/>
    <col min="3" max="3" width="12.125" customWidth="1"/>
    <col min="4" max="4" width="13.5" customWidth="1"/>
    <col min="5" max="5" width="16.625" customWidth="1"/>
    <col min="6" max="6" width="11.87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7</v>
      </c>
      <c r="B2" t="s">
        <v>8</v>
      </c>
      <c r="C2">
        <v>614092</v>
      </c>
      <c r="D2">
        <v>26054</v>
      </c>
      <c r="E2">
        <v>38820</v>
      </c>
      <c r="F2">
        <v>3065019</v>
      </c>
    </row>
    <row r="3" spans="1:6" x14ac:dyDescent="0.25">
      <c r="A3" t="s">
        <v>9</v>
      </c>
      <c r="B3" t="s">
        <v>10</v>
      </c>
      <c r="C3">
        <v>162488</v>
      </c>
      <c r="D3">
        <v>21067</v>
      </c>
      <c r="E3">
        <v>37130</v>
      </c>
      <c r="F3">
        <v>1073689</v>
      </c>
    </row>
    <row r="4" spans="1:6" x14ac:dyDescent="0.25">
      <c r="A4" t="s">
        <v>11</v>
      </c>
      <c r="B4" t="s">
        <v>10</v>
      </c>
      <c r="C4">
        <v>143303</v>
      </c>
      <c r="D4">
        <v>15729</v>
      </c>
      <c r="E4">
        <v>28805</v>
      </c>
      <c r="F4">
        <v>333807</v>
      </c>
    </row>
    <row r="5" spans="1:6" x14ac:dyDescent="0.25">
      <c r="A5" t="s">
        <v>12</v>
      </c>
      <c r="B5" t="s">
        <v>10</v>
      </c>
      <c r="C5">
        <v>132210</v>
      </c>
      <c r="D5">
        <v>3495</v>
      </c>
      <c r="E5">
        <v>68200</v>
      </c>
      <c r="F5">
        <v>1317887</v>
      </c>
    </row>
    <row r="6" spans="1:6" x14ac:dyDescent="0.25">
      <c r="A6" t="s">
        <v>13</v>
      </c>
      <c r="B6" t="s">
        <v>10</v>
      </c>
      <c r="C6">
        <v>93873</v>
      </c>
      <c r="D6">
        <v>12107</v>
      </c>
      <c r="E6" t="s">
        <v>14</v>
      </c>
      <c r="F6">
        <v>382650</v>
      </c>
    </row>
    <row r="7" spans="1:6" x14ac:dyDescent="0.25">
      <c r="A7" t="s">
        <v>15</v>
      </c>
      <c r="B7" t="s">
        <v>16</v>
      </c>
      <c r="C7">
        <v>82249</v>
      </c>
      <c r="D7">
        <v>3341</v>
      </c>
      <c r="E7">
        <v>77738</v>
      </c>
      <c r="F7" t="s">
        <v>14</v>
      </c>
    </row>
    <row r="8" spans="1:6" x14ac:dyDescent="0.25">
      <c r="A8" t="s">
        <v>17</v>
      </c>
      <c r="B8" t="s">
        <v>16</v>
      </c>
      <c r="C8">
        <v>74877</v>
      </c>
      <c r="D8">
        <v>4683</v>
      </c>
      <c r="E8">
        <v>48129</v>
      </c>
      <c r="F8">
        <v>287359</v>
      </c>
    </row>
    <row r="9" spans="1:6" x14ac:dyDescent="0.25">
      <c r="A9" t="s">
        <v>18</v>
      </c>
      <c r="B9" t="s">
        <v>16</v>
      </c>
      <c r="C9">
        <v>65111</v>
      </c>
      <c r="D9">
        <v>1403</v>
      </c>
      <c r="E9">
        <v>4799</v>
      </c>
      <c r="F9">
        <v>443626</v>
      </c>
    </row>
    <row r="10" spans="1:6" x14ac:dyDescent="0.25">
      <c r="A10" t="s">
        <v>19</v>
      </c>
      <c r="B10" t="s">
        <v>10</v>
      </c>
      <c r="C10">
        <v>31119</v>
      </c>
      <c r="D10">
        <v>4157</v>
      </c>
      <c r="E10">
        <v>6868</v>
      </c>
      <c r="F10">
        <v>102151</v>
      </c>
    </row>
    <row r="11" spans="1:6" x14ac:dyDescent="0.25">
      <c r="A11" t="s">
        <v>20</v>
      </c>
      <c r="B11" t="s">
        <v>10</v>
      </c>
      <c r="C11">
        <v>27419</v>
      </c>
      <c r="D11">
        <v>2945</v>
      </c>
      <c r="E11">
        <v>250</v>
      </c>
      <c r="F11">
        <v>134972</v>
      </c>
    </row>
    <row r="12" spans="1:6" x14ac:dyDescent="0.25">
      <c r="A12" t="s">
        <v>21</v>
      </c>
      <c r="B12" t="s">
        <v>8</v>
      </c>
      <c r="C12">
        <v>27063</v>
      </c>
      <c r="D12">
        <v>903</v>
      </c>
      <c r="E12">
        <v>8235</v>
      </c>
      <c r="F12">
        <v>450717</v>
      </c>
    </row>
    <row r="13" spans="1:6" x14ac:dyDescent="0.25">
      <c r="A13" t="s">
        <v>22</v>
      </c>
      <c r="B13" t="s">
        <v>10</v>
      </c>
      <c r="C13">
        <v>25936</v>
      </c>
      <c r="D13">
        <v>1200</v>
      </c>
      <c r="E13">
        <v>13700</v>
      </c>
      <c r="F13">
        <v>199000</v>
      </c>
    </row>
    <row r="14" spans="1:6" x14ac:dyDescent="0.25">
      <c r="A14" t="s">
        <v>23</v>
      </c>
      <c r="B14" t="s">
        <v>24</v>
      </c>
      <c r="C14">
        <v>25262</v>
      </c>
      <c r="D14">
        <v>1532</v>
      </c>
      <c r="E14">
        <v>14026</v>
      </c>
      <c r="F14">
        <v>62985</v>
      </c>
    </row>
    <row r="15" spans="1:6" x14ac:dyDescent="0.25">
      <c r="A15" t="s">
        <v>25</v>
      </c>
      <c r="B15" t="s">
        <v>16</v>
      </c>
      <c r="C15">
        <v>21102</v>
      </c>
      <c r="D15">
        <v>170</v>
      </c>
      <c r="E15">
        <v>1694</v>
      </c>
      <c r="F15">
        <v>1400000</v>
      </c>
    </row>
    <row r="16" spans="1:6" x14ac:dyDescent="0.25">
      <c r="A16" t="s">
        <v>26</v>
      </c>
      <c r="B16" t="s">
        <v>10</v>
      </c>
      <c r="C16">
        <v>17448</v>
      </c>
      <c r="D16">
        <v>567</v>
      </c>
      <c r="E16">
        <v>347</v>
      </c>
      <c r="F16">
        <v>191680</v>
      </c>
    </row>
    <row r="17" spans="1:6" x14ac:dyDescent="0.25">
      <c r="A17" t="s">
        <v>27</v>
      </c>
      <c r="B17" t="s">
        <v>10</v>
      </c>
      <c r="C17">
        <v>14226</v>
      </c>
      <c r="D17">
        <v>384</v>
      </c>
      <c r="E17">
        <v>7633</v>
      </c>
      <c r="F17">
        <v>151796</v>
      </c>
    </row>
    <row r="18" spans="1:6" x14ac:dyDescent="0.25">
      <c r="A18" t="s">
        <v>28</v>
      </c>
      <c r="B18" t="s">
        <v>16</v>
      </c>
      <c r="C18">
        <v>12046</v>
      </c>
      <c r="D18">
        <v>123</v>
      </c>
      <c r="E18">
        <v>2195</v>
      </c>
      <c r="F18">
        <v>117339</v>
      </c>
    </row>
    <row r="19" spans="1:6" x14ac:dyDescent="0.25">
      <c r="A19" t="s">
        <v>29</v>
      </c>
      <c r="B19" t="s">
        <v>16</v>
      </c>
      <c r="C19">
        <v>11487</v>
      </c>
      <c r="D19">
        <v>393</v>
      </c>
      <c r="E19">
        <v>1359</v>
      </c>
      <c r="F19">
        <v>244893</v>
      </c>
    </row>
    <row r="20" spans="1:6" x14ac:dyDescent="0.25">
      <c r="A20" t="s">
        <v>30</v>
      </c>
      <c r="B20" t="s">
        <v>10</v>
      </c>
      <c r="C20">
        <v>11479</v>
      </c>
      <c r="D20">
        <v>406</v>
      </c>
      <c r="E20">
        <v>25</v>
      </c>
      <c r="F20">
        <v>90646</v>
      </c>
    </row>
    <row r="21" spans="1:6" x14ac:dyDescent="0.25">
      <c r="A21" t="s">
        <v>31</v>
      </c>
      <c r="B21" t="s">
        <v>10</v>
      </c>
      <c r="C21">
        <v>11445</v>
      </c>
      <c r="D21">
        <v>1033</v>
      </c>
      <c r="E21">
        <v>381</v>
      </c>
      <c r="F21">
        <v>54700</v>
      </c>
    </row>
    <row r="22" spans="1:6" x14ac:dyDescent="0.25">
      <c r="A22" t="s">
        <v>32</v>
      </c>
      <c r="B22" t="s">
        <v>16</v>
      </c>
      <c r="C22">
        <v>10564</v>
      </c>
      <c r="D22">
        <v>222</v>
      </c>
      <c r="E22">
        <v>7534</v>
      </c>
      <c r="F22">
        <v>527438</v>
      </c>
    </row>
    <row r="23" spans="1:6" x14ac:dyDescent="0.25">
      <c r="A23" t="s">
        <v>33</v>
      </c>
      <c r="B23" t="s">
        <v>24</v>
      </c>
      <c r="C23">
        <v>10303</v>
      </c>
      <c r="D23">
        <v>230</v>
      </c>
      <c r="E23">
        <v>2869</v>
      </c>
      <c r="F23">
        <v>102216</v>
      </c>
    </row>
    <row r="24" spans="1:6" x14ac:dyDescent="0.25">
      <c r="A24" t="s">
        <v>34</v>
      </c>
      <c r="B24" t="s">
        <v>24</v>
      </c>
      <c r="C24">
        <v>7917</v>
      </c>
      <c r="D24">
        <v>92</v>
      </c>
      <c r="E24">
        <v>2646</v>
      </c>
      <c r="F24">
        <v>87794</v>
      </c>
    </row>
    <row r="25" spans="1:6" x14ac:dyDescent="0.25">
      <c r="A25" t="s">
        <v>35</v>
      </c>
      <c r="B25" t="s">
        <v>16</v>
      </c>
      <c r="C25">
        <v>7885</v>
      </c>
      <c r="D25">
        <v>146</v>
      </c>
      <c r="E25">
        <v>853</v>
      </c>
      <c r="F25">
        <v>89551</v>
      </c>
    </row>
    <row r="26" spans="1:6" x14ac:dyDescent="0.25">
      <c r="A26" t="s">
        <v>36</v>
      </c>
      <c r="B26" t="s">
        <v>24</v>
      </c>
      <c r="C26">
        <v>7603</v>
      </c>
      <c r="D26">
        <v>369</v>
      </c>
      <c r="E26">
        <v>696</v>
      </c>
      <c r="F26">
        <v>25347</v>
      </c>
    </row>
    <row r="27" spans="1:6" x14ac:dyDescent="0.25">
      <c r="A27" t="s">
        <v>37</v>
      </c>
      <c r="B27" t="s">
        <v>10</v>
      </c>
      <c r="C27">
        <v>7202</v>
      </c>
      <c r="D27">
        <v>263</v>
      </c>
      <c r="E27">
        <v>618</v>
      </c>
      <c r="F27">
        <v>148321</v>
      </c>
    </row>
    <row r="28" spans="1:6" x14ac:dyDescent="0.25">
      <c r="A28" t="s">
        <v>38</v>
      </c>
      <c r="B28" t="s">
        <v>10</v>
      </c>
      <c r="C28">
        <v>6879</v>
      </c>
      <c r="D28">
        <v>351</v>
      </c>
      <c r="E28">
        <v>1051</v>
      </c>
      <c r="F28">
        <v>70097</v>
      </c>
    </row>
    <row r="29" spans="1:6" x14ac:dyDescent="0.25">
      <c r="A29" t="s">
        <v>39</v>
      </c>
      <c r="B29" t="s">
        <v>10</v>
      </c>
      <c r="C29">
        <v>6623</v>
      </c>
      <c r="D29">
        <v>139</v>
      </c>
      <c r="E29">
        <v>32</v>
      </c>
      <c r="F29">
        <v>128569</v>
      </c>
    </row>
    <row r="30" spans="1:6" x14ac:dyDescent="0.25">
      <c r="A30" t="s">
        <v>40</v>
      </c>
      <c r="B30" t="s">
        <v>10</v>
      </c>
      <c r="C30">
        <v>6511</v>
      </c>
      <c r="D30">
        <v>299</v>
      </c>
      <c r="E30">
        <v>2515</v>
      </c>
      <c r="F30">
        <v>74210</v>
      </c>
    </row>
    <row r="31" spans="1:6" x14ac:dyDescent="0.25">
      <c r="A31" t="s">
        <v>41</v>
      </c>
      <c r="B31" t="s">
        <v>42</v>
      </c>
      <c r="C31">
        <v>6400</v>
      </c>
      <c r="D31">
        <v>61</v>
      </c>
      <c r="E31">
        <v>3598</v>
      </c>
      <c r="F31">
        <v>366493</v>
      </c>
    </row>
    <row r="32" spans="1:6" x14ac:dyDescent="0.25">
      <c r="A32" t="s">
        <v>43</v>
      </c>
      <c r="B32" t="s">
        <v>10</v>
      </c>
      <c r="C32">
        <v>6111</v>
      </c>
      <c r="D32">
        <v>161</v>
      </c>
      <c r="E32">
        <v>642</v>
      </c>
      <c r="F32">
        <v>131542</v>
      </c>
    </row>
    <row r="33" spans="1:6" x14ac:dyDescent="0.25">
      <c r="A33" t="s">
        <v>44</v>
      </c>
      <c r="B33" t="s">
        <v>16</v>
      </c>
      <c r="C33">
        <v>5837</v>
      </c>
      <c r="D33">
        <v>96</v>
      </c>
      <c r="E33">
        <v>1378</v>
      </c>
      <c r="F33">
        <v>69928</v>
      </c>
    </row>
    <row r="34" spans="1:6" x14ac:dyDescent="0.25">
      <c r="A34" t="s">
        <v>45</v>
      </c>
      <c r="B34" t="s">
        <v>16</v>
      </c>
      <c r="C34">
        <v>5369</v>
      </c>
      <c r="D34">
        <v>73</v>
      </c>
      <c r="E34">
        <v>889</v>
      </c>
      <c r="F34">
        <v>150000</v>
      </c>
    </row>
    <row r="35" spans="1:6" x14ac:dyDescent="0.25">
      <c r="A35" t="s">
        <v>46</v>
      </c>
      <c r="B35" t="s">
        <v>16</v>
      </c>
      <c r="C35">
        <v>5223</v>
      </c>
      <c r="D35">
        <v>335</v>
      </c>
      <c r="E35">
        <v>295</v>
      </c>
      <c r="F35">
        <v>43500</v>
      </c>
    </row>
    <row r="36" spans="1:6" x14ac:dyDescent="0.25">
      <c r="A36" t="s">
        <v>47</v>
      </c>
      <c r="B36" t="s">
        <v>8</v>
      </c>
      <c r="C36">
        <v>5014</v>
      </c>
      <c r="D36">
        <v>332</v>
      </c>
      <c r="E36">
        <v>1964</v>
      </c>
      <c r="F36">
        <v>37395</v>
      </c>
    </row>
    <row r="37" spans="1:6" x14ac:dyDescent="0.25">
      <c r="A37" t="s">
        <v>48</v>
      </c>
      <c r="B37" t="s">
        <v>16</v>
      </c>
      <c r="C37">
        <v>4987</v>
      </c>
      <c r="D37">
        <v>82</v>
      </c>
      <c r="E37">
        <v>2478</v>
      </c>
      <c r="F37">
        <v>84791</v>
      </c>
    </row>
    <row r="38" spans="1:6" x14ac:dyDescent="0.25">
      <c r="A38" t="s">
        <v>49</v>
      </c>
      <c r="B38" t="s">
        <v>16</v>
      </c>
      <c r="C38">
        <v>4933</v>
      </c>
      <c r="D38">
        <v>28</v>
      </c>
      <c r="E38">
        <v>933</v>
      </c>
      <c r="F38">
        <v>648195</v>
      </c>
    </row>
    <row r="39" spans="1:6" x14ac:dyDescent="0.25">
      <c r="A39" t="s">
        <v>50</v>
      </c>
      <c r="B39" t="s">
        <v>16</v>
      </c>
      <c r="C39">
        <v>4839</v>
      </c>
      <c r="D39">
        <v>459</v>
      </c>
      <c r="E39">
        <v>426</v>
      </c>
      <c r="F39">
        <v>31628</v>
      </c>
    </row>
    <row r="40" spans="1:6" x14ac:dyDescent="0.25">
      <c r="A40" t="s">
        <v>51</v>
      </c>
      <c r="B40" t="s">
        <v>10</v>
      </c>
      <c r="C40">
        <v>4465</v>
      </c>
      <c r="D40">
        <v>94</v>
      </c>
      <c r="E40">
        <v>400</v>
      </c>
      <c r="F40">
        <v>23398</v>
      </c>
    </row>
    <row r="41" spans="1:6" x14ac:dyDescent="0.25">
      <c r="A41" t="s">
        <v>52</v>
      </c>
      <c r="B41" t="s">
        <v>8</v>
      </c>
      <c r="C41">
        <v>3574</v>
      </c>
      <c r="D41">
        <v>95</v>
      </c>
      <c r="E41">
        <v>72</v>
      </c>
      <c r="F41">
        <v>16053</v>
      </c>
    </row>
    <row r="42" spans="1:6" x14ac:dyDescent="0.25">
      <c r="A42" t="s">
        <v>53</v>
      </c>
      <c r="B42" t="s">
        <v>16</v>
      </c>
      <c r="C42">
        <v>3428</v>
      </c>
      <c r="D42">
        <v>7</v>
      </c>
      <c r="E42">
        <v>373</v>
      </c>
      <c r="F42">
        <v>52622</v>
      </c>
    </row>
    <row r="43" spans="1:6" x14ac:dyDescent="0.25">
      <c r="A43" t="s">
        <v>54</v>
      </c>
      <c r="B43" t="s">
        <v>10</v>
      </c>
      <c r="C43">
        <v>3372</v>
      </c>
      <c r="D43">
        <v>98</v>
      </c>
      <c r="E43">
        <v>119</v>
      </c>
      <c r="F43">
        <v>35153</v>
      </c>
    </row>
    <row r="44" spans="1:6" x14ac:dyDescent="0.25">
      <c r="A44" t="s">
        <v>55</v>
      </c>
      <c r="B44" t="s">
        <v>10</v>
      </c>
      <c r="C44">
        <v>3307</v>
      </c>
      <c r="D44">
        <v>67</v>
      </c>
      <c r="E44">
        <v>500</v>
      </c>
      <c r="F44">
        <v>29523</v>
      </c>
    </row>
    <row r="45" spans="1:6" x14ac:dyDescent="0.25">
      <c r="A45" t="s">
        <v>56</v>
      </c>
      <c r="B45" t="s">
        <v>8</v>
      </c>
      <c r="C45">
        <v>3286</v>
      </c>
      <c r="D45">
        <v>183</v>
      </c>
      <c r="E45">
        <v>162</v>
      </c>
      <c r="F45">
        <v>9275</v>
      </c>
    </row>
    <row r="46" spans="1:6" x14ac:dyDescent="0.25">
      <c r="A46" t="s">
        <v>57</v>
      </c>
      <c r="B46" t="s">
        <v>10</v>
      </c>
      <c r="C46">
        <v>3281</v>
      </c>
      <c r="D46">
        <v>33</v>
      </c>
      <c r="E46">
        <v>203</v>
      </c>
      <c r="F46">
        <v>71875</v>
      </c>
    </row>
    <row r="47" spans="1:6" x14ac:dyDescent="0.25">
      <c r="A47" t="s">
        <v>58</v>
      </c>
      <c r="B47" t="s">
        <v>16</v>
      </c>
      <c r="C47">
        <v>3252</v>
      </c>
      <c r="D47">
        <v>10</v>
      </c>
      <c r="E47">
        <v>611</v>
      </c>
      <c r="F47">
        <v>72680</v>
      </c>
    </row>
    <row r="48" spans="1:6" x14ac:dyDescent="0.25">
      <c r="A48" t="s">
        <v>59</v>
      </c>
      <c r="B48" t="s">
        <v>10</v>
      </c>
      <c r="C48">
        <v>3161</v>
      </c>
      <c r="D48">
        <v>64</v>
      </c>
      <c r="E48">
        <v>300</v>
      </c>
      <c r="F48">
        <v>47290</v>
      </c>
    </row>
    <row r="49" spans="1:6" x14ac:dyDescent="0.25">
      <c r="A49" t="s">
        <v>60</v>
      </c>
      <c r="B49" t="s">
        <v>24</v>
      </c>
      <c r="C49">
        <v>2979</v>
      </c>
      <c r="D49">
        <v>127</v>
      </c>
      <c r="E49">
        <v>354</v>
      </c>
      <c r="F49">
        <v>43053</v>
      </c>
    </row>
    <row r="50" spans="1:6" x14ac:dyDescent="0.25">
      <c r="A50" t="s">
        <v>61</v>
      </c>
      <c r="B50" t="s">
        <v>16</v>
      </c>
      <c r="C50">
        <v>2613</v>
      </c>
      <c r="D50">
        <v>41</v>
      </c>
      <c r="E50">
        <v>1405</v>
      </c>
      <c r="F50">
        <v>100498</v>
      </c>
    </row>
    <row r="51" spans="1:6" x14ac:dyDescent="0.25">
      <c r="A51" t="s">
        <v>62</v>
      </c>
      <c r="B51" t="s">
        <v>63</v>
      </c>
      <c r="C51">
        <v>2415</v>
      </c>
      <c r="D51">
        <v>27</v>
      </c>
      <c r="E51">
        <v>410</v>
      </c>
      <c r="F51">
        <v>87022</v>
      </c>
    </row>
    <row r="52" spans="1:6" x14ac:dyDescent="0.25">
      <c r="A52" t="s">
        <v>64</v>
      </c>
      <c r="B52" t="s">
        <v>63</v>
      </c>
      <c r="C52">
        <v>2350</v>
      </c>
      <c r="D52">
        <v>178</v>
      </c>
      <c r="E52">
        <v>589</v>
      </c>
      <c r="F52">
        <v>25000</v>
      </c>
    </row>
    <row r="53" spans="1:6" x14ac:dyDescent="0.25">
      <c r="A53" t="s">
        <v>65</v>
      </c>
      <c r="B53" t="s">
        <v>24</v>
      </c>
      <c r="C53">
        <v>2277</v>
      </c>
      <c r="D53">
        <v>102</v>
      </c>
      <c r="E53">
        <v>559</v>
      </c>
      <c r="F53">
        <v>22805</v>
      </c>
    </row>
    <row r="54" spans="1:6" x14ac:dyDescent="0.25">
      <c r="A54" t="s">
        <v>66</v>
      </c>
      <c r="B54" t="s">
        <v>10</v>
      </c>
      <c r="C54">
        <v>2170</v>
      </c>
      <c r="D54">
        <v>101</v>
      </c>
      <c r="E54">
        <v>269</v>
      </c>
      <c r="F54">
        <v>48798</v>
      </c>
    </row>
    <row r="55" spans="1:6" x14ac:dyDescent="0.25">
      <c r="A55" t="s">
        <v>67</v>
      </c>
      <c r="B55" t="s">
        <v>63</v>
      </c>
      <c r="C55">
        <v>2070</v>
      </c>
      <c r="D55">
        <v>326</v>
      </c>
      <c r="E55">
        <v>691</v>
      </c>
      <c r="F55">
        <v>3359</v>
      </c>
    </row>
    <row r="56" spans="1:6" x14ac:dyDescent="0.25">
      <c r="A56" t="s">
        <v>68</v>
      </c>
      <c r="B56" t="s">
        <v>63</v>
      </c>
      <c r="C56">
        <v>1934</v>
      </c>
      <c r="D56">
        <v>40</v>
      </c>
      <c r="E56">
        <v>134</v>
      </c>
      <c r="F56">
        <v>6271</v>
      </c>
    </row>
    <row r="57" spans="1:6" x14ac:dyDescent="0.25">
      <c r="A57" t="s">
        <v>69</v>
      </c>
      <c r="B57" t="s">
        <v>63</v>
      </c>
      <c r="C57">
        <v>1888</v>
      </c>
      <c r="D57">
        <v>126</v>
      </c>
      <c r="E57">
        <v>217</v>
      </c>
      <c r="F57">
        <v>9609</v>
      </c>
    </row>
    <row r="58" spans="1:6" x14ac:dyDescent="0.25">
      <c r="A58" t="s">
        <v>70</v>
      </c>
      <c r="B58" t="s">
        <v>10</v>
      </c>
      <c r="C58">
        <v>1720</v>
      </c>
      <c r="D58">
        <v>8</v>
      </c>
      <c r="E58">
        <v>989</v>
      </c>
      <c r="F58">
        <v>36339</v>
      </c>
    </row>
    <row r="59" spans="1:6" x14ac:dyDescent="0.25">
      <c r="A59" t="s">
        <v>71</v>
      </c>
      <c r="B59" t="s">
        <v>10</v>
      </c>
      <c r="C59">
        <v>1704</v>
      </c>
      <c r="D59">
        <v>31</v>
      </c>
      <c r="E59">
        <v>415</v>
      </c>
      <c r="F59">
        <v>18359</v>
      </c>
    </row>
    <row r="60" spans="1:6" x14ac:dyDescent="0.25">
      <c r="A60" t="s">
        <v>72</v>
      </c>
      <c r="B60" t="s">
        <v>16</v>
      </c>
      <c r="C60">
        <v>1528</v>
      </c>
      <c r="D60">
        <v>7</v>
      </c>
      <c r="E60">
        <v>645</v>
      </c>
      <c r="F60">
        <v>69359</v>
      </c>
    </row>
    <row r="61" spans="1:6" x14ac:dyDescent="0.25">
      <c r="A61" t="s">
        <v>73</v>
      </c>
      <c r="B61" t="s">
        <v>10</v>
      </c>
      <c r="C61">
        <v>1512</v>
      </c>
      <c r="D61">
        <v>122</v>
      </c>
      <c r="E61">
        <v>122</v>
      </c>
      <c r="F61">
        <v>35825</v>
      </c>
    </row>
    <row r="62" spans="1:6" x14ac:dyDescent="0.25">
      <c r="A62" t="s">
        <v>74</v>
      </c>
      <c r="B62" t="s">
        <v>16</v>
      </c>
      <c r="C62">
        <v>1400</v>
      </c>
      <c r="D62">
        <v>78</v>
      </c>
      <c r="E62">
        <v>766</v>
      </c>
      <c r="F62">
        <v>45437</v>
      </c>
    </row>
    <row r="63" spans="1:6" x14ac:dyDescent="0.25">
      <c r="A63" t="s">
        <v>75</v>
      </c>
      <c r="B63" t="s">
        <v>10</v>
      </c>
      <c r="C63">
        <v>1373</v>
      </c>
      <c r="D63">
        <v>31</v>
      </c>
      <c r="E63">
        <v>115</v>
      </c>
      <c r="F63">
        <v>32263</v>
      </c>
    </row>
    <row r="64" spans="1:6" x14ac:dyDescent="0.25">
      <c r="A64" t="s">
        <v>76</v>
      </c>
      <c r="B64" t="s">
        <v>42</v>
      </c>
      <c r="C64">
        <v>1366</v>
      </c>
      <c r="D64">
        <v>9</v>
      </c>
      <c r="E64">
        <v>628</v>
      </c>
      <c r="F64">
        <v>64399</v>
      </c>
    </row>
    <row r="65" spans="1:6" x14ac:dyDescent="0.25">
      <c r="A65" t="s">
        <v>77</v>
      </c>
      <c r="B65" t="s">
        <v>16</v>
      </c>
      <c r="C65">
        <v>1355</v>
      </c>
      <c r="D65">
        <v>3</v>
      </c>
      <c r="E65">
        <v>176</v>
      </c>
      <c r="F65">
        <v>0</v>
      </c>
    </row>
    <row r="66" spans="1:6" x14ac:dyDescent="0.25">
      <c r="A66" t="s">
        <v>78</v>
      </c>
      <c r="B66" t="s">
        <v>16</v>
      </c>
      <c r="C66">
        <v>1232</v>
      </c>
      <c r="D66">
        <v>14</v>
      </c>
      <c r="E66">
        <v>203</v>
      </c>
      <c r="F66">
        <v>76904</v>
      </c>
    </row>
    <row r="67" spans="1:6" x14ac:dyDescent="0.25">
      <c r="A67" t="s">
        <v>79</v>
      </c>
      <c r="B67" t="s">
        <v>10</v>
      </c>
      <c r="C67">
        <v>1220</v>
      </c>
      <c r="D67">
        <v>56</v>
      </c>
      <c r="E67">
        <v>152</v>
      </c>
      <c r="F67">
        <v>35946</v>
      </c>
    </row>
    <row r="68" spans="1:6" x14ac:dyDescent="0.25">
      <c r="A68" t="s">
        <v>80</v>
      </c>
      <c r="B68" t="s">
        <v>16</v>
      </c>
      <c r="C68">
        <v>1197</v>
      </c>
      <c r="D68">
        <v>13</v>
      </c>
      <c r="E68">
        <v>351</v>
      </c>
      <c r="F68">
        <v>71736</v>
      </c>
    </row>
    <row r="69" spans="1:6" x14ac:dyDescent="0.25">
      <c r="A69" t="s">
        <v>81</v>
      </c>
      <c r="B69" t="s">
        <v>16</v>
      </c>
      <c r="C69">
        <v>1165</v>
      </c>
      <c r="D69">
        <v>4</v>
      </c>
      <c r="E69">
        <v>99</v>
      </c>
      <c r="F69">
        <v>70000</v>
      </c>
    </row>
    <row r="70" spans="1:6" x14ac:dyDescent="0.25">
      <c r="A70" t="s">
        <v>82</v>
      </c>
      <c r="B70" t="s">
        <v>10</v>
      </c>
      <c r="C70">
        <v>1083</v>
      </c>
      <c r="D70">
        <v>40</v>
      </c>
      <c r="E70">
        <v>236</v>
      </c>
      <c r="F70">
        <v>12407</v>
      </c>
    </row>
    <row r="71" spans="1:6" x14ac:dyDescent="0.25">
      <c r="A71" t="s">
        <v>83</v>
      </c>
      <c r="B71" t="s">
        <v>10</v>
      </c>
      <c r="C71">
        <v>1070</v>
      </c>
      <c r="D71">
        <v>29</v>
      </c>
      <c r="E71">
        <v>101</v>
      </c>
      <c r="F71">
        <v>42690</v>
      </c>
    </row>
    <row r="72" spans="1:6" x14ac:dyDescent="0.25">
      <c r="A72" t="s">
        <v>84</v>
      </c>
      <c r="B72" t="s">
        <v>16</v>
      </c>
      <c r="C72">
        <v>1067</v>
      </c>
      <c r="D72">
        <v>16</v>
      </c>
      <c r="E72">
        <v>265</v>
      </c>
      <c r="F72">
        <v>8316</v>
      </c>
    </row>
    <row r="73" spans="1:6" x14ac:dyDescent="0.25">
      <c r="A73" t="s">
        <v>85</v>
      </c>
      <c r="B73" t="s">
        <v>16</v>
      </c>
      <c r="C73">
        <v>1013</v>
      </c>
      <c r="D73">
        <v>4</v>
      </c>
      <c r="E73">
        <v>434</v>
      </c>
      <c r="F73">
        <v>96709</v>
      </c>
    </row>
    <row r="74" spans="1:6" x14ac:dyDescent="0.25">
      <c r="A74" t="s">
        <v>86</v>
      </c>
      <c r="B74" t="s">
        <v>16</v>
      </c>
      <c r="C74">
        <v>1012</v>
      </c>
      <c r="D74">
        <v>46</v>
      </c>
      <c r="E74">
        <v>42</v>
      </c>
      <c r="F74">
        <v>13128</v>
      </c>
    </row>
    <row r="75" spans="1:6" x14ac:dyDescent="0.25">
      <c r="A75" t="s">
        <v>87</v>
      </c>
      <c r="B75" t="s">
        <v>10</v>
      </c>
      <c r="C75">
        <v>908</v>
      </c>
      <c r="D75">
        <v>44</v>
      </c>
      <c r="E75">
        <v>86</v>
      </c>
      <c r="F75">
        <v>9262</v>
      </c>
    </row>
    <row r="76" spans="1:6" x14ac:dyDescent="0.25">
      <c r="A76" t="s">
        <v>88</v>
      </c>
      <c r="B76" t="s">
        <v>63</v>
      </c>
      <c r="C76">
        <v>848</v>
      </c>
      <c r="D76">
        <v>14</v>
      </c>
      <c r="E76">
        <v>130</v>
      </c>
      <c r="F76">
        <v>0</v>
      </c>
    </row>
    <row r="77" spans="1:6" x14ac:dyDescent="0.25">
      <c r="A77" t="s">
        <v>89</v>
      </c>
      <c r="B77" t="s">
        <v>10</v>
      </c>
      <c r="C77">
        <v>835</v>
      </c>
      <c r="D77">
        <v>2</v>
      </c>
      <c r="E77">
        <v>113</v>
      </c>
      <c r="F77">
        <v>30052</v>
      </c>
    </row>
    <row r="78" spans="1:6" x14ac:dyDescent="0.25">
      <c r="A78" t="s">
        <v>90</v>
      </c>
      <c r="B78" t="s">
        <v>16</v>
      </c>
      <c r="C78">
        <v>813</v>
      </c>
      <c r="D78">
        <v>4</v>
      </c>
      <c r="E78">
        <v>130</v>
      </c>
      <c r="F78">
        <v>0</v>
      </c>
    </row>
    <row r="79" spans="1:6" x14ac:dyDescent="0.25">
      <c r="A79" t="s">
        <v>91</v>
      </c>
      <c r="B79" t="s">
        <v>8</v>
      </c>
      <c r="C79">
        <v>766</v>
      </c>
      <c r="D79">
        <v>21</v>
      </c>
      <c r="E79">
        <v>132</v>
      </c>
      <c r="F79">
        <v>18634</v>
      </c>
    </row>
    <row r="80" spans="1:6" x14ac:dyDescent="0.25">
      <c r="A80" t="s">
        <v>92</v>
      </c>
      <c r="B80" t="s">
        <v>63</v>
      </c>
      <c r="C80">
        <v>747</v>
      </c>
      <c r="D80">
        <v>34</v>
      </c>
      <c r="E80">
        <v>43</v>
      </c>
      <c r="F80">
        <v>12415</v>
      </c>
    </row>
    <row r="81" spans="1:6" x14ac:dyDescent="0.25">
      <c r="A81" t="s">
        <v>93</v>
      </c>
      <c r="B81" t="s">
        <v>16</v>
      </c>
      <c r="C81">
        <v>714</v>
      </c>
      <c r="D81">
        <v>23</v>
      </c>
      <c r="E81">
        <v>40</v>
      </c>
      <c r="F81">
        <v>0</v>
      </c>
    </row>
    <row r="82" spans="1:6" x14ac:dyDescent="0.25">
      <c r="A82" t="s">
        <v>94</v>
      </c>
      <c r="B82" t="s">
        <v>10</v>
      </c>
      <c r="C82">
        <v>713</v>
      </c>
      <c r="D82">
        <v>35</v>
      </c>
      <c r="E82">
        <v>81</v>
      </c>
      <c r="F82">
        <v>18502</v>
      </c>
    </row>
    <row r="83" spans="1:6" x14ac:dyDescent="0.25">
      <c r="A83" t="s">
        <v>95</v>
      </c>
      <c r="B83" t="s">
        <v>10</v>
      </c>
      <c r="C83">
        <v>712</v>
      </c>
      <c r="D83">
        <v>12</v>
      </c>
      <c r="E83">
        <v>639</v>
      </c>
      <c r="F83">
        <v>0</v>
      </c>
    </row>
    <row r="84" spans="1:6" x14ac:dyDescent="0.25">
      <c r="A84" t="s">
        <v>96</v>
      </c>
      <c r="B84" t="s">
        <v>16</v>
      </c>
      <c r="C84">
        <v>695</v>
      </c>
      <c r="D84">
        <v>12</v>
      </c>
      <c r="E84">
        <v>65</v>
      </c>
      <c r="F84">
        <v>17923</v>
      </c>
    </row>
    <row r="85" spans="1:6" x14ac:dyDescent="0.25">
      <c r="A85" t="s">
        <v>97</v>
      </c>
      <c r="B85" t="s">
        <v>10</v>
      </c>
      <c r="C85">
        <v>659</v>
      </c>
      <c r="D85">
        <v>31</v>
      </c>
      <c r="E85">
        <v>128</v>
      </c>
      <c r="F85">
        <v>1673</v>
      </c>
    </row>
    <row r="86" spans="1:6" x14ac:dyDescent="0.25">
      <c r="A86" t="s">
        <v>98</v>
      </c>
      <c r="B86" t="s">
        <v>10</v>
      </c>
      <c r="C86">
        <v>657</v>
      </c>
      <c r="D86">
        <v>5</v>
      </c>
      <c r="E86">
        <v>16</v>
      </c>
      <c r="F86">
        <v>29018</v>
      </c>
    </row>
    <row r="87" spans="1:6" x14ac:dyDescent="0.25">
      <c r="A87" t="s">
        <v>99</v>
      </c>
      <c r="B87" t="s">
        <v>16</v>
      </c>
      <c r="C87">
        <v>641</v>
      </c>
      <c r="D87">
        <v>21</v>
      </c>
      <c r="E87">
        <v>80</v>
      </c>
      <c r="F87">
        <v>16319</v>
      </c>
    </row>
    <row r="88" spans="1:6" x14ac:dyDescent="0.25">
      <c r="A88" t="s">
        <v>100</v>
      </c>
      <c r="B88" t="s">
        <v>16</v>
      </c>
      <c r="C88">
        <v>638</v>
      </c>
      <c r="D88">
        <v>6</v>
      </c>
      <c r="E88">
        <v>114</v>
      </c>
      <c r="F88">
        <v>0</v>
      </c>
    </row>
    <row r="89" spans="1:6" x14ac:dyDescent="0.25">
      <c r="A89" t="s">
        <v>101</v>
      </c>
      <c r="B89" t="s">
        <v>63</v>
      </c>
      <c r="C89">
        <v>636</v>
      </c>
      <c r="D89">
        <v>8</v>
      </c>
      <c r="E89">
        <v>17</v>
      </c>
      <c r="F89">
        <v>44421</v>
      </c>
    </row>
    <row r="90" spans="1:6" x14ac:dyDescent="0.25">
      <c r="A90" t="s">
        <v>102</v>
      </c>
      <c r="B90" t="s">
        <v>8</v>
      </c>
      <c r="C90">
        <v>618</v>
      </c>
      <c r="D90">
        <v>3</v>
      </c>
      <c r="E90">
        <v>66</v>
      </c>
      <c r="F90">
        <v>8703</v>
      </c>
    </row>
    <row r="91" spans="1:6" x14ac:dyDescent="0.25">
      <c r="A91" t="s">
        <v>103</v>
      </c>
      <c r="B91" t="s">
        <v>63</v>
      </c>
      <c r="C91">
        <v>570</v>
      </c>
      <c r="D91">
        <v>14</v>
      </c>
      <c r="E91">
        <v>90</v>
      </c>
      <c r="F91">
        <v>4427</v>
      </c>
    </row>
    <row r="92" spans="1:6" x14ac:dyDescent="0.25">
      <c r="A92" t="s">
        <v>104</v>
      </c>
      <c r="B92" t="s">
        <v>63</v>
      </c>
      <c r="C92">
        <v>528</v>
      </c>
      <c r="D92">
        <v>30</v>
      </c>
      <c r="E92">
        <v>177</v>
      </c>
      <c r="F92">
        <v>0</v>
      </c>
    </row>
    <row r="93" spans="1:6" x14ac:dyDescent="0.25">
      <c r="A93" t="s">
        <v>105</v>
      </c>
      <c r="B93" t="s">
        <v>24</v>
      </c>
      <c r="C93">
        <v>492</v>
      </c>
      <c r="D93">
        <v>8</v>
      </c>
      <c r="E93">
        <v>260</v>
      </c>
      <c r="F93">
        <v>9929</v>
      </c>
    </row>
    <row r="94" spans="1:6" x14ac:dyDescent="0.25">
      <c r="A94" t="s">
        <v>106</v>
      </c>
      <c r="B94" t="s">
        <v>10</v>
      </c>
      <c r="C94">
        <v>475</v>
      </c>
      <c r="D94">
        <v>24</v>
      </c>
      <c r="E94">
        <v>248</v>
      </c>
      <c r="F94">
        <v>4306</v>
      </c>
    </row>
    <row r="95" spans="1:6" x14ac:dyDescent="0.25">
      <c r="A95" t="s">
        <v>107</v>
      </c>
      <c r="B95" t="s">
        <v>10</v>
      </c>
      <c r="C95">
        <v>440</v>
      </c>
      <c r="D95">
        <v>13</v>
      </c>
      <c r="E95">
        <v>48</v>
      </c>
      <c r="F95">
        <v>3320</v>
      </c>
    </row>
    <row r="96" spans="1:6" x14ac:dyDescent="0.25">
      <c r="A96" t="s">
        <v>108</v>
      </c>
      <c r="B96" t="s">
        <v>16</v>
      </c>
      <c r="C96">
        <v>430</v>
      </c>
      <c r="D96">
        <v>5</v>
      </c>
      <c r="E96">
        <v>71</v>
      </c>
      <c r="F96">
        <v>26147</v>
      </c>
    </row>
    <row r="97" spans="1:6" x14ac:dyDescent="0.25">
      <c r="A97" t="s">
        <v>109</v>
      </c>
      <c r="B97" t="s">
        <v>8</v>
      </c>
      <c r="C97">
        <v>407</v>
      </c>
      <c r="D97">
        <v>26</v>
      </c>
      <c r="E97">
        <v>7</v>
      </c>
      <c r="F97">
        <v>1600</v>
      </c>
    </row>
    <row r="98" spans="1:6" x14ac:dyDescent="0.25">
      <c r="A98" t="s">
        <v>110</v>
      </c>
      <c r="B98" t="s">
        <v>16</v>
      </c>
      <c r="C98">
        <v>397</v>
      </c>
      <c r="D98">
        <v>7</v>
      </c>
      <c r="E98">
        <v>235</v>
      </c>
      <c r="F98">
        <v>20500</v>
      </c>
    </row>
    <row r="99" spans="1:6" x14ac:dyDescent="0.25">
      <c r="A99" t="s">
        <v>111</v>
      </c>
      <c r="B99" t="s">
        <v>16</v>
      </c>
      <c r="C99">
        <v>393</v>
      </c>
      <c r="D99">
        <v>6</v>
      </c>
      <c r="E99">
        <v>124</v>
      </c>
      <c r="F99">
        <v>48549</v>
      </c>
    </row>
    <row r="100" spans="1:6" x14ac:dyDescent="0.25">
      <c r="A100" t="s">
        <v>112</v>
      </c>
      <c r="B100" t="s">
        <v>10</v>
      </c>
      <c r="C100">
        <v>393</v>
      </c>
      <c r="D100">
        <v>3</v>
      </c>
      <c r="E100">
        <v>44</v>
      </c>
      <c r="F100">
        <v>19121</v>
      </c>
    </row>
    <row r="101" spans="1:6" x14ac:dyDescent="0.25">
      <c r="A101" t="s">
        <v>113</v>
      </c>
      <c r="B101" t="s">
        <v>63</v>
      </c>
      <c r="C101">
        <v>391</v>
      </c>
      <c r="D101">
        <v>0</v>
      </c>
      <c r="E101">
        <v>40</v>
      </c>
      <c r="F101">
        <v>0</v>
      </c>
    </row>
    <row r="102" spans="1:6" x14ac:dyDescent="0.25">
      <c r="A102" t="s">
        <v>114</v>
      </c>
      <c r="B102" t="s">
        <v>63</v>
      </c>
      <c r="C102">
        <v>373</v>
      </c>
      <c r="D102">
        <v>11</v>
      </c>
      <c r="E102">
        <v>99</v>
      </c>
      <c r="F102">
        <v>5000</v>
      </c>
    </row>
    <row r="103" spans="1:6" x14ac:dyDescent="0.25">
      <c r="A103" t="s">
        <v>115</v>
      </c>
      <c r="B103" t="s">
        <v>10</v>
      </c>
      <c r="C103">
        <v>372</v>
      </c>
      <c r="D103">
        <v>36</v>
      </c>
      <c r="E103">
        <v>53</v>
      </c>
      <c r="F103">
        <v>846</v>
      </c>
    </row>
    <row r="104" spans="1:6" x14ac:dyDescent="0.25">
      <c r="A104" t="s">
        <v>116</v>
      </c>
      <c r="B104" t="s">
        <v>63</v>
      </c>
      <c r="C104">
        <v>363</v>
      </c>
      <c r="D104">
        <v>2</v>
      </c>
      <c r="E104">
        <v>53</v>
      </c>
      <c r="F104">
        <v>5356</v>
      </c>
    </row>
    <row r="105" spans="1:6" x14ac:dyDescent="0.25">
      <c r="A105" t="s">
        <v>117</v>
      </c>
      <c r="B105" t="s">
        <v>63</v>
      </c>
      <c r="C105">
        <v>363</v>
      </c>
      <c r="D105">
        <v>0</v>
      </c>
      <c r="E105">
        <v>31</v>
      </c>
      <c r="F105">
        <v>0</v>
      </c>
    </row>
    <row r="106" spans="1:6" x14ac:dyDescent="0.25">
      <c r="A106" t="s">
        <v>118</v>
      </c>
      <c r="B106" t="s">
        <v>63</v>
      </c>
      <c r="C106">
        <v>354</v>
      </c>
      <c r="D106">
        <v>28</v>
      </c>
      <c r="E106">
        <v>6</v>
      </c>
      <c r="F106">
        <v>2185</v>
      </c>
    </row>
    <row r="107" spans="1:6" x14ac:dyDescent="0.25">
      <c r="A107" t="s">
        <v>119</v>
      </c>
      <c r="B107" t="s">
        <v>63</v>
      </c>
      <c r="C107">
        <v>324</v>
      </c>
      <c r="D107">
        <v>9</v>
      </c>
      <c r="E107">
        <v>51</v>
      </c>
      <c r="F107">
        <v>8279</v>
      </c>
    </row>
    <row r="108" spans="1:6" x14ac:dyDescent="0.25">
      <c r="A108" t="s">
        <v>120</v>
      </c>
      <c r="B108" t="s">
        <v>16</v>
      </c>
      <c r="C108">
        <v>308</v>
      </c>
      <c r="D108">
        <v>2</v>
      </c>
      <c r="E108">
        <v>62</v>
      </c>
      <c r="F108">
        <v>17329</v>
      </c>
    </row>
    <row r="109" spans="1:6" x14ac:dyDescent="0.25">
      <c r="A109" t="s">
        <v>121</v>
      </c>
      <c r="B109" t="s">
        <v>16</v>
      </c>
      <c r="C109">
        <v>300</v>
      </c>
      <c r="D109">
        <v>3</v>
      </c>
      <c r="E109">
        <v>69</v>
      </c>
      <c r="F109">
        <v>5027</v>
      </c>
    </row>
    <row r="110" spans="1:6" x14ac:dyDescent="0.25">
      <c r="A110" t="s">
        <v>122</v>
      </c>
      <c r="B110" t="s">
        <v>63</v>
      </c>
      <c r="C110">
        <v>299</v>
      </c>
      <c r="D110">
        <v>2</v>
      </c>
      <c r="E110">
        <v>183</v>
      </c>
      <c r="F110">
        <v>0</v>
      </c>
    </row>
    <row r="111" spans="1:6" x14ac:dyDescent="0.25">
      <c r="A111" t="s">
        <v>123</v>
      </c>
      <c r="B111" t="s">
        <v>10</v>
      </c>
      <c r="C111">
        <v>283</v>
      </c>
      <c r="D111">
        <v>4</v>
      </c>
      <c r="E111">
        <v>46</v>
      </c>
      <c r="F111">
        <v>2869</v>
      </c>
    </row>
    <row r="112" spans="1:6" x14ac:dyDescent="0.25">
      <c r="A112" t="s">
        <v>124</v>
      </c>
      <c r="B112" t="s">
        <v>16</v>
      </c>
      <c r="C112">
        <v>266</v>
      </c>
      <c r="D112">
        <v>0</v>
      </c>
      <c r="E112">
        <v>169</v>
      </c>
      <c r="F112">
        <v>121821</v>
      </c>
    </row>
    <row r="113" spans="1:6" x14ac:dyDescent="0.25">
      <c r="A113" t="s">
        <v>125</v>
      </c>
      <c r="B113" t="s">
        <v>10</v>
      </c>
      <c r="C113">
        <v>254</v>
      </c>
      <c r="D113">
        <v>2</v>
      </c>
      <c r="E113">
        <v>141</v>
      </c>
      <c r="F113">
        <v>2122</v>
      </c>
    </row>
    <row r="114" spans="1:6" x14ac:dyDescent="0.25">
      <c r="A114" t="s">
        <v>126</v>
      </c>
      <c r="B114" t="s">
        <v>10</v>
      </c>
      <c r="C114">
        <v>241</v>
      </c>
      <c r="D114">
        <v>20</v>
      </c>
      <c r="E114">
        <v>20</v>
      </c>
      <c r="F114">
        <v>0</v>
      </c>
    </row>
    <row r="115" spans="1:6" x14ac:dyDescent="0.25">
      <c r="A115" t="s">
        <v>127</v>
      </c>
      <c r="B115" t="s">
        <v>16</v>
      </c>
      <c r="C115">
        <v>233</v>
      </c>
      <c r="D115">
        <v>7</v>
      </c>
      <c r="E115">
        <v>61</v>
      </c>
      <c r="F115">
        <v>4768</v>
      </c>
    </row>
    <row r="116" spans="1:6" x14ac:dyDescent="0.25">
      <c r="A116" t="s">
        <v>128</v>
      </c>
      <c r="B116" t="s">
        <v>63</v>
      </c>
      <c r="C116">
        <v>217</v>
      </c>
      <c r="D116">
        <v>3</v>
      </c>
      <c r="E116">
        <v>69</v>
      </c>
      <c r="F116">
        <v>1500</v>
      </c>
    </row>
    <row r="117" spans="1:6" x14ac:dyDescent="0.25">
      <c r="A117" t="s">
        <v>129</v>
      </c>
      <c r="B117" t="s">
        <v>63</v>
      </c>
      <c r="C117">
        <v>216</v>
      </c>
      <c r="D117">
        <v>9</v>
      </c>
      <c r="E117">
        <v>41</v>
      </c>
      <c r="F117">
        <v>8123</v>
      </c>
    </row>
    <row r="118" spans="1:6" x14ac:dyDescent="0.25">
      <c r="A118" t="s">
        <v>130</v>
      </c>
      <c r="B118" t="s">
        <v>63</v>
      </c>
      <c r="C118">
        <v>189</v>
      </c>
      <c r="D118">
        <v>9</v>
      </c>
      <c r="E118">
        <v>110</v>
      </c>
      <c r="F118">
        <v>203108</v>
      </c>
    </row>
    <row r="119" spans="1:6" x14ac:dyDescent="0.25">
      <c r="A119" t="s">
        <v>131</v>
      </c>
      <c r="B119" t="s">
        <v>63</v>
      </c>
      <c r="C119">
        <v>184</v>
      </c>
      <c r="D119">
        <v>0</v>
      </c>
      <c r="E119">
        <v>163</v>
      </c>
      <c r="F119">
        <v>5602</v>
      </c>
    </row>
    <row r="120" spans="1:6" x14ac:dyDescent="0.25">
      <c r="A120" t="s">
        <v>132</v>
      </c>
      <c r="B120" t="s">
        <v>8</v>
      </c>
      <c r="C120">
        <v>167</v>
      </c>
      <c r="D120">
        <v>5</v>
      </c>
      <c r="E120">
        <v>19</v>
      </c>
      <c r="F120">
        <v>1134</v>
      </c>
    </row>
    <row r="121" spans="1:6" x14ac:dyDescent="0.25">
      <c r="A121" t="s">
        <v>133</v>
      </c>
      <c r="B121" t="s">
        <v>24</v>
      </c>
      <c r="C121">
        <v>159</v>
      </c>
      <c r="D121">
        <v>7</v>
      </c>
      <c r="E121">
        <v>22</v>
      </c>
      <c r="F121">
        <v>3394</v>
      </c>
    </row>
    <row r="122" spans="1:6" x14ac:dyDescent="0.25">
      <c r="A122" t="s">
        <v>134</v>
      </c>
      <c r="B122" t="s">
        <v>8</v>
      </c>
      <c r="C122">
        <v>157</v>
      </c>
      <c r="D122">
        <v>6</v>
      </c>
      <c r="E122">
        <v>50</v>
      </c>
      <c r="F122">
        <v>0</v>
      </c>
    </row>
    <row r="123" spans="1:6" x14ac:dyDescent="0.25">
      <c r="A123" t="s">
        <v>135</v>
      </c>
      <c r="B123" t="s">
        <v>8</v>
      </c>
      <c r="C123">
        <v>149</v>
      </c>
      <c r="D123">
        <v>6</v>
      </c>
      <c r="E123">
        <v>25</v>
      </c>
      <c r="F123">
        <v>7230</v>
      </c>
    </row>
    <row r="124" spans="1:6" x14ac:dyDescent="0.25">
      <c r="A124" t="s">
        <v>136</v>
      </c>
      <c r="B124" t="s">
        <v>8</v>
      </c>
      <c r="C124">
        <v>145</v>
      </c>
      <c r="D124">
        <v>8</v>
      </c>
      <c r="E124">
        <v>67</v>
      </c>
      <c r="F124">
        <v>0</v>
      </c>
    </row>
    <row r="125" spans="1:6" x14ac:dyDescent="0.25">
      <c r="A125" t="s">
        <v>137</v>
      </c>
      <c r="B125" t="s">
        <v>63</v>
      </c>
      <c r="C125">
        <v>144</v>
      </c>
      <c r="D125">
        <v>13</v>
      </c>
      <c r="E125">
        <v>34</v>
      </c>
      <c r="F125">
        <v>0</v>
      </c>
    </row>
    <row r="126" spans="1:6" x14ac:dyDescent="0.25">
      <c r="A126" t="s">
        <v>138</v>
      </c>
      <c r="B126" t="s">
        <v>63</v>
      </c>
      <c r="C126">
        <v>136</v>
      </c>
      <c r="D126">
        <v>1</v>
      </c>
      <c r="E126">
        <v>107</v>
      </c>
      <c r="F126">
        <v>10350</v>
      </c>
    </row>
    <row r="127" spans="1:6" x14ac:dyDescent="0.25">
      <c r="A127" t="s">
        <v>139</v>
      </c>
      <c r="B127" t="s">
        <v>63</v>
      </c>
      <c r="C127">
        <v>134</v>
      </c>
      <c r="D127">
        <v>0</v>
      </c>
      <c r="E127">
        <v>49</v>
      </c>
      <c r="F127">
        <v>6237</v>
      </c>
    </row>
    <row r="128" spans="1:6" x14ac:dyDescent="0.25">
      <c r="A128" t="s">
        <v>140</v>
      </c>
      <c r="B128" t="s">
        <v>10</v>
      </c>
      <c r="C128">
        <v>129</v>
      </c>
      <c r="D128">
        <v>0</v>
      </c>
      <c r="E128">
        <v>93</v>
      </c>
      <c r="F128">
        <v>1649</v>
      </c>
    </row>
    <row r="129" spans="1:6" x14ac:dyDescent="0.25">
      <c r="A129" t="s">
        <v>141</v>
      </c>
      <c r="B129" t="s">
        <v>16</v>
      </c>
      <c r="C129">
        <v>122</v>
      </c>
      <c r="D129">
        <v>0</v>
      </c>
      <c r="E129">
        <v>91</v>
      </c>
      <c r="F129">
        <v>5768</v>
      </c>
    </row>
    <row r="130" spans="1:6" x14ac:dyDescent="0.25">
      <c r="A130" t="s">
        <v>142</v>
      </c>
      <c r="B130" t="s">
        <v>8</v>
      </c>
      <c r="C130">
        <v>113</v>
      </c>
      <c r="D130">
        <v>8</v>
      </c>
      <c r="E130">
        <v>17</v>
      </c>
      <c r="F130">
        <v>1152</v>
      </c>
    </row>
    <row r="131" spans="1:6" x14ac:dyDescent="0.25">
      <c r="A131" t="s">
        <v>143</v>
      </c>
      <c r="B131" t="s">
        <v>63</v>
      </c>
      <c r="C131">
        <v>108</v>
      </c>
      <c r="D131">
        <v>0</v>
      </c>
      <c r="E131">
        <v>23</v>
      </c>
      <c r="F131">
        <v>0</v>
      </c>
    </row>
    <row r="132" spans="1:6" x14ac:dyDescent="0.25">
      <c r="A132" t="s">
        <v>144</v>
      </c>
      <c r="B132" t="s">
        <v>8</v>
      </c>
      <c r="C132">
        <v>105</v>
      </c>
      <c r="D132">
        <v>4</v>
      </c>
      <c r="E132">
        <v>19</v>
      </c>
      <c r="F132">
        <v>1290</v>
      </c>
    </row>
    <row r="133" spans="1:6" x14ac:dyDescent="0.25">
      <c r="A133" t="s">
        <v>145</v>
      </c>
      <c r="B133" t="s">
        <v>10</v>
      </c>
      <c r="C133">
        <v>93</v>
      </c>
      <c r="D133">
        <v>1</v>
      </c>
      <c r="E133">
        <v>6</v>
      </c>
      <c r="F133">
        <v>0</v>
      </c>
    </row>
    <row r="134" spans="1:6" x14ac:dyDescent="0.25">
      <c r="A134" t="s">
        <v>146</v>
      </c>
      <c r="B134" t="s">
        <v>8</v>
      </c>
      <c r="C134">
        <v>92</v>
      </c>
      <c r="D134">
        <v>0</v>
      </c>
      <c r="E134">
        <v>32</v>
      </c>
      <c r="F134">
        <v>1154</v>
      </c>
    </row>
    <row r="135" spans="1:6" x14ac:dyDescent="0.25">
      <c r="A135" t="s">
        <v>147</v>
      </c>
      <c r="B135" t="s">
        <v>24</v>
      </c>
      <c r="C135">
        <v>86</v>
      </c>
      <c r="D135">
        <v>0</v>
      </c>
      <c r="E135">
        <v>51</v>
      </c>
      <c r="F135">
        <v>0</v>
      </c>
    </row>
    <row r="136" spans="1:6" x14ac:dyDescent="0.25">
      <c r="A136" t="s">
        <v>148</v>
      </c>
      <c r="B136" t="s">
        <v>63</v>
      </c>
      <c r="C136">
        <v>82</v>
      </c>
      <c r="D136">
        <v>3</v>
      </c>
      <c r="E136">
        <v>14</v>
      </c>
      <c r="F136">
        <v>4557</v>
      </c>
    </row>
    <row r="137" spans="1:6" x14ac:dyDescent="0.25">
      <c r="A137" t="s">
        <v>149</v>
      </c>
      <c r="B137" t="s">
        <v>10</v>
      </c>
      <c r="C137">
        <v>79</v>
      </c>
      <c r="D137">
        <v>1</v>
      </c>
      <c r="E137">
        <v>55</v>
      </c>
      <c r="F137">
        <v>900</v>
      </c>
    </row>
    <row r="138" spans="1:6" x14ac:dyDescent="0.25">
      <c r="A138" t="s">
        <v>150</v>
      </c>
      <c r="B138" t="s">
        <v>63</v>
      </c>
      <c r="C138">
        <v>77</v>
      </c>
      <c r="D138">
        <v>3</v>
      </c>
      <c r="E138">
        <v>32</v>
      </c>
      <c r="F138">
        <v>2806</v>
      </c>
    </row>
    <row r="139" spans="1:6" x14ac:dyDescent="0.25">
      <c r="A139" t="s">
        <v>151</v>
      </c>
      <c r="B139" t="s">
        <v>63</v>
      </c>
      <c r="C139">
        <v>74</v>
      </c>
      <c r="D139">
        <v>5</v>
      </c>
      <c r="E139">
        <v>10</v>
      </c>
      <c r="F139">
        <v>0</v>
      </c>
    </row>
    <row r="140" spans="1:6" x14ac:dyDescent="0.25">
      <c r="A140" t="s">
        <v>152</v>
      </c>
      <c r="B140" t="s">
        <v>8</v>
      </c>
      <c r="C140">
        <v>73</v>
      </c>
      <c r="D140">
        <v>5</v>
      </c>
      <c r="E140">
        <v>15</v>
      </c>
      <c r="F140">
        <v>864</v>
      </c>
    </row>
    <row r="141" spans="1:6" x14ac:dyDescent="0.25">
      <c r="A141" t="s">
        <v>153</v>
      </c>
      <c r="B141" t="s">
        <v>16</v>
      </c>
      <c r="C141">
        <v>63</v>
      </c>
      <c r="D141">
        <v>4</v>
      </c>
      <c r="E141">
        <v>2</v>
      </c>
      <c r="F141">
        <v>2443</v>
      </c>
    </row>
    <row r="142" spans="1:6" x14ac:dyDescent="0.25">
      <c r="A142" t="s">
        <v>154</v>
      </c>
      <c r="B142" t="s">
        <v>63</v>
      </c>
      <c r="C142">
        <v>60</v>
      </c>
      <c r="D142">
        <v>2</v>
      </c>
      <c r="E142">
        <v>2</v>
      </c>
      <c r="F142">
        <v>0</v>
      </c>
    </row>
    <row r="143" spans="1:6" x14ac:dyDescent="0.25">
      <c r="A143" t="s">
        <v>155</v>
      </c>
      <c r="B143" t="s">
        <v>63</v>
      </c>
      <c r="C143">
        <v>59</v>
      </c>
      <c r="D143">
        <v>6</v>
      </c>
      <c r="E143">
        <v>4</v>
      </c>
      <c r="F143">
        <v>0</v>
      </c>
    </row>
    <row r="144" spans="1:6" x14ac:dyDescent="0.25">
      <c r="A144" t="s">
        <v>156</v>
      </c>
      <c r="B144" t="s">
        <v>8</v>
      </c>
      <c r="C144">
        <v>57</v>
      </c>
      <c r="D144">
        <v>5</v>
      </c>
      <c r="E144">
        <v>30</v>
      </c>
      <c r="F144">
        <v>416</v>
      </c>
    </row>
    <row r="145" spans="1:6" x14ac:dyDescent="0.25">
      <c r="A145" t="s">
        <v>157</v>
      </c>
      <c r="B145" t="s">
        <v>63</v>
      </c>
      <c r="C145">
        <v>57</v>
      </c>
      <c r="D145">
        <v>1</v>
      </c>
      <c r="E145">
        <v>1</v>
      </c>
      <c r="F145">
        <v>0</v>
      </c>
    </row>
    <row r="146" spans="1:6" x14ac:dyDescent="0.25">
      <c r="A146" t="s">
        <v>158</v>
      </c>
      <c r="B146" t="s">
        <v>42</v>
      </c>
      <c r="C146">
        <v>55</v>
      </c>
      <c r="D146">
        <v>0</v>
      </c>
      <c r="E146">
        <v>0</v>
      </c>
      <c r="F146">
        <v>920</v>
      </c>
    </row>
    <row r="147" spans="1:6" x14ac:dyDescent="0.25">
      <c r="A147" t="s">
        <v>159</v>
      </c>
      <c r="B147" t="s">
        <v>63</v>
      </c>
      <c r="C147">
        <v>55</v>
      </c>
      <c r="D147">
        <v>0</v>
      </c>
      <c r="E147">
        <v>8</v>
      </c>
      <c r="F147">
        <v>6661</v>
      </c>
    </row>
    <row r="148" spans="1:6" x14ac:dyDescent="0.25">
      <c r="A148" t="s">
        <v>160</v>
      </c>
      <c r="B148" t="s">
        <v>8</v>
      </c>
      <c r="C148">
        <v>54</v>
      </c>
      <c r="D148">
        <v>1</v>
      </c>
      <c r="E148">
        <v>6</v>
      </c>
      <c r="F148">
        <v>580</v>
      </c>
    </row>
    <row r="149" spans="1:6" x14ac:dyDescent="0.25">
      <c r="A149" t="s">
        <v>161</v>
      </c>
      <c r="B149" t="s">
        <v>8</v>
      </c>
      <c r="C149">
        <v>53</v>
      </c>
      <c r="D149">
        <v>3</v>
      </c>
      <c r="E149">
        <v>7</v>
      </c>
      <c r="F149">
        <v>0</v>
      </c>
    </row>
    <row r="150" spans="1:6" x14ac:dyDescent="0.25">
      <c r="A150" t="s">
        <v>162</v>
      </c>
      <c r="B150" t="s">
        <v>8</v>
      </c>
      <c r="C150">
        <v>52</v>
      </c>
      <c r="D150">
        <v>9</v>
      </c>
      <c r="E150">
        <v>5</v>
      </c>
      <c r="F150">
        <v>134</v>
      </c>
    </row>
    <row r="151" spans="1:6" x14ac:dyDescent="0.25">
      <c r="A151" t="s">
        <v>163</v>
      </c>
      <c r="B151" t="s">
        <v>8</v>
      </c>
      <c r="C151">
        <v>49</v>
      </c>
      <c r="D151">
        <v>8</v>
      </c>
      <c r="E151">
        <v>6</v>
      </c>
      <c r="F151">
        <v>0</v>
      </c>
    </row>
    <row r="152" spans="1:6" x14ac:dyDescent="0.25">
      <c r="A152" t="s">
        <v>164</v>
      </c>
      <c r="B152" t="s">
        <v>24</v>
      </c>
      <c r="C152">
        <v>47</v>
      </c>
      <c r="D152">
        <v>6</v>
      </c>
      <c r="E152">
        <v>8</v>
      </c>
      <c r="F152">
        <v>213</v>
      </c>
    </row>
    <row r="153" spans="1:6" x14ac:dyDescent="0.25">
      <c r="A153" t="s">
        <v>165</v>
      </c>
      <c r="B153" t="s">
        <v>63</v>
      </c>
      <c r="C153">
        <v>45</v>
      </c>
      <c r="D153">
        <v>2</v>
      </c>
      <c r="E153">
        <v>30</v>
      </c>
      <c r="F153">
        <v>1696</v>
      </c>
    </row>
    <row r="154" spans="1:6" x14ac:dyDescent="0.25">
      <c r="A154" t="s">
        <v>166</v>
      </c>
      <c r="B154" t="s">
        <v>63</v>
      </c>
      <c r="C154">
        <v>45</v>
      </c>
      <c r="D154">
        <v>0</v>
      </c>
      <c r="E154">
        <v>10</v>
      </c>
      <c r="F154">
        <v>0</v>
      </c>
    </row>
    <row r="155" spans="1:6" x14ac:dyDescent="0.25">
      <c r="A155" t="s">
        <v>167</v>
      </c>
      <c r="B155" t="s">
        <v>63</v>
      </c>
      <c r="C155">
        <v>43</v>
      </c>
      <c r="D155">
        <v>0</v>
      </c>
      <c r="E155">
        <v>0</v>
      </c>
      <c r="F155">
        <v>1500</v>
      </c>
    </row>
    <row r="156" spans="1:6" x14ac:dyDescent="0.25">
      <c r="A156" t="s">
        <v>168</v>
      </c>
      <c r="B156" t="s">
        <v>63</v>
      </c>
      <c r="C156">
        <v>41</v>
      </c>
      <c r="D156">
        <v>0</v>
      </c>
      <c r="E156">
        <v>4</v>
      </c>
      <c r="F156">
        <v>854</v>
      </c>
    </row>
    <row r="157" spans="1:6" x14ac:dyDescent="0.25">
      <c r="A157" t="s">
        <v>169</v>
      </c>
      <c r="B157" t="s">
        <v>8</v>
      </c>
      <c r="C157">
        <v>40</v>
      </c>
      <c r="D157">
        <v>3</v>
      </c>
      <c r="E157">
        <v>0</v>
      </c>
      <c r="F157">
        <v>365</v>
      </c>
    </row>
    <row r="158" spans="1:6" x14ac:dyDescent="0.25">
      <c r="A158" t="s">
        <v>170</v>
      </c>
      <c r="B158" t="s">
        <v>63</v>
      </c>
      <c r="C158">
        <v>35</v>
      </c>
      <c r="D158">
        <v>1</v>
      </c>
      <c r="E158">
        <v>18</v>
      </c>
      <c r="F158">
        <v>0</v>
      </c>
    </row>
    <row r="159" spans="1:6" x14ac:dyDescent="0.25">
      <c r="A159" t="s">
        <v>171</v>
      </c>
      <c r="B159" t="s">
        <v>63</v>
      </c>
      <c r="C159">
        <v>35</v>
      </c>
      <c r="D159">
        <v>1</v>
      </c>
      <c r="E159">
        <v>9</v>
      </c>
      <c r="F159">
        <v>570</v>
      </c>
    </row>
    <row r="160" spans="1:6" x14ac:dyDescent="0.25">
      <c r="A160" t="s">
        <v>172</v>
      </c>
      <c r="B160" t="s">
        <v>63</v>
      </c>
      <c r="C160">
        <v>35</v>
      </c>
      <c r="D160">
        <v>0</v>
      </c>
      <c r="E160">
        <v>0</v>
      </c>
      <c r="F160">
        <v>0</v>
      </c>
    </row>
    <row r="161" spans="1:6" x14ac:dyDescent="0.25">
      <c r="A161" t="s">
        <v>173</v>
      </c>
      <c r="B161" t="s">
        <v>63</v>
      </c>
      <c r="C161">
        <v>32</v>
      </c>
      <c r="D161">
        <v>5</v>
      </c>
      <c r="E161">
        <v>4</v>
      </c>
      <c r="F161">
        <v>0</v>
      </c>
    </row>
    <row r="162" spans="1:6" x14ac:dyDescent="0.25">
      <c r="A162" t="s">
        <v>174</v>
      </c>
      <c r="B162" t="s">
        <v>63</v>
      </c>
      <c r="C162">
        <v>32</v>
      </c>
      <c r="D162">
        <v>2</v>
      </c>
      <c r="E162">
        <v>11</v>
      </c>
      <c r="F162">
        <v>0</v>
      </c>
    </row>
    <row r="163" spans="1:6" x14ac:dyDescent="0.25">
      <c r="A163" t="s">
        <v>175</v>
      </c>
      <c r="B163" t="s">
        <v>16</v>
      </c>
      <c r="C163">
        <v>30</v>
      </c>
      <c r="D163">
        <v>0</v>
      </c>
      <c r="E163">
        <v>5</v>
      </c>
      <c r="F163">
        <v>1000</v>
      </c>
    </row>
    <row r="164" spans="1:6" x14ac:dyDescent="0.25">
      <c r="A164" t="s">
        <v>176</v>
      </c>
      <c r="B164" t="s">
        <v>16</v>
      </c>
      <c r="C164">
        <v>29</v>
      </c>
      <c r="D164">
        <v>2</v>
      </c>
      <c r="E164">
        <v>5</v>
      </c>
      <c r="F164">
        <v>0</v>
      </c>
    </row>
    <row r="165" spans="1:6" x14ac:dyDescent="0.25">
      <c r="A165" t="s">
        <v>177</v>
      </c>
      <c r="B165" t="s">
        <v>63</v>
      </c>
      <c r="C165">
        <v>28</v>
      </c>
      <c r="D165">
        <v>0</v>
      </c>
      <c r="E165">
        <v>2</v>
      </c>
      <c r="F165">
        <v>762</v>
      </c>
    </row>
    <row r="166" spans="1:6" x14ac:dyDescent="0.25">
      <c r="A166" t="s">
        <v>178</v>
      </c>
      <c r="B166" t="s">
        <v>8</v>
      </c>
      <c r="C166">
        <v>23</v>
      </c>
      <c r="D166">
        <v>2</v>
      </c>
      <c r="E166">
        <v>3</v>
      </c>
      <c r="F166">
        <v>73</v>
      </c>
    </row>
    <row r="167" spans="1:6" x14ac:dyDescent="0.25">
      <c r="A167" t="s">
        <v>179</v>
      </c>
      <c r="B167" t="s">
        <v>63</v>
      </c>
      <c r="C167">
        <v>23</v>
      </c>
      <c r="D167">
        <v>0</v>
      </c>
      <c r="E167">
        <v>2</v>
      </c>
      <c r="F167">
        <v>0</v>
      </c>
    </row>
    <row r="168" spans="1:6" x14ac:dyDescent="0.25">
      <c r="A168" t="s">
        <v>180</v>
      </c>
      <c r="B168" t="s">
        <v>16</v>
      </c>
      <c r="C168">
        <v>20</v>
      </c>
      <c r="D168">
        <v>0</v>
      </c>
      <c r="E168">
        <v>16</v>
      </c>
      <c r="F168">
        <v>2899</v>
      </c>
    </row>
    <row r="169" spans="1:6" x14ac:dyDescent="0.25">
      <c r="A169" t="s">
        <v>181</v>
      </c>
      <c r="B169" t="s">
        <v>63</v>
      </c>
      <c r="C169">
        <v>19</v>
      </c>
      <c r="D169">
        <v>2</v>
      </c>
      <c r="E169">
        <v>5</v>
      </c>
      <c r="F169">
        <v>0</v>
      </c>
    </row>
    <row r="170" spans="1:6" x14ac:dyDescent="0.25">
      <c r="A170" t="s">
        <v>182</v>
      </c>
      <c r="B170" t="s">
        <v>63</v>
      </c>
      <c r="C170">
        <v>19</v>
      </c>
      <c r="D170">
        <v>0</v>
      </c>
      <c r="E170">
        <v>1</v>
      </c>
      <c r="F170">
        <v>1235</v>
      </c>
    </row>
    <row r="171" spans="1:6" x14ac:dyDescent="0.25">
      <c r="A171" t="s">
        <v>183</v>
      </c>
      <c r="B171" t="s">
        <v>8</v>
      </c>
      <c r="C171">
        <v>18</v>
      </c>
      <c r="D171">
        <v>2</v>
      </c>
      <c r="E171">
        <v>0</v>
      </c>
      <c r="F171">
        <v>567</v>
      </c>
    </row>
    <row r="172" spans="1:6" x14ac:dyDescent="0.25">
      <c r="A172" t="s">
        <v>184</v>
      </c>
      <c r="B172" t="s">
        <v>42</v>
      </c>
      <c r="C172">
        <v>18</v>
      </c>
      <c r="D172">
        <v>0</v>
      </c>
      <c r="E172">
        <v>1</v>
      </c>
      <c r="F172">
        <v>2608</v>
      </c>
    </row>
    <row r="173" spans="1:6" x14ac:dyDescent="0.25">
      <c r="A173" t="s">
        <v>185</v>
      </c>
      <c r="B173" t="s">
        <v>63</v>
      </c>
      <c r="C173">
        <v>17</v>
      </c>
      <c r="D173">
        <v>3</v>
      </c>
      <c r="E173">
        <v>0</v>
      </c>
      <c r="F173">
        <v>604</v>
      </c>
    </row>
    <row r="174" spans="1:6" x14ac:dyDescent="0.25">
      <c r="A174" t="s">
        <v>186</v>
      </c>
      <c r="B174" t="s">
        <v>63</v>
      </c>
      <c r="C174">
        <v>16</v>
      </c>
      <c r="D174">
        <v>2</v>
      </c>
      <c r="E174">
        <v>0</v>
      </c>
      <c r="F174">
        <v>314</v>
      </c>
    </row>
    <row r="175" spans="1:6" x14ac:dyDescent="0.25">
      <c r="A175" t="s">
        <v>187</v>
      </c>
      <c r="B175" t="s">
        <v>16</v>
      </c>
      <c r="C175">
        <v>16</v>
      </c>
      <c r="D175">
        <v>0</v>
      </c>
      <c r="E175">
        <v>1</v>
      </c>
      <c r="F175">
        <v>6299</v>
      </c>
    </row>
    <row r="176" spans="1:6" x14ac:dyDescent="0.25">
      <c r="A176" t="s">
        <v>188</v>
      </c>
      <c r="B176" t="s">
        <v>8</v>
      </c>
      <c r="C176">
        <v>16</v>
      </c>
      <c r="D176">
        <v>0</v>
      </c>
      <c r="E176">
        <v>8</v>
      </c>
      <c r="F176">
        <v>345</v>
      </c>
    </row>
    <row r="177" spans="1:6" x14ac:dyDescent="0.25">
      <c r="A177" t="s">
        <v>189</v>
      </c>
      <c r="B177" t="s">
        <v>42</v>
      </c>
      <c r="C177">
        <v>16</v>
      </c>
      <c r="D177">
        <v>0</v>
      </c>
      <c r="E177">
        <v>0</v>
      </c>
      <c r="F177">
        <v>0</v>
      </c>
    </row>
    <row r="178" spans="1:6" x14ac:dyDescent="0.25">
      <c r="A178" t="s">
        <v>190</v>
      </c>
      <c r="B178" t="s">
        <v>63</v>
      </c>
      <c r="C178">
        <v>16</v>
      </c>
      <c r="D178">
        <v>0</v>
      </c>
      <c r="E178">
        <v>3</v>
      </c>
      <c r="F178">
        <v>362</v>
      </c>
    </row>
    <row r="179" spans="1:6" x14ac:dyDescent="0.25">
      <c r="A179" t="s">
        <v>191</v>
      </c>
      <c r="B179" t="s">
        <v>8</v>
      </c>
      <c r="C179">
        <v>15</v>
      </c>
      <c r="D179">
        <v>0</v>
      </c>
      <c r="E179">
        <v>11</v>
      </c>
      <c r="F179">
        <v>319</v>
      </c>
    </row>
    <row r="180" spans="1:6" x14ac:dyDescent="0.25">
      <c r="A180" t="s">
        <v>192</v>
      </c>
      <c r="B180" t="s">
        <v>63</v>
      </c>
      <c r="C180">
        <v>15</v>
      </c>
      <c r="D180">
        <v>0</v>
      </c>
      <c r="E180">
        <v>8</v>
      </c>
      <c r="F180">
        <v>714</v>
      </c>
    </row>
    <row r="181" spans="1:6" x14ac:dyDescent="0.25">
      <c r="A181" t="s">
        <v>193</v>
      </c>
      <c r="B181" t="s">
        <v>8</v>
      </c>
      <c r="C181">
        <v>14</v>
      </c>
      <c r="D181">
        <v>1</v>
      </c>
      <c r="E181">
        <v>10</v>
      </c>
      <c r="F181">
        <v>230</v>
      </c>
    </row>
    <row r="182" spans="1:6" x14ac:dyDescent="0.25">
      <c r="A182" t="s">
        <v>194</v>
      </c>
      <c r="B182" t="s">
        <v>8</v>
      </c>
      <c r="C182">
        <v>14</v>
      </c>
      <c r="D182">
        <v>0</v>
      </c>
      <c r="E182">
        <v>0</v>
      </c>
      <c r="F182">
        <v>92</v>
      </c>
    </row>
    <row r="183" spans="1:6" x14ac:dyDescent="0.25">
      <c r="A183" t="s">
        <v>195</v>
      </c>
      <c r="B183" t="s">
        <v>8</v>
      </c>
      <c r="C183">
        <v>14</v>
      </c>
      <c r="D183">
        <v>0</v>
      </c>
      <c r="E183">
        <v>0</v>
      </c>
      <c r="F183">
        <v>234</v>
      </c>
    </row>
    <row r="184" spans="1:6" x14ac:dyDescent="0.25">
      <c r="A184" t="s">
        <v>196</v>
      </c>
      <c r="B184" t="s">
        <v>63</v>
      </c>
      <c r="C184">
        <v>13</v>
      </c>
      <c r="D184">
        <v>1</v>
      </c>
      <c r="E184">
        <v>0</v>
      </c>
      <c r="F184">
        <v>3115</v>
      </c>
    </row>
    <row r="185" spans="1:6" x14ac:dyDescent="0.25">
      <c r="A185" t="s">
        <v>197</v>
      </c>
      <c r="B185" t="s">
        <v>63</v>
      </c>
      <c r="C185">
        <v>12</v>
      </c>
      <c r="D185">
        <v>0</v>
      </c>
      <c r="E185">
        <v>1</v>
      </c>
      <c r="F185">
        <v>87</v>
      </c>
    </row>
    <row r="186" spans="1:6" x14ac:dyDescent="0.25">
      <c r="A186" t="s">
        <v>198</v>
      </c>
      <c r="B186" t="s">
        <v>63</v>
      </c>
      <c r="C186">
        <v>11</v>
      </c>
      <c r="D186">
        <v>1</v>
      </c>
      <c r="E186">
        <v>1</v>
      </c>
      <c r="F186">
        <v>0</v>
      </c>
    </row>
    <row r="187" spans="1:6" x14ac:dyDescent="0.25">
      <c r="A187" t="s">
        <v>199</v>
      </c>
      <c r="B187" t="s">
        <v>63</v>
      </c>
      <c r="C187">
        <v>11</v>
      </c>
      <c r="D187">
        <v>0</v>
      </c>
      <c r="E187">
        <v>4</v>
      </c>
      <c r="F187">
        <v>0</v>
      </c>
    </row>
    <row r="188" spans="1:6" x14ac:dyDescent="0.25">
      <c r="A188" t="s">
        <v>200</v>
      </c>
      <c r="B188" t="s">
        <v>63</v>
      </c>
      <c r="C188">
        <v>11</v>
      </c>
      <c r="D188">
        <v>0</v>
      </c>
      <c r="E188">
        <v>1</v>
      </c>
      <c r="F188">
        <v>137</v>
      </c>
    </row>
    <row r="189" spans="1:6" x14ac:dyDescent="0.25">
      <c r="A189" t="s">
        <v>201</v>
      </c>
      <c r="B189" t="s">
        <v>8</v>
      </c>
      <c r="C189">
        <v>11</v>
      </c>
      <c r="D189">
        <v>0</v>
      </c>
      <c r="E189">
        <v>11</v>
      </c>
      <c r="F189">
        <v>912</v>
      </c>
    </row>
    <row r="190" spans="1:6" x14ac:dyDescent="0.25">
      <c r="A190" t="s">
        <v>202</v>
      </c>
      <c r="B190" t="s">
        <v>8</v>
      </c>
      <c r="C190">
        <v>11</v>
      </c>
      <c r="D190">
        <v>0</v>
      </c>
      <c r="E190">
        <v>1</v>
      </c>
      <c r="F190">
        <v>36</v>
      </c>
    </row>
    <row r="191" spans="1:6" x14ac:dyDescent="0.25">
      <c r="A191" t="s">
        <v>203</v>
      </c>
      <c r="B191" t="s">
        <v>63</v>
      </c>
      <c r="C191">
        <v>11</v>
      </c>
      <c r="D191">
        <v>0</v>
      </c>
      <c r="E191">
        <v>0</v>
      </c>
      <c r="F191">
        <v>0</v>
      </c>
    </row>
    <row r="192" spans="1:6" x14ac:dyDescent="0.25">
      <c r="A192" t="s">
        <v>204</v>
      </c>
      <c r="B192" t="s">
        <v>63</v>
      </c>
      <c r="C192">
        <v>11</v>
      </c>
      <c r="D192">
        <v>0</v>
      </c>
      <c r="E192">
        <v>0</v>
      </c>
      <c r="F192">
        <v>0</v>
      </c>
    </row>
    <row r="193" spans="1:6" x14ac:dyDescent="0.25">
      <c r="A193" t="s">
        <v>205</v>
      </c>
      <c r="B193" t="s">
        <v>24</v>
      </c>
      <c r="C193">
        <v>10</v>
      </c>
      <c r="D193">
        <v>1</v>
      </c>
      <c r="E193">
        <v>6</v>
      </c>
      <c r="F193">
        <v>0</v>
      </c>
    </row>
    <row r="194" spans="1:6" x14ac:dyDescent="0.25">
      <c r="A194" t="s">
        <v>206</v>
      </c>
      <c r="B194" t="s">
        <v>24</v>
      </c>
      <c r="C194">
        <v>10</v>
      </c>
      <c r="D194">
        <v>1</v>
      </c>
      <c r="E194">
        <v>0</v>
      </c>
      <c r="F194">
        <v>71</v>
      </c>
    </row>
    <row r="195" spans="1:6" x14ac:dyDescent="0.25">
      <c r="A195" t="s">
        <v>207</v>
      </c>
      <c r="B195" t="s">
        <v>24</v>
      </c>
      <c r="C195">
        <v>9</v>
      </c>
      <c r="D195">
        <v>2</v>
      </c>
      <c r="E195">
        <v>0</v>
      </c>
      <c r="F195">
        <v>0</v>
      </c>
    </row>
    <row r="196" spans="1:6" x14ac:dyDescent="0.25">
      <c r="A196" t="s">
        <v>208</v>
      </c>
      <c r="B196" t="s">
        <v>63</v>
      </c>
      <c r="C196">
        <v>9</v>
      </c>
      <c r="D196">
        <v>1</v>
      </c>
      <c r="E196">
        <v>2</v>
      </c>
      <c r="F196">
        <v>281</v>
      </c>
    </row>
    <row r="197" spans="1:6" x14ac:dyDescent="0.25">
      <c r="A197" t="s">
        <v>209</v>
      </c>
      <c r="B197" t="s">
        <v>8</v>
      </c>
      <c r="C197">
        <v>9</v>
      </c>
      <c r="D197">
        <v>1</v>
      </c>
      <c r="E197">
        <v>4</v>
      </c>
      <c r="F197">
        <v>0</v>
      </c>
    </row>
    <row r="198" spans="1:6" x14ac:dyDescent="0.25">
      <c r="A198" t="s">
        <v>210</v>
      </c>
      <c r="B198" t="s">
        <v>10</v>
      </c>
      <c r="C198">
        <v>8</v>
      </c>
      <c r="D198">
        <v>0</v>
      </c>
      <c r="E198">
        <v>2</v>
      </c>
      <c r="F198">
        <v>0</v>
      </c>
    </row>
    <row r="199" spans="1:6" x14ac:dyDescent="0.25">
      <c r="A199" t="s">
        <v>211</v>
      </c>
      <c r="B199" t="s">
        <v>63</v>
      </c>
      <c r="C199">
        <v>7</v>
      </c>
      <c r="D199">
        <v>1</v>
      </c>
      <c r="E199">
        <v>2</v>
      </c>
      <c r="F199">
        <v>593</v>
      </c>
    </row>
    <row r="200" spans="1:6" x14ac:dyDescent="0.25">
      <c r="A200" t="s">
        <v>212</v>
      </c>
      <c r="B200" t="s">
        <v>10</v>
      </c>
      <c r="C200">
        <v>6</v>
      </c>
      <c r="D200">
        <v>0</v>
      </c>
      <c r="E200">
        <v>4</v>
      </c>
      <c r="F200">
        <v>0</v>
      </c>
    </row>
    <row r="201" spans="1:6" x14ac:dyDescent="0.25">
      <c r="A201" t="s">
        <v>213</v>
      </c>
      <c r="B201" t="s">
        <v>16</v>
      </c>
      <c r="C201">
        <v>6</v>
      </c>
      <c r="D201">
        <v>0</v>
      </c>
      <c r="E201">
        <v>1</v>
      </c>
      <c r="F201">
        <v>0</v>
      </c>
    </row>
    <row r="202" spans="1:6" x14ac:dyDescent="0.25">
      <c r="A202" t="s">
        <v>214</v>
      </c>
      <c r="B202" t="s">
        <v>63</v>
      </c>
      <c r="C202">
        <v>6</v>
      </c>
      <c r="D202">
        <v>0</v>
      </c>
      <c r="E202">
        <v>0</v>
      </c>
      <c r="F202">
        <v>0</v>
      </c>
    </row>
    <row r="203" spans="1:6" x14ac:dyDescent="0.25">
      <c r="A203" t="s">
        <v>215</v>
      </c>
      <c r="B203" t="s">
        <v>63</v>
      </c>
      <c r="C203">
        <v>5</v>
      </c>
      <c r="D203">
        <v>1</v>
      </c>
      <c r="E203">
        <v>0</v>
      </c>
      <c r="F203">
        <v>0</v>
      </c>
    </row>
    <row r="204" spans="1:6" x14ac:dyDescent="0.25">
      <c r="A204" t="s">
        <v>216</v>
      </c>
      <c r="B204" t="s">
        <v>16</v>
      </c>
      <c r="C204">
        <v>5</v>
      </c>
      <c r="D204">
        <v>0</v>
      </c>
      <c r="E204">
        <v>2</v>
      </c>
      <c r="F204">
        <v>1166</v>
      </c>
    </row>
    <row r="205" spans="1:6" x14ac:dyDescent="0.25">
      <c r="A205" t="s">
        <v>217</v>
      </c>
      <c r="B205" t="s">
        <v>63</v>
      </c>
      <c r="C205">
        <v>4</v>
      </c>
      <c r="D205">
        <v>0</v>
      </c>
      <c r="E205">
        <v>0</v>
      </c>
      <c r="F205">
        <v>19</v>
      </c>
    </row>
    <row r="206" spans="1:6" x14ac:dyDescent="0.25">
      <c r="A206" t="s">
        <v>218</v>
      </c>
      <c r="B206" t="s">
        <v>63</v>
      </c>
      <c r="C206">
        <v>4</v>
      </c>
      <c r="D206">
        <v>0</v>
      </c>
      <c r="E206">
        <v>0</v>
      </c>
      <c r="F206">
        <v>0</v>
      </c>
    </row>
    <row r="207" spans="1:6" x14ac:dyDescent="0.25">
      <c r="A207" t="s">
        <v>219</v>
      </c>
      <c r="B207" t="s">
        <v>8</v>
      </c>
      <c r="C207">
        <v>3</v>
      </c>
      <c r="D207">
        <v>0</v>
      </c>
      <c r="E207">
        <v>1</v>
      </c>
      <c r="F207">
        <v>0</v>
      </c>
    </row>
    <row r="208" spans="1:6" x14ac:dyDescent="0.25">
      <c r="A208" t="s">
        <v>220</v>
      </c>
      <c r="B208" t="s">
        <v>8</v>
      </c>
      <c r="C208">
        <v>3</v>
      </c>
      <c r="D208">
        <v>0</v>
      </c>
      <c r="E208">
        <v>2</v>
      </c>
      <c r="F208">
        <v>0</v>
      </c>
    </row>
    <row r="209" spans="1:6" x14ac:dyDescent="0.25">
      <c r="A209" t="s">
        <v>221</v>
      </c>
      <c r="B209" t="s">
        <v>63</v>
      </c>
      <c r="C209">
        <v>3</v>
      </c>
      <c r="D209">
        <v>0</v>
      </c>
      <c r="E209">
        <v>0</v>
      </c>
      <c r="F209">
        <v>10</v>
      </c>
    </row>
    <row r="210" spans="1:6" x14ac:dyDescent="0.25">
      <c r="A210" t="s">
        <v>222</v>
      </c>
      <c r="B210" t="s">
        <v>42</v>
      </c>
      <c r="C210">
        <v>2</v>
      </c>
      <c r="D210">
        <v>0</v>
      </c>
      <c r="E210">
        <v>0</v>
      </c>
      <c r="F210">
        <v>72</v>
      </c>
    </row>
    <row r="211" spans="1:6" x14ac:dyDescent="0.25">
      <c r="A211" t="s">
        <v>223</v>
      </c>
      <c r="B211" t="s">
        <v>10</v>
      </c>
      <c r="C211">
        <v>1</v>
      </c>
      <c r="D211">
        <v>0</v>
      </c>
      <c r="E211">
        <v>0</v>
      </c>
      <c r="F211">
        <v>0</v>
      </c>
    </row>
    <row r="212" spans="1:6" x14ac:dyDescent="0.25">
      <c r="A212" t="s">
        <v>224</v>
      </c>
      <c r="B212" t="s">
        <v>16</v>
      </c>
      <c r="C212">
        <v>1</v>
      </c>
      <c r="D212">
        <v>0</v>
      </c>
      <c r="E212">
        <v>0</v>
      </c>
      <c r="F212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42FCF-5ACF-4476-8D13-C2B6B1A67D25}">
  <dimension ref="A1:Y216"/>
  <sheetViews>
    <sheetView topLeftCell="E7" workbookViewId="0">
      <selection activeCell="K16" sqref="K16"/>
    </sheetView>
  </sheetViews>
  <sheetFormatPr defaultRowHeight="15.75" x14ac:dyDescent="0.25"/>
  <cols>
    <col min="1" max="1" width="9" customWidth="1"/>
    <col min="2" max="2" width="12.5" customWidth="1"/>
    <col min="3" max="3" width="14.5" customWidth="1"/>
    <col min="4" max="4" width="17" customWidth="1"/>
    <col min="5" max="5" width="19.625" customWidth="1"/>
    <col min="6" max="6" width="16" customWidth="1"/>
    <col min="10" max="10" width="12.5" bestFit="1" customWidth="1"/>
    <col min="11" max="11" width="16.875" bestFit="1" customWidth="1"/>
  </cols>
  <sheetData>
    <row r="1" spans="1:25" x14ac:dyDescent="0.25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</row>
    <row r="2" spans="1:25" x14ac:dyDescent="0.25">
      <c r="A2" t="s">
        <v>7</v>
      </c>
      <c r="B2" t="s">
        <v>8</v>
      </c>
      <c r="C2" s="4">
        <v>614092</v>
      </c>
      <c r="D2" s="4">
        <v>26054</v>
      </c>
      <c r="E2" s="4">
        <v>38820</v>
      </c>
      <c r="F2" s="4">
        <v>3065019</v>
      </c>
    </row>
    <row r="3" spans="1:25" x14ac:dyDescent="0.25">
      <c r="A3" t="s">
        <v>9</v>
      </c>
      <c r="B3" t="s">
        <v>10</v>
      </c>
      <c r="C3" s="4">
        <v>162488</v>
      </c>
      <c r="D3" s="4">
        <v>21067</v>
      </c>
      <c r="E3" s="4">
        <v>37130</v>
      </c>
      <c r="F3">
        <v>1073689</v>
      </c>
    </row>
    <row r="4" spans="1:25" x14ac:dyDescent="0.25">
      <c r="A4" t="s">
        <v>11</v>
      </c>
      <c r="B4" t="s">
        <v>10</v>
      </c>
      <c r="C4" s="4">
        <v>143303</v>
      </c>
      <c r="D4" s="4">
        <v>15729</v>
      </c>
      <c r="E4" s="4">
        <v>28805</v>
      </c>
      <c r="F4">
        <v>333807</v>
      </c>
    </row>
    <row r="5" spans="1:25" x14ac:dyDescent="0.25">
      <c r="A5" t="s">
        <v>12</v>
      </c>
      <c r="B5" t="s">
        <v>10</v>
      </c>
      <c r="C5" s="4">
        <v>132210</v>
      </c>
      <c r="D5" s="4">
        <v>3495</v>
      </c>
      <c r="E5" s="4">
        <v>68200</v>
      </c>
      <c r="F5">
        <v>1317887</v>
      </c>
      <c r="I5">
        <v>1</v>
      </c>
      <c r="J5" t="s">
        <v>226</v>
      </c>
      <c r="T5" s="3" t="s">
        <v>1</v>
      </c>
      <c r="U5" s="3" t="s">
        <v>2</v>
      </c>
      <c r="V5" s="3" t="s">
        <v>3</v>
      </c>
      <c r="W5" s="3" t="s">
        <v>4</v>
      </c>
      <c r="X5" s="3" t="s">
        <v>5</v>
      </c>
      <c r="Y5" s="3" t="s">
        <v>6</v>
      </c>
    </row>
    <row r="6" spans="1:25" x14ac:dyDescent="0.25">
      <c r="A6" t="s">
        <v>13</v>
      </c>
      <c r="B6" t="s">
        <v>10</v>
      </c>
      <c r="C6" s="4">
        <v>93873</v>
      </c>
      <c r="D6" s="25">
        <v>12107</v>
      </c>
      <c r="E6" s="5" t="s">
        <v>14</v>
      </c>
      <c r="F6">
        <v>382650</v>
      </c>
      <c r="I6">
        <v>2</v>
      </c>
      <c r="J6" t="s">
        <v>227</v>
      </c>
      <c r="T6" t="s">
        <v>7</v>
      </c>
      <c r="U6" t="s">
        <v>8</v>
      </c>
      <c r="V6" s="4">
        <v>614092</v>
      </c>
      <c r="W6" s="4">
        <v>26054</v>
      </c>
      <c r="X6" s="4">
        <v>38820</v>
      </c>
      <c r="Y6" s="4">
        <v>3065019</v>
      </c>
    </row>
    <row r="7" spans="1:25" x14ac:dyDescent="0.25">
      <c r="A7" t="s">
        <v>15</v>
      </c>
      <c r="B7" t="s">
        <v>16</v>
      </c>
      <c r="C7" s="4">
        <v>82249</v>
      </c>
      <c r="D7" s="4">
        <v>3341</v>
      </c>
      <c r="E7" s="4">
        <v>77738</v>
      </c>
      <c r="F7" s="6" t="s">
        <v>14</v>
      </c>
      <c r="T7" t="s">
        <v>9</v>
      </c>
      <c r="U7" t="s">
        <v>10</v>
      </c>
      <c r="V7" s="4">
        <v>162488</v>
      </c>
      <c r="W7" s="4">
        <v>21067</v>
      </c>
      <c r="X7" s="4">
        <v>37130</v>
      </c>
      <c r="Y7">
        <v>1073689</v>
      </c>
    </row>
    <row r="8" spans="1:25" x14ac:dyDescent="0.25">
      <c r="A8" t="s">
        <v>17</v>
      </c>
      <c r="B8" t="s">
        <v>16</v>
      </c>
      <c r="C8" s="4">
        <v>74877</v>
      </c>
      <c r="D8" s="4">
        <v>4683</v>
      </c>
      <c r="E8" s="4">
        <v>48129</v>
      </c>
      <c r="F8">
        <v>287359</v>
      </c>
      <c r="T8" t="s">
        <v>11</v>
      </c>
      <c r="U8" t="s">
        <v>10</v>
      </c>
      <c r="V8" s="4">
        <v>143303</v>
      </c>
      <c r="W8" s="4">
        <v>15729</v>
      </c>
      <c r="X8" s="4">
        <v>28805</v>
      </c>
      <c r="Y8">
        <v>333807</v>
      </c>
    </row>
    <row r="9" spans="1:25" x14ac:dyDescent="0.25">
      <c r="A9" t="s">
        <v>18</v>
      </c>
      <c r="B9" t="s">
        <v>16</v>
      </c>
      <c r="C9" s="4">
        <v>65111</v>
      </c>
      <c r="D9" s="4">
        <v>1403</v>
      </c>
      <c r="E9" s="4">
        <v>4799</v>
      </c>
      <c r="F9">
        <v>443626</v>
      </c>
      <c r="T9" t="s">
        <v>12</v>
      </c>
      <c r="U9" t="s">
        <v>10</v>
      </c>
      <c r="V9" s="4">
        <v>132210</v>
      </c>
      <c r="W9" s="4">
        <v>3495</v>
      </c>
      <c r="X9" s="4">
        <v>68200</v>
      </c>
      <c r="Y9">
        <v>1317887</v>
      </c>
    </row>
    <row r="10" spans="1:25" x14ac:dyDescent="0.25">
      <c r="A10" t="s">
        <v>19</v>
      </c>
      <c r="B10" t="s">
        <v>10</v>
      </c>
      <c r="C10" s="4">
        <v>31119</v>
      </c>
      <c r="D10" s="4">
        <v>4157</v>
      </c>
      <c r="E10" s="4">
        <v>6868</v>
      </c>
      <c r="F10">
        <v>102151</v>
      </c>
      <c r="I10" t="s">
        <v>243</v>
      </c>
      <c r="J10" t="s">
        <v>242</v>
      </c>
      <c r="T10" t="s">
        <v>13</v>
      </c>
      <c r="U10" t="s">
        <v>10</v>
      </c>
      <c r="V10" s="4">
        <v>93873</v>
      </c>
      <c r="W10" s="25">
        <v>12107</v>
      </c>
      <c r="X10" s="5" t="s">
        <v>14</v>
      </c>
      <c r="Y10">
        <v>382650</v>
      </c>
    </row>
    <row r="11" spans="1:25" x14ac:dyDescent="0.25">
      <c r="A11" t="s">
        <v>20</v>
      </c>
      <c r="B11" t="s">
        <v>10</v>
      </c>
      <c r="C11" s="4">
        <v>27419</v>
      </c>
      <c r="D11" s="4">
        <v>2945</v>
      </c>
      <c r="E11">
        <v>250</v>
      </c>
      <c r="F11">
        <v>134972</v>
      </c>
      <c r="J11" t="s">
        <v>244</v>
      </c>
      <c r="T11" t="s">
        <v>15</v>
      </c>
      <c r="U11" t="s">
        <v>16</v>
      </c>
      <c r="V11" s="4">
        <v>82249</v>
      </c>
      <c r="W11" s="4">
        <v>3341</v>
      </c>
      <c r="X11" s="4">
        <v>77738</v>
      </c>
      <c r="Y11" s="6" t="s">
        <v>14</v>
      </c>
    </row>
    <row r="12" spans="1:25" x14ac:dyDescent="0.25">
      <c r="A12" t="s">
        <v>21</v>
      </c>
      <c r="B12" t="s">
        <v>8</v>
      </c>
      <c r="C12" s="4">
        <v>27063</v>
      </c>
      <c r="D12" s="4">
        <v>903</v>
      </c>
      <c r="E12" s="4">
        <v>8235</v>
      </c>
      <c r="F12">
        <v>450717</v>
      </c>
      <c r="T12" t="s">
        <v>17</v>
      </c>
      <c r="U12" t="s">
        <v>16</v>
      </c>
      <c r="V12" s="4">
        <v>74877</v>
      </c>
      <c r="W12" s="4">
        <v>4683</v>
      </c>
      <c r="X12" s="4">
        <v>48129</v>
      </c>
      <c r="Y12">
        <v>287359</v>
      </c>
    </row>
    <row r="13" spans="1:25" x14ac:dyDescent="0.25">
      <c r="A13" t="s">
        <v>22</v>
      </c>
      <c r="B13" t="s">
        <v>10</v>
      </c>
      <c r="C13" s="4">
        <v>25936</v>
      </c>
      <c r="D13" s="4">
        <v>1200</v>
      </c>
      <c r="E13" s="4">
        <v>13700</v>
      </c>
      <c r="F13">
        <v>199000</v>
      </c>
      <c r="T13" t="s">
        <v>18</v>
      </c>
      <c r="U13" t="s">
        <v>16</v>
      </c>
      <c r="V13" s="4">
        <v>65111</v>
      </c>
      <c r="W13" s="4">
        <v>1403</v>
      </c>
      <c r="X13" s="4">
        <v>4799</v>
      </c>
      <c r="Y13">
        <v>443626</v>
      </c>
    </row>
    <row r="14" spans="1:25" x14ac:dyDescent="0.25">
      <c r="A14" t="s">
        <v>23</v>
      </c>
      <c r="B14" t="s">
        <v>24</v>
      </c>
      <c r="C14" s="4">
        <v>25262</v>
      </c>
      <c r="D14" s="4">
        <v>1532</v>
      </c>
      <c r="E14" s="4">
        <v>14026</v>
      </c>
      <c r="F14">
        <v>62985</v>
      </c>
      <c r="T14" t="s">
        <v>19</v>
      </c>
      <c r="U14" t="s">
        <v>10</v>
      </c>
      <c r="V14" s="4">
        <v>31119</v>
      </c>
      <c r="W14" s="4">
        <v>4157</v>
      </c>
      <c r="X14" s="4">
        <v>6868</v>
      </c>
      <c r="Y14">
        <v>102151</v>
      </c>
    </row>
    <row r="15" spans="1:25" x14ac:dyDescent="0.25">
      <c r="A15" t="s">
        <v>25</v>
      </c>
      <c r="B15" t="s">
        <v>16</v>
      </c>
      <c r="C15" s="4">
        <v>21102</v>
      </c>
      <c r="D15" s="4">
        <v>170</v>
      </c>
      <c r="E15" s="4">
        <v>1694</v>
      </c>
      <c r="F15">
        <v>1400000</v>
      </c>
      <c r="J15" t="s">
        <v>267</v>
      </c>
      <c r="K15" t="s">
        <v>266</v>
      </c>
      <c r="T15" t="s">
        <v>20</v>
      </c>
      <c r="U15" t="s">
        <v>10</v>
      </c>
      <c r="V15" s="4">
        <v>27419</v>
      </c>
      <c r="W15" s="4">
        <v>2945</v>
      </c>
      <c r="X15">
        <v>250</v>
      </c>
      <c r="Y15">
        <v>134972</v>
      </c>
    </row>
    <row r="16" spans="1:25" x14ac:dyDescent="0.25">
      <c r="A16" t="s">
        <v>26</v>
      </c>
      <c r="B16" t="s">
        <v>10</v>
      </c>
      <c r="C16" s="4">
        <v>17448</v>
      </c>
      <c r="D16" s="4">
        <v>567</v>
      </c>
      <c r="E16">
        <v>347</v>
      </c>
      <c r="F16">
        <v>191680</v>
      </c>
      <c r="J16" s="28">
        <v>1824006</v>
      </c>
      <c r="K16" s="28">
        <v>108377</v>
      </c>
      <c r="T16" t="s">
        <v>21</v>
      </c>
      <c r="U16" t="s">
        <v>8</v>
      </c>
      <c r="V16" s="4">
        <v>27063</v>
      </c>
      <c r="W16" s="4">
        <v>903</v>
      </c>
      <c r="X16" s="4">
        <v>8235</v>
      </c>
      <c r="Y16">
        <v>450717</v>
      </c>
    </row>
    <row r="17" spans="1:25" x14ac:dyDescent="0.25">
      <c r="A17" t="s">
        <v>27</v>
      </c>
      <c r="B17" t="s">
        <v>10</v>
      </c>
      <c r="C17" s="4">
        <v>14226</v>
      </c>
      <c r="D17" s="4">
        <v>384</v>
      </c>
      <c r="E17" s="4">
        <v>7633</v>
      </c>
      <c r="F17">
        <v>151796</v>
      </c>
      <c r="T17" t="s">
        <v>22</v>
      </c>
      <c r="U17" t="s">
        <v>10</v>
      </c>
      <c r="V17" s="4">
        <v>25936</v>
      </c>
      <c r="W17" s="4">
        <v>1200</v>
      </c>
      <c r="X17" s="4">
        <v>13700</v>
      </c>
      <c r="Y17">
        <v>199000</v>
      </c>
    </row>
    <row r="18" spans="1:25" x14ac:dyDescent="0.25">
      <c r="A18" t="s">
        <v>28</v>
      </c>
      <c r="B18" t="s">
        <v>16</v>
      </c>
      <c r="C18" s="4">
        <v>12046</v>
      </c>
      <c r="D18" s="4">
        <v>123</v>
      </c>
      <c r="E18" s="4">
        <v>2195</v>
      </c>
      <c r="F18">
        <v>117339</v>
      </c>
      <c r="T18" t="s">
        <v>23</v>
      </c>
      <c r="U18" t="s">
        <v>24</v>
      </c>
      <c r="V18" s="4">
        <v>25262</v>
      </c>
      <c r="W18" s="4">
        <v>1532</v>
      </c>
      <c r="X18" s="4">
        <v>14026</v>
      </c>
      <c r="Y18">
        <v>62985</v>
      </c>
    </row>
    <row r="19" spans="1:25" x14ac:dyDescent="0.25">
      <c r="A19" t="s">
        <v>29</v>
      </c>
      <c r="B19" t="s">
        <v>16</v>
      </c>
      <c r="C19" s="4">
        <v>11487</v>
      </c>
      <c r="D19" s="4">
        <v>393</v>
      </c>
      <c r="E19" s="4">
        <v>1359</v>
      </c>
      <c r="F19">
        <v>244893</v>
      </c>
      <c r="T19" t="s">
        <v>25</v>
      </c>
      <c r="U19" t="s">
        <v>16</v>
      </c>
      <c r="V19" s="4">
        <v>21102</v>
      </c>
      <c r="W19" s="4">
        <v>170</v>
      </c>
      <c r="X19" s="4">
        <v>1694</v>
      </c>
      <c r="Y19">
        <v>1400000</v>
      </c>
    </row>
    <row r="20" spans="1:25" x14ac:dyDescent="0.25">
      <c r="A20" t="s">
        <v>30</v>
      </c>
      <c r="B20" t="s">
        <v>10</v>
      </c>
      <c r="C20" s="4">
        <v>11479</v>
      </c>
      <c r="D20" s="4">
        <v>406</v>
      </c>
      <c r="E20">
        <v>25</v>
      </c>
      <c r="F20">
        <v>90646</v>
      </c>
      <c r="T20" t="s">
        <v>26</v>
      </c>
      <c r="U20" t="s">
        <v>10</v>
      </c>
      <c r="V20" s="4">
        <v>17448</v>
      </c>
      <c r="W20" s="4">
        <v>567</v>
      </c>
      <c r="X20">
        <v>347</v>
      </c>
      <c r="Y20">
        <v>191680</v>
      </c>
    </row>
    <row r="21" spans="1:25" x14ac:dyDescent="0.25">
      <c r="A21" t="s">
        <v>31</v>
      </c>
      <c r="B21" t="s">
        <v>10</v>
      </c>
      <c r="C21" s="4">
        <v>11445</v>
      </c>
      <c r="D21" s="4">
        <v>1033</v>
      </c>
      <c r="E21">
        <v>381</v>
      </c>
      <c r="F21">
        <v>54700</v>
      </c>
      <c r="T21" t="s">
        <v>27</v>
      </c>
      <c r="U21" t="s">
        <v>10</v>
      </c>
      <c r="V21" s="4">
        <v>14226</v>
      </c>
      <c r="W21" s="4">
        <v>384</v>
      </c>
      <c r="X21" s="4">
        <v>7633</v>
      </c>
      <c r="Y21">
        <v>151796</v>
      </c>
    </row>
    <row r="22" spans="1:25" x14ac:dyDescent="0.25">
      <c r="A22" t="s">
        <v>32</v>
      </c>
      <c r="B22" t="s">
        <v>16</v>
      </c>
      <c r="C22" s="4">
        <v>10564</v>
      </c>
      <c r="D22" s="4">
        <v>222</v>
      </c>
      <c r="E22" s="4">
        <v>7534</v>
      </c>
      <c r="F22">
        <v>527438</v>
      </c>
      <c r="T22" t="s">
        <v>28</v>
      </c>
      <c r="U22" t="s">
        <v>16</v>
      </c>
      <c r="V22" s="4">
        <v>12046</v>
      </c>
      <c r="W22" s="4">
        <v>123</v>
      </c>
      <c r="X22" s="4">
        <v>2195</v>
      </c>
      <c r="Y22">
        <v>117339</v>
      </c>
    </row>
    <row r="23" spans="1:25" x14ac:dyDescent="0.25">
      <c r="A23" t="s">
        <v>33</v>
      </c>
      <c r="B23" t="s">
        <v>24</v>
      </c>
      <c r="C23" s="4">
        <v>10303</v>
      </c>
      <c r="D23" s="4">
        <v>230</v>
      </c>
      <c r="E23" s="4">
        <v>2869</v>
      </c>
      <c r="F23">
        <v>102216</v>
      </c>
      <c r="T23" t="s">
        <v>29</v>
      </c>
      <c r="U23" t="s">
        <v>16</v>
      </c>
      <c r="V23" s="4">
        <v>11487</v>
      </c>
      <c r="W23" s="4">
        <v>393</v>
      </c>
      <c r="X23" s="4">
        <v>1359</v>
      </c>
      <c r="Y23">
        <v>244893</v>
      </c>
    </row>
    <row r="24" spans="1:25" x14ac:dyDescent="0.25">
      <c r="A24" t="s">
        <v>34</v>
      </c>
      <c r="B24" t="s">
        <v>24</v>
      </c>
      <c r="C24" s="4">
        <v>7917</v>
      </c>
      <c r="D24" s="4">
        <v>92</v>
      </c>
      <c r="E24" s="4">
        <v>2646</v>
      </c>
      <c r="F24">
        <v>87794</v>
      </c>
      <c r="T24" t="s">
        <v>30</v>
      </c>
      <c r="U24" t="s">
        <v>10</v>
      </c>
      <c r="V24" s="4">
        <v>11479</v>
      </c>
      <c r="W24" s="4">
        <v>406</v>
      </c>
      <c r="X24">
        <v>25</v>
      </c>
      <c r="Y24">
        <v>90646</v>
      </c>
    </row>
    <row r="25" spans="1:25" x14ac:dyDescent="0.25">
      <c r="A25" t="s">
        <v>35</v>
      </c>
      <c r="B25" t="s">
        <v>16</v>
      </c>
      <c r="C25" s="4">
        <v>7885</v>
      </c>
      <c r="D25" s="4">
        <v>146</v>
      </c>
      <c r="E25">
        <v>853</v>
      </c>
      <c r="F25">
        <v>89551</v>
      </c>
      <c r="T25" t="s">
        <v>31</v>
      </c>
      <c r="U25" t="s">
        <v>10</v>
      </c>
      <c r="V25" s="4">
        <v>11445</v>
      </c>
      <c r="W25" s="4">
        <v>1033</v>
      </c>
      <c r="X25">
        <v>381</v>
      </c>
      <c r="Y25">
        <v>54700</v>
      </c>
    </row>
    <row r="26" spans="1:25" x14ac:dyDescent="0.25">
      <c r="A26" t="s">
        <v>36</v>
      </c>
      <c r="B26" t="s">
        <v>24</v>
      </c>
      <c r="C26" s="4">
        <v>7603</v>
      </c>
      <c r="D26" s="4">
        <v>369</v>
      </c>
      <c r="E26">
        <v>696</v>
      </c>
      <c r="F26">
        <v>25347</v>
      </c>
      <c r="T26" t="s">
        <v>32</v>
      </c>
      <c r="U26" t="s">
        <v>16</v>
      </c>
      <c r="V26" s="4">
        <v>10564</v>
      </c>
      <c r="W26" s="4">
        <v>222</v>
      </c>
      <c r="X26" s="4">
        <v>7534</v>
      </c>
      <c r="Y26">
        <v>527438</v>
      </c>
    </row>
    <row r="27" spans="1:25" x14ac:dyDescent="0.25">
      <c r="A27" t="s">
        <v>37</v>
      </c>
      <c r="B27" t="s">
        <v>10</v>
      </c>
      <c r="C27" s="4">
        <v>7202</v>
      </c>
      <c r="D27" s="4">
        <v>263</v>
      </c>
      <c r="E27">
        <v>618</v>
      </c>
      <c r="F27">
        <v>148321</v>
      </c>
      <c r="T27" t="s">
        <v>33</v>
      </c>
      <c r="U27" t="s">
        <v>24</v>
      </c>
      <c r="V27" s="4">
        <v>10303</v>
      </c>
      <c r="W27" s="4">
        <v>230</v>
      </c>
      <c r="X27" s="4">
        <v>2869</v>
      </c>
      <c r="Y27">
        <v>102216</v>
      </c>
    </row>
    <row r="28" spans="1:25" x14ac:dyDescent="0.25">
      <c r="A28" t="s">
        <v>38</v>
      </c>
      <c r="B28" t="s">
        <v>10</v>
      </c>
      <c r="C28" s="4">
        <v>6879</v>
      </c>
      <c r="D28" s="4">
        <v>351</v>
      </c>
      <c r="E28" s="4">
        <v>1051</v>
      </c>
      <c r="F28">
        <v>70097</v>
      </c>
      <c r="T28" t="s">
        <v>34</v>
      </c>
      <c r="U28" t="s">
        <v>24</v>
      </c>
      <c r="V28" s="4">
        <v>7917</v>
      </c>
      <c r="W28" s="4">
        <v>92</v>
      </c>
      <c r="X28" s="4">
        <v>2646</v>
      </c>
      <c r="Y28">
        <v>87794</v>
      </c>
    </row>
    <row r="29" spans="1:25" x14ac:dyDescent="0.25">
      <c r="A29" t="s">
        <v>39</v>
      </c>
      <c r="B29" t="s">
        <v>10</v>
      </c>
      <c r="C29" s="4">
        <v>6623</v>
      </c>
      <c r="D29" s="4">
        <v>139</v>
      </c>
      <c r="E29">
        <v>32</v>
      </c>
      <c r="F29">
        <v>128569</v>
      </c>
      <c r="T29" t="s">
        <v>35</v>
      </c>
      <c r="U29" t="s">
        <v>16</v>
      </c>
      <c r="V29" s="4">
        <v>7885</v>
      </c>
      <c r="W29" s="4">
        <v>146</v>
      </c>
      <c r="X29">
        <v>853</v>
      </c>
      <c r="Y29">
        <v>89551</v>
      </c>
    </row>
    <row r="30" spans="1:25" x14ac:dyDescent="0.25">
      <c r="A30" t="s">
        <v>40</v>
      </c>
      <c r="B30" t="s">
        <v>10</v>
      </c>
      <c r="C30" s="4">
        <v>6511</v>
      </c>
      <c r="D30" s="4">
        <v>299</v>
      </c>
      <c r="E30" s="4">
        <v>2515</v>
      </c>
      <c r="F30">
        <v>74210</v>
      </c>
      <c r="T30" t="s">
        <v>36</v>
      </c>
      <c r="U30" t="s">
        <v>24</v>
      </c>
      <c r="V30" s="4">
        <v>7603</v>
      </c>
      <c r="W30" s="4">
        <v>369</v>
      </c>
      <c r="X30">
        <v>696</v>
      </c>
      <c r="Y30">
        <v>25347</v>
      </c>
    </row>
    <row r="31" spans="1:25" x14ac:dyDescent="0.25">
      <c r="A31" t="s">
        <v>41</v>
      </c>
      <c r="B31" t="s">
        <v>42</v>
      </c>
      <c r="C31" s="4">
        <v>6400</v>
      </c>
      <c r="D31" s="4">
        <v>61</v>
      </c>
      <c r="E31" s="4">
        <v>3598</v>
      </c>
      <c r="F31">
        <v>366493</v>
      </c>
      <c r="T31" t="s">
        <v>37</v>
      </c>
      <c r="U31" t="s">
        <v>10</v>
      </c>
      <c r="V31" s="4">
        <v>7202</v>
      </c>
      <c r="W31" s="4">
        <v>263</v>
      </c>
      <c r="X31">
        <v>618</v>
      </c>
      <c r="Y31">
        <v>148321</v>
      </c>
    </row>
    <row r="32" spans="1:25" x14ac:dyDescent="0.25">
      <c r="A32" t="s">
        <v>43</v>
      </c>
      <c r="B32" t="s">
        <v>10</v>
      </c>
      <c r="C32" s="4">
        <v>6111</v>
      </c>
      <c r="D32" s="4">
        <v>161</v>
      </c>
      <c r="E32">
        <v>642</v>
      </c>
      <c r="F32">
        <v>131542</v>
      </c>
      <c r="T32" t="s">
        <v>38</v>
      </c>
      <c r="U32" t="s">
        <v>10</v>
      </c>
      <c r="V32" s="4">
        <v>6879</v>
      </c>
      <c r="W32" s="4">
        <v>351</v>
      </c>
      <c r="X32" s="4">
        <v>1051</v>
      </c>
      <c r="Y32">
        <v>70097</v>
      </c>
    </row>
    <row r="33" spans="1:25" x14ac:dyDescent="0.25">
      <c r="A33" t="s">
        <v>44</v>
      </c>
      <c r="B33" t="s">
        <v>16</v>
      </c>
      <c r="C33" s="4">
        <v>5837</v>
      </c>
      <c r="D33" s="4">
        <v>96</v>
      </c>
      <c r="E33" s="4">
        <v>1378</v>
      </c>
      <c r="F33">
        <v>69928</v>
      </c>
      <c r="T33" t="s">
        <v>39</v>
      </c>
      <c r="U33" t="s">
        <v>10</v>
      </c>
      <c r="V33" s="4">
        <v>6623</v>
      </c>
      <c r="W33" s="4">
        <v>139</v>
      </c>
      <c r="X33">
        <v>32</v>
      </c>
      <c r="Y33">
        <v>128569</v>
      </c>
    </row>
    <row r="34" spans="1:25" x14ac:dyDescent="0.25">
      <c r="A34" t="s">
        <v>45</v>
      </c>
      <c r="B34" t="s">
        <v>16</v>
      </c>
      <c r="C34" s="4">
        <v>5369</v>
      </c>
      <c r="D34" s="4">
        <v>73</v>
      </c>
      <c r="E34">
        <v>889</v>
      </c>
      <c r="F34">
        <v>150000</v>
      </c>
      <c r="T34" t="s">
        <v>40</v>
      </c>
      <c r="U34" t="s">
        <v>10</v>
      </c>
      <c r="V34" s="4">
        <v>6511</v>
      </c>
      <c r="W34" s="4">
        <v>299</v>
      </c>
      <c r="X34" s="4">
        <v>2515</v>
      </c>
      <c r="Y34">
        <v>74210</v>
      </c>
    </row>
    <row r="35" spans="1:25" x14ac:dyDescent="0.25">
      <c r="A35" t="s">
        <v>46</v>
      </c>
      <c r="B35" t="s">
        <v>16</v>
      </c>
      <c r="C35" s="4">
        <v>5223</v>
      </c>
      <c r="D35" s="4">
        <v>335</v>
      </c>
      <c r="E35">
        <v>295</v>
      </c>
      <c r="F35">
        <v>43500</v>
      </c>
      <c r="T35" t="s">
        <v>41</v>
      </c>
      <c r="U35" t="s">
        <v>42</v>
      </c>
      <c r="V35" s="4">
        <v>6400</v>
      </c>
      <c r="W35" s="4">
        <v>61</v>
      </c>
      <c r="X35" s="4">
        <v>3598</v>
      </c>
      <c r="Y35">
        <v>366493</v>
      </c>
    </row>
    <row r="36" spans="1:25" x14ac:dyDescent="0.25">
      <c r="A36" t="s">
        <v>47</v>
      </c>
      <c r="B36" t="s">
        <v>8</v>
      </c>
      <c r="C36" s="4">
        <v>5014</v>
      </c>
      <c r="D36" s="4">
        <v>332</v>
      </c>
      <c r="E36" s="4">
        <v>1964</v>
      </c>
      <c r="F36">
        <v>37395</v>
      </c>
      <c r="T36" t="s">
        <v>43</v>
      </c>
      <c r="U36" t="s">
        <v>10</v>
      </c>
      <c r="V36" s="4">
        <v>6111</v>
      </c>
      <c r="W36" s="4">
        <v>161</v>
      </c>
      <c r="X36">
        <v>642</v>
      </c>
      <c r="Y36">
        <v>131542</v>
      </c>
    </row>
    <row r="37" spans="1:25" x14ac:dyDescent="0.25">
      <c r="A37" t="s">
        <v>48</v>
      </c>
      <c r="B37" t="s">
        <v>16</v>
      </c>
      <c r="C37" s="4">
        <v>4987</v>
      </c>
      <c r="D37" s="4">
        <v>82</v>
      </c>
      <c r="E37" s="4">
        <v>2478</v>
      </c>
      <c r="F37">
        <v>84791</v>
      </c>
      <c r="T37" t="s">
        <v>44</v>
      </c>
      <c r="U37" t="s">
        <v>16</v>
      </c>
      <c r="V37" s="4">
        <v>5837</v>
      </c>
      <c r="W37" s="4">
        <v>96</v>
      </c>
      <c r="X37" s="4">
        <v>1378</v>
      </c>
      <c r="Y37">
        <v>69928</v>
      </c>
    </row>
    <row r="38" spans="1:25" x14ac:dyDescent="0.25">
      <c r="A38" t="s">
        <v>49</v>
      </c>
      <c r="B38" t="s">
        <v>16</v>
      </c>
      <c r="C38" s="4">
        <v>4933</v>
      </c>
      <c r="D38" s="4">
        <v>28</v>
      </c>
      <c r="E38">
        <v>933</v>
      </c>
      <c r="F38">
        <v>648195</v>
      </c>
      <c r="T38" t="s">
        <v>45</v>
      </c>
      <c r="U38" t="s">
        <v>16</v>
      </c>
      <c r="V38" s="4">
        <v>5369</v>
      </c>
      <c r="W38" s="4">
        <v>73</v>
      </c>
      <c r="X38">
        <v>889</v>
      </c>
      <c r="Y38">
        <v>150000</v>
      </c>
    </row>
    <row r="39" spans="1:25" x14ac:dyDescent="0.25">
      <c r="A39" t="s">
        <v>50</v>
      </c>
      <c r="B39" t="s">
        <v>16</v>
      </c>
      <c r="C39" s="4">
        <v>4839</v>
      </c>
      <c r="D39" s="4">
        <v>459</v>
      </c>
      <c r="E39">
        <v>426</v>
      </c>
      <c r="F39">
        <v>31628</v>
      </c>
      <c r="T39" t="s">
        <v>46</v>
      </c>
      <c r="U39" t="s">
        <v>16</v>
      </c>
      <c r="V39" s="4">
        <v>5223</v>
      </c>
      <c r="W39" s="4">
        <v>335</v>
      </c>
      <c r="X39">
        <v>295</v>
      </c>
      <c r="Y39">
        <v>43500</v>
      </c>
    </row>
    <row r="40" spans="1:25" x14ac:dyDescent="0.25">
      <c r="A40" t="s">
        <v>51</v>
      </c>
      <c r="B40" t="s">
        <v>10</v>
      </c>
      <c r="C40" s="4">
        <v>4465</v>
      </c>
      <c r="D40" s="4">
        <v>94</v>
      </c>
      <c r="E40">
        <v>400</v>
      </c>
      <c r="F40">
        <v>23398</v>
      </c>
      <c r="J40" s="29" t="s">
        <v>268</v>
      </c>
      <c r="K40" t="s">
        <v>267</v>
      </c>
      <c r="T40" t="s">
        <v>47</v>
      </c>
      <c r="U40" t="s">
        <v>8</v>
      </c>
      <c r="V40" s="4">
        <v>5014</v>
      </c>
      <c r="W40" s="4">
        <v>332</v>
      </c>
      <c r="X40" s="4">
        <v>1964</v>
      </c>
      <c r="Y40">
        <v>37395</v>
      </c>
    </row>
    <row r="41" spans="1:25" x14ac:dyDescent="0.25">
      <c r="A41" t="s">
        <v>52</v>
      </c>
      <c r="B41" t="s">
        <v>8</v>
      </c>
      <c r="C41" s="4">
        <v>3574</v>
      </c>
      <c r="D41" s="4">
        <v>95</v>
      </c>
      <c r="E41">
        <v>72</v>
      </c>
      <c r="F41">
        <v>16053</v>
      </c>
      <c r="J41" s="11" t="s">
        <v>63</v>
      </c>
      <c r="K41" s="28">
        <v>18859</v>
      </c>
      <c r="T41" t="s">
        <v>48</v>
      </c>
      <c r="U41" t="s">
        <v>16</v>
      </c>
      <c r="V41" s="4">
        <v>4987</v>
      </c>
      <c r="W41" s="4">
        <v>82</v>
      </c>
      <c r="X41" s="4">
        <v>2478</v>
      </c>
      <c r="Y41">
        <v>84791</v>
      </c>
    </row>
    <row r="42" spans="1:25" x14ac:dyDescent="0.25">
      <c r="A42" t="s">
        <v>53</v>
      </c>
      <c r="B42" t="s">
        <v>16</v>
      </c>
      <c r="C42" s="4">
        <v>3428</v>
      </c>
      <c r="D42" s="4">
        <v>7</v>
      </c>
      <c r="E42">
        <v>373</v>
      </c>
      <c r="F42">
        <v>52622</v>
      </c>
      <c r="J42" s="11" t="s">
        <v>16</v>
      </c>
      <c r="K42" s="28">
        <v>342891</v>
      </c>
      <c r="T42" t="s">
        <v>49</v>
      </c>
      <c r="U42" t="s">
        <v>16</v>
      </c>
      <c r="V42" s="4">
        <v>4933</v>
      </c>
      <c r="W42" s="4">
        <v>28</v>
      </c>
      <c r="X42">
        <v>933</v>
      </c>
      <c r="Y42">
        <v>648195</v>
      </c>
    </row>
    <row r="43" spans="1:25" x14ac:dyDescent="0.25">
      <c r="A43" t="s">
        <v>54</v>
      </c>
      <c r="B43" t="s">
        <v>10</v>
      </c>
      <c r="C43" s="4">
        <v>3372</v>
      </c>
      <c r="D43" s="4">
        <v>98</v>
      </c>
      <c r="E43">
        <v>119</v>
      </c>
      <c r="F43">
        <v>35153</v>
      </c>
      <c r="J43" s="11" t="s">
        <v>10</v>
      </c>
      <c r="K43" s="28">
        <v>740968</v>
      </c>
      <c r="T43" t="s">
        <v>50</v>
      </c>
      <c r="U43" t="s">
        <v>16</v>
      </c>
      <c r="V43" s="4">
        <v>4839</v>
      </c>
      <c r="W43" s="4">
        <v>459</v>
      </c>
      <c r="X43">
        <v>426</v>
      </c>
      <c r="Y43">
        <v>31628</v>
      </c>
    </row>
    <row r="44" spans="1:25" x14ac:dyDescent="0.25">
      <c r="A44" t="s">
        <v>55</v>
      </c>
      <c r="B44" t="s">
        <v>10</v>
      </c>
      <c r="C44" s="4">
        <v>3307</v>
      </c>
      <c r="D44" s="4">
        <v>67</v>
      </c>
      <c r="E44">
        <v>500</v>
      </c>
      <c r="F44">
        <v>29523</v>
      </c>
      <c r="J44" s="11" t="s">
        <v>8</v>
      </c>
      <c r="K44" s="28">
        <v>656277</v>
      </c>
      <c r="T44" t="s">
        <v>51</v>
      </c>
      <c r="U44" t="s">
        <v>10</v>
      </c>
      <c r="V44" s="4">
        <v>4465</v>
      </c>
      <c r="W44" s="4">
        <v>94</v>
      </c>
      <c r="X44">
        <v>400</v>
      </c>
      <c r="Y44">
        <v>23398</v>
      </c>
    </row>
    <row r="45" spans="1:25" x14ac:dyDescent="0.25">
      <c r="A45" t="s">
        <v>56</v>
      </c>
      <c r="B45" t="s">
        <v>8</v>
      </c>
      <c r="C45" s="4">
        <v>3286</v>
      </c>
      <c r="D45" s="4">
        <v>183</v>
      </c>
      <c r="E45">
        <v>162</v>
      </c>
      <c r="F45">
        <v>9275</v>
      </c>
      <c r="J45" s="11" t="s">
        <v>42</v>
      </c>
      <c r="K45" s="28">
        <v>7857</v>
      </c>
      <c r="T45" t="s">
        <v>52</v>
      </c>
      <c r="U45" t="s">
        <v>8</v>
      </c>
      <c r="V45" s="4">
        <v>3574</v>
      </c>
      <c r="W45" s="4">
        <v>95</v>
      </c>
      <c r="X45">
        <v>72</v>
      </c>
      <c r="Y45">
        <v>16053</v>
      </c>
    </row>
    <row r="46" spans="1:25" x14ac:dyDescent="0.25">
      <c r="A46" t="s">
        <v>57</v>
      </c>
      <c r="B46" t="s">
        <v>10</v>
      </c>
      <c r="C46" s="4">
        <v>3281</v>
      </c>
      <c r="D46" s="4">
        <v>33</v>
      </c>
      <c r="E46">
        <v>203</v>
      </c>
      <c r="F46">
        <v>71875</v>
      </c>
      <c r="J46" s="11" t="s">
        <v>24</v>
      </c>
      <c r="K46" s="28">
        <v>57154</v>
      </c>
      <c r="T46" t="s">
        <v>53</v>
      </c>
      <c r="U46" t="s">
        <v>16</v>
      </c>
      <c r="V46" s="4">
        <v>3428</v>
      </c>
      <c r="W46" s="4">
        <v>7</v>
      </c>
      <c r="X46">
        <v>373</v>
      </c>
      <c r="Y46">
        <v>52622</v>
      </c>
    </row>
    <row r="47" spans="1:25" x14ac:dyDescent="0.25">
      <c r="A47" t="s">
        <v>58</v>
      </c>
      <c r="B47" t="s">
        <v>16</v>
      </c>
      <c r="C47" s="4">
        <v>3252</v>
      </c>
      <c r="D47" s="4">
        <v>10</v>
      </c>
      <c r="E47">
        <v>611</v>
      </c>
      <c r="F47">
        <v>72680</v>
      </c>
      <c r="J47" s="11" t="s">
        <v>269</v>
      </c>
      <c r="K47" s="28">
        <v>1824006</v>
      </c>
      <c r="T47" t="s">
        <v>54</v>
      </c>
      <c r="U47" t="s">
        <v>10</v>
      </c>
      <c r="V47" s="4">
        <v>3372</v>
      </c>
      <c r="W47" s="4">
        <v>98</v>
      </c>
      <c r="X47">
        <v>119</v>
      </c>
      <c r="Y47">
        <v>35153</v>
      </c>
    </row>
    <row r="48" spans="1:25" x14ac:dyDescent="0.25">
      <c r="A48" t="s">
        <v>59</v>
      </c>
      <c r="B48" t="s">
        <v>10</v>
      </c>
      <c r="C48" s="4">
        <v>3161</v>
      </c>
      <c r="D48" s="4">
        <v>64</v>
      </c>
      <c r="E48">
        <v>300</v>
      </c>
      <c r="F48">
        <v>47290</v>
      </c>
      <c r="T48" t="s">
        <v>55</v>
      </c>
      <c r="U48" t="s">
        <v>10</v>
      </c>
      <c r="V48" s="4">
        <v>3307</v>
      </c>
      <c r="W48" s="4">
        <v>67</v>
      </c>
      <c r="X48">
        <v>500</v>
      </c>
      <c r="Y48">
        <v>29523</v>
      </c>
    </row>
    <row r="49" spans="1:25" x14ac:dyDescent="0.25">
      <c r="A49" t="s">
        <v>60</v>
      </c>
      <c r="B49" t="s">
        <v>24</v>
      </c>
      <c r="C49" s="4">
        <v>2979</v>
      </c>
      <c r="D49" s="4">
        <v>127</v>
      </c>
      <c r="E49">
        <v>354</v>
      </c>
      <c r="F49">
        <v>43053</v>
      </c>
      <c r="T49" t="s">
        <v>56</v>
      </c>
      <c r="U49" t="s">
        <v>8</v>
      </c>
      <c r="V49" s="4">
        <v>3286</v>
      </c>
      <c r="W49" s="4">
        <v>183</v>
      </c>
      <c r="X49">
        <v>162</v>
      </c>
      <c r="Y49">
        <v>9275</v>
      </c>
    </row>
    <row r="50" spans="1:25" x14ac:dyDescent="0.25">
      <c r="A50" t="s">
        <v>61</v>
      </c>
      <c r="B50" t="s">
        <v>16</v>
      </c>
      <c r="C50" s="4">
        <v>2613</v>
      </c>
      <c r="D50" s="4">
        <v>41</v>
      </c>
      <c r="E50" s="4">
        <v>1405</v>
      </c>
      <c r="F50">
        <v>100498</v>
      </c>
      <c r="T50" t="s">
        <v>57</v>
      </c>
      <c r="U50" t="s">
        <v>10</v>
      </c>
      <c r="V50" s="4">
        <v>3281</v>
      </c>
      <c r="W50" s="4">
        <v>33</v>
      </c>
      <c r="X50">
        <v>203</v>
      </c>
      <c r="Y50">
        <v>71875</v>
      </c>
    </row>
    <row r="51" spans="1:25" x14ac:dyDescent="0.25">
      <c r="A51" t="s">
        <v>62</v>
      </c>
      <c r="B51" t="s">
        <v>63</v>
      </c>
      <c r="C51" s="4">
        <v>2415</v>
      </c>
      <c r="D51" s="4">
        <v>27</v>
      </c>
      <c r="E51">
        <v>410</v>
      </c>
      <c r="F51">
        <v>87022</v>
      </c>
      <c r="T51" t="s">
        <v>58</v>
      </c>
      <c r="U51" t="s">
        <v>16</v>
      </c>
      <c r="V51" s="4">
        <v>3252</v>
      </c>
      <c r="W51" s="4">
        <v>10</v>
      </c>
      <c r="X51">
        <v>611</v>
      </c>
      <c r="Y51">
        <v>72680</v>
      </c>
    </row>
    <row r="52" spans="1:25" x14ac:dyDescent="0.25">
      <c r="A52" t="s">
        <v>64</v>
      </c>
      <c r="B52" t="s">
        <v>63</v>
      </c>
      <c r="C52" s="4">
        <v>2350</v>
      </c>
      <c r="D52" s="4">
        <v>178</v>
      </c>
      <c r="E52">
        <v>589</v>
      </c>
      <c r="F52">
        <v>25000</v>
      </c>
      <c r="T52" t="s">
        <v>59</v>
      </c>
      <c r="U52" t="s">
        <v>10</v>
      </c>
      <c r="V52" s="4">
        <v>3161</v>
      </c>
      <c r="W52" s="4">
        <v>64</v>
      </c>
      <c r="X52">
        <v>300</v>
      </c>
      <c r="Y52">
        <v>47290</v>
      </c>
    </row>
    <row r="53" spans="1:25" x14ac:dyDescent="0.25">
      <c r="A53" t="s">
        <v>65</v>
      </c>
      <c r="B53" t="s">
        <v>24</v>
      </c>
      <c r="C53" s="4">
        <v>2277</v>
      </c>
      <c r="D53" s="4">
        <v>102</v>
      </c>
      <c r="E53">
        <v>559</v>
      </c>
      <c r="F53">
        <v>22805</v>
      </c>
      <c r="T53" t="s">
        <v>60</v>
      </c>
      <c r="U53" t="s">
        <v>24</v>
      </c>
      <c r="V53" s="4">
        <v>2979</v>
      </c>
      <c r="W53" s="4">
        <v>127</v>
      </c>
      <c r="X53">
        <v>354</v>
      </c>
      <c r="Y53">
        <v>43053</v>
      </c>
    </row>
    <row r="54" spans="1:25" x14ac:dyDescent="0.25">
      <c r="A54" t="s">
        <v>66</v>
      </c>
      <c r="B54" t="s">
        <v>10</v>
      </c>
      <c r="C54" s="4">
        <v>2170</v>
      </c>
      <c r="D54" s="4">
        <v>101</v>
      </c>
      <c r="E54">
        <v>269</v>
      </c>
      <c r="F54">
        <v>48798</v>
      </c>
      <c r="T54" t="s">
        <v>61</v>
      </c>
      <c r="U54" t="s">
        <v>16</v>
      </c>
      <c r="V54" s="4">
        <v>2613</v>
      </c>
      <c r="W54" s="4">
        <v>41</v>
      </c>
      <c r="X54" s="4">
        <v>1405</v>
      </c>
      <c r="Y54">
        <v>100498</v>
      </c>
    </row>
    <row r="55" spans="1:25" x14ac:dyDescent="0.25">
      <c r="A55" t="s">
        <v>67</v>
      </c>
      <c r="B55" t="s">
        <v>63</v>
      </c>
      <c r="C55" s="4">
        <v>2070</v>
      </c>
      <c r="D55" s="4">
        <v>326</v>
      </c>
      <c r="E55">
        <v>691</v>
      </c>
      <c r="F55">
        <v>3359</v>
      </c>
      <c r="T55" t="s">
        <v>62</v>
      </c>
      <c r="U55" t="s">
        <v>63</v>
      </c>
      <c r="V55" s="4">
        <v>2415</v>
      </c>
      <c r="W55" s="4">
        <v>27</v>
      </c>
      <c r="X55">
        <v>410</v>
      </c>
      <c r="Y55">
        <v>87022</v>
      </c>
    </row>
    <row r="56" spans="1:25" x14ac:dyDescent="0.25">
      <c r="A56" t="s">
        <v>68</v>
      </c>
      <c r="B56" t="s">
        <v>63</v>
      </c>
      <c r="C56" s="4">
        <v>1934</v>
      </c>
      <c r="D56" s="4">
        <v>40</v>
      </c>
      <c r="E56">
        <v>134</v>
      </c>
      <c r="F56">
        <v>6271</v>
      </c>
      <c r="T56" t="s">
        <v>64</v>
      </c>
      <c r="U56" t="s">
        <v>63</v>
      </c>
      <c r="V56" s="4">
        <v>2350</v>
      </c>
      <c r="W56" s="4">
        <v>178</v>
      </c>
      <c r="X56">
        <v>589</v>
      </c>
      <c r="Y56">
        <v>25000</v>
      </c>
    </row>
    <row r="57" spans="1:25" x14ac:dyDescent="0.25">
      <c r="A57" t="s">
        <v>69</v>
      </c>
      <c r="B57" t="s">
        <v>63</v>
      </c>
      <c r="C57" s="4">
        <v>1888</v>
      </c>
      <c r="D57" s="4">
        <v>126</v>
      </c>
      <c r="E57">
        <v>217</v>
      </c>
      <c r="F57">
        <v>9609</v>
      </c>
      <c r="T57" t="s">
        <v>65</v>
      </c>
      <c r="U57" t="s">
        <v>24</v>
      </c>
      <c r="V57" s="4">
        <v>2277</v>
      </c>
      <c r="W57" s="4">
        <v>102</v>
      </c>
      <c r="X57">
        <v>559</v>
      </c>
      <c r="Y57">
        <v>22805</v>
      </c>
    </row>
    <row r="58" spans="1:25" x14ac:dyDescent="0.25">
      <c r="A58" t="s">
        <v>70</v>
      </c>
      <c r="B58" t="s">
        <v>10</v>
      </c>
      <c r="C58" s="4">
        <v>1720</v>
      </c>
      <c r="D58" s="4">
        <v>8</v>
      </c>
      <c r="E58">
        <v>989</v>
      </c>
      <c r="F58">
        <v>36339</v>
      </c>
      <c r="T58" t="s">
        <v>66</v>
      </c>
      <c r="U58" t="s">
        <v>10</v>
      </c>
      <c r="V58" s="4">
        <v>2170</v>
      </c>
      <c r="W58" s="4">
        <v>101</v>
      </c>
      <c r="X58">
        <v>269</v>
      </c>
      <c r="Y58">
        <v>48798</v>
      </c>
    </row>
    <row r="59" spans="1:25" x14ac:dyDescent="0.25">
      <c r="A59" t="s">
        <v>71</v>
      </c>
      <c r="B59" t="s">
        <v>10</v>
      </c>
      <c r="C59" s="4">
        <v>1704</v>
      </c>
      <c r="D59" s="4">
        <v>31</v>
      </c>
      <c r="E59">
        <v>415</v>
      </c>
      <c r="F59">
        <v>18359</v>
      </c>
      <c r="T59" t="s">
        <v>67</v>
      </c>
      <c r="U59" t="s">
        <v>63</v>
      </c>
      <c r="V59" s="4">
        <v>2070</v>
      </c>
      <c r="W59" s="4">
        <v>326</v>
      </c>
      <c r="X59">
        <v>691</v>
      </c>
      <c r="Y59">
        <v>3359</v>
      </c>
    </row>
    <row r="60" spans="1:25" x14ac:dyDescent="0.25">
      <c r="A60" t="s">
        <v>72</v>
      </c>
      <c r="B60" t="s">
        <v>16</v>
      </c>
      <c r="C60" s="4">
        <v>1528</v>
      </c>
      <c r="D60" s="4">
        <v>7</v>
      </c>
      <c r="E60">
        <v>645</v>
      </c>
      <c r="F60">
        <v>69359</v>
      </c>
      <c r="T60" t="s">
        <v>68</v>
      </c>
      <c r="U60" t="s">
        <v>63</v>
      </c>
      <c r="V60" s="4">
        <v>1934</v>
      </c>
      <c r="W60" s="4">
        <v>40</v>
      </c>
      <c r="X60">
        <v>134</v>
      </c>
      <c r="Y60">
        <v>6271</v>
      </c>
    </row>
    <row r="61" spans="1:25" x14ac:dyDescent="0.25">
      <c r="A61" t="s">
        <v>73</v>
      </c>
      <c r="B61" t="s">
        <v>10</v>
      </c>
      <c r="C61" s="4">
        <v>1512</v>
      </c>
      <c r="D61" s="4">
        <v>122</v>
      </c>
      <c r="E61">
        <v>122</v>
      </c>
      <c r="F61">
        <v>35825</v>
      </c>
      <c r="T61" t="s">
        <v>69</v>
      </c>
      <c r="U61" t="s">
        <v>63</v>
      </c>
      <c r="V61" s="4">
        <v>1888</v>
      </c>
      <c r="W61" s="4">
        <v>126</v>
      </c>
      <c r="X61">
        <v>217</v>
      </c>
      <c r="Y61">
        <v>9609</v>
      </c>
    </row>
    <row r="62" spans="1:25" x14ac:dyDescent="0.25">
      <c r="A62" t="s">
        <v>74</v>
      </c>
      <c r="B62" t="s">
        <v>16</v>
      </c>
      <c r="C62" s="4">
        <v>1400</v>
      </c>
      <c r="D62" s="4">
        <v>78</v>
      </c>
      <c r="E62">
        <v>766</v>
      </c>
      <c r="F62">
        <v>45437</v>
      </c>
      <c r="T62" t="s">
        <v>70</v>
      </c>
      <c r="U62" t="s">
        <v>10</v>
      </c>
      <c r="V62" s="4">
        <v>1720</v>
      </c>
      <c r="W62" s="4">
        <v>8</v>
      </c>
      <c r="X62">
        <v>989</v>
      </c>
      <c r="Y62">
        <v>36339</v>
      </c>
    </row>
    <row r="63" spans="1:25" x14ac:dyDescent="0.25">
      <c r="A63" t="s">
        <v>75</v>
      </c>
      <c r="B63" t="s">
        <v>10</v>
      </c>
      <c r="C63" s="4">
        <v>1373</v>
      </c>
      <c r="D63" s="4">
        <v>31</v>
      </c>
      <c r="E63">
        <v>115</v>
      </c>
      <c r="F63">
        <v>32263</v>
      </c>
      <c r="T63" t="s">
        <v>71</v>
      </c>
      <c r="U63" t="s">
        <v>10</v>
      </c>
      <c r="V63" s="4">
        <v>1704</v>
      </c>
      <c r="W63" s="4">
        <v>31</v>
      </c>
      <c r="X63">
        <v>415</v>
      </c>
      <c r="Y63">
        <v>18359</v>
      </c>
    </row>
    <row r="64" spans="1:25" x14ac:dyDescent="0.25">
      <c r="A64" t="s">
        <v>76</v>
      </c>
      <c r="B64" t="s">
        <v>42</v>
      </c>
      <c r="C64" s="4">
        <v>1366</v>
      </c>
      <c r="D64" s="4">
        <v>9</v>
      </c>
      <c r="E64">
        <v>628</v>
      </c>
      <c r="F64">
        <v>64399</v>
      </c>
      <c r="T64" t="s">
        <v>72</v>
      </c>
      <c r="U64" t="s">
        <v>16</v>
      </c>
      <c r="V64" s="4">
        <v>1528</v>
      </c>
      <c r="W64" s="4">
        <v>7</v>
      </c>
      <c r="X64">
        <v>645</v>
      </c>
      <c r="Y64">
        <v>69359</v>
      </c>
    </row>
    <row r="65" spans="1:25" x14ac:dyDescent="0.25">
      <c r="A65" t="s">
        <v>77</v>
      </c>
      <c r="B65" t="s">
        <v>16</v>
      </c>
      <c r="C65" s="4">
        <v>1355</v>
      </c>
      <c r="D65" s="4">
        <v>3</v>
      </c>
      <c r="E65">
        <v>176</v>
      </c>
      <c r="F65">
        <v>0</v>
      </c>
      <c r="T65" t="s">
        <v>73</v>
      </c>
      <c r="U65" t="s">
        <v>10</v>
      </c>
      <c r="V65" s="4">
        <v>1512</v>
      </c>
      <c r="W65" s="4">
        <v>122</v>
      </c>
      <c r="X65">
        <v>122</v>
      </c>
      <c r="Y65">
        <v>35825</v>
      </c>
    </row>
    <row r="66" spans="1:25" x14ac:dyDescent="0.25">
      <c r="A66" t="s">
        <v>78</v>
      </c>
      <c r="B66" t="s">
        <v>16</v>
      </c>
      <c r="C66" s="4">
        <v>1232</v>
      </c>
      <c r="D66" s="4">
        <v>14</v>
      </c>
      <c r="E66">
        <v>203</v>
      </c>
      <c r="F66">
        <v>76904</v>
      </c>
      <c r="T66" t="s">
        <v>74</v>
      </c>
      <c r="U66" t="s">
        <v>16</v>
      </c>
      <c r="V66" s="4">
        <v>1400</v>
      </c>
      <c r="W66" s="4">
        <v>78</v>
      </c>
      <c r="X66">
        <v>766</v>
      </c>
      <c r="Y66">
        <v>45437</v>
      </c>
    </row>
    <row r="67" spans="1:25" x14ac:dyDescent="0.25">
      <c r="A67" t="s">
        <v>79</v>
      </c>
      <c r="B67" t="s">
        <v>10</v>
      </c>
      <c r="C67" s="4">
        <v>1220</v>
      </c>
      <c r="D67" s="4">
        <v>56</v>
      </c>
      <c r="E67">
        <v>152</v>
      </c>
      <c r="F67">
        <v>35946</v>
      </c>
      <c r="T67" t="s">
        <v>75</v>
      </c>
      <c r="U67" t="s">
        <v>10</v>
      </c>
      <c r="V67" s="4">
        <v>1373</v>
      </c>
      <c r="W67" s="4">
        <v>31</v>
      </c>
      <c r="X67">
        <v>115</v>
      </c>
      <c r="Y67">
        <v>32263</v>
      </c>
    </row>
    <row r="68" spans="1:25" x14ac:dyDescent="0.25">
      <c r="A68" t="s">
        <v>80</v>
      </c>
      <c r="B68" t="s">
        <v>16</v>
      </c>
      <c r="C68" s="4">
        <v>1197</v>
      </c>
      <c r="D68" s="4">
        <v>13</v>
      </c>
      <c r="E68">
        <v>351</v>
      </c>
      <c r="F68">
        <v>71736</v>
      </c>
      <c r="T68" t="s">
        <v>76</v>
      </c>
      <c r="U68" t="s">
        <v>42</v>
      </c>
      <c r="V68" s="4">
        <v>1366</v>
      </c>
      <c r="W68" s="4">
        <v>9</v>
      </c>
      <c r="X68">
        <v>628</v>
      </c>
      <c r="Y68">
        <v>64399</v>
      </c>
    </row>
    <row r="69" spans="1:25" x14ac:dyDescent="0.25">
      <c r="A69" t="s">
        <v>81</v>
      </c>
      <c r="B69" t="s">
        <v>16</v>
      </c>
      <c r="C69" s="4">
        <v>1165</v>
      </c>
      <c r="D69" s="4">
        <v>4</v>
      </c>
      <c r="E69">
        <v>99</v>
      </c>
      <c r="F69">
        <v>70000</v>
      </c>
      <c r="T69" t="s">
        <v>77</v>
      </c>
      <c r="U69" t="s">
        <v>16</v>
      </c>
      <c r="V69" s="4">
        <v>1355</v>
      </c>
      <c r="W69" s="4">
        <v>3</v>
      </c>
      <c r="X69">
        <v>176</v>
      </c>
      <c r="Y69">
        <v>0</v>
      </c>
    </row>
    <row r="70" spans="1:25" x14ac:dyDescent="0.25">
      <c r="A70" t="s">
        <v>82</v>
      </c>
      <c r="B70" t="s">
        <v>10</v>
      </c>
      <c r="C70" s="4">
        <v>1083</v>
      </c>
      <c r="D70" s="4">
        <v>40</v>
      </c>
      <c r="E70">
        <v>236</v>
      </c>
      <c r="F70">
        <v>12407</v>
      </c>
      <c r="T70" t="s">
        <v>78</v>
      </c>
      <c r="U70" t="s">
        <v>16</v>
      </c>
      <c r="V70" s="4">
        <v>1232</v>
      </c>
      <c r="W70" s="4">
        <v>14</v>
      </c>
      <c r="X70">
        <v>203</v>
      </c>
      <c r="Y70">
        <v>76904</v>
      </c>
    </row>
    <row r="71" spans="1:25" x14ac:dyDescent="0.25">
      <c r="A71" t="s">
        <v>83</v>
      </c>
      <c r="B71" t="s">
        <v>10</v>
      </c>
      <c r="C71" s="4">
        <v>1070</v>
      </c>
      <c r="D71" s="4">
        <v>29</v>
      </c>
      <c r="E71">
        <v>101</v>
      </c>
      <c r="F71">
        <v>42690</v>
      </c>
      <c r="T71" t="s">
        <v>79</v>
      </c>
      <c r="U71" t="s">
        <v>10</v>
      </c>
      <c r="V71" s="4">
        <v>1220</v>
      </c>
      <c r="W71" s="4">
        <v>56</v>
      </c>
      <c r="X71">
        <v>152</v>
      </c>
      <c r="Y71">
        <v>35946</v>
      </c>
    </row>
    <row r="72" spans="1:25" x14ac:dyDescent="0.25">
      <c r="A72" t="s">
        <v>84</v>
      </c>
      <c r="B72" t="s">
        <v>16</v>
      </c>
      <c r="C72" s="4">
        <v>1067</v>
      </c>
      <c r="D72" s="4">
        <v>16</v>
      </c>
      <c r="E72">
        <v>265</v>
      </c>
      <c r="F72">
        <v>8316</v>
      </c>
      <c r="T72" t="s">
        <v>80</v>
      </c>
      <c r="U72" t="s">
        <v>16</v>
      </c>
      <c r="V72" s="4">
        <v>1197</v>
      </c>
      <c r="W72" s="4">
        <v>13</v>
      </c>
      <c r="X72">
        <v>351</v>
      </c>
      <c r="Y72">
        <v>71736</v>
      </c>
    </row>
    <row r="73" spans="1:25" x14ac:dyDescent="0.25">
      <c r="A73" t="s">
        <v>85</v>
      </c>
      <c r="B73" t="s">
        <v>16</v>
      </c>
      <c r="C73" s="4">
        <v>1013</v>
      </c>
      <c r="D73" s="4">
        <v>4</v>
      </c>
      <c r="E73">
        <v>434</v>
      </c>
      <c r="F73">
        <v>96709</v>
      </c>
      <c r="T73" t="s">
        <v>81</v>
      </c>
      <c r="U73" t="s">
        <v>16</v>
      </c>
      <c r="V73" s="4">
        <v>1165</v>
      </c>
      <c r="W73" s="4">
        <v>4</v>
      </c>
      <c r="X73">
        <v>99</v>
      </c>
      <c r="Y73">
        <v>70000</v>
      </c>
    </row>
    <row r="74" spans="1:25" x14ac:dyDescent="0.25">
      <c r="A74" t="s">
        <v>86</v>
      </c>
      <c r="B74" t="s">
        <v>16</v>
      </c>
      <c r="C74" s="4">
        <v>1012</v>
      </c>
      <c r="D74" s="4">
        <v>46</v>
      </c>
      <c r="E74">
        <v>42</v>
      </c>
      <c r="F74">
        <v>13128</v>
      </c>
      <c r="T74" t="s">
        <v>82</v>
      </c>
      <c r="U74" t="s">
        <v>10</v>
      </c>
      <c r="V74" s="4">
        <v>1083</v>
      </c>
      <c r="W74" s="4">
        <v>40</v>
      </c>
      <c r="X74">
        <v>236</v>
      </c>
      <c r="Y74">
        <v>12407</v>
      </c>
    </row>
    <row r="75" spans="1:25" x14ac:dyDescent="0.25">
      <c r="A75" t="s">
        <v>87</v>
      </c>
      <c r="B75" t="s">
        <v>10</v>
      </c>
      <c r="C75" s="4">
        <v>908</v>
      </c>
      <c r="D75" s="4">
        <v>44</v>
      </c>
      <c r="E75">
        <v>86</v>
      </c>
      <c r="F75">
        <v>9262</v>
      </c>
      <c r="T75" t="s">
        <v>83</v>
      </c>
      <c r="U75" t="s">
        <v>10</v>
      </c>
      <c r="V75" s="4">
        <v>1070</v>
      </c>
      <c r="W75" s="4">
        <v>29</v>
      </c>
      <c r="X75">
        <v>101</v>
      </c>
      <c r="Y75">
        <v>42690</v>
      </c>
    </row>
    <row r="76" spans="1:25" x14ac:dyDescent="0.25">
      <c r="A76" t="s">
        <v>88</v>
      </c>
      <c r="B76" t="s">
        <v>63</v>
      </c>
      <c r="C76" s="4">
        <v>848</v>
      </c>
      <c r="D76" s="4">
        <v>14</v>
      </c>
      <c r="E76">
        <v>130</v>
      </c>
      <c r="F76">
        <v>0</v>
      </c>
      <c r="T76" t="s">
        <v>84</v>
      </c>
      <c r="U76" t="s">
        <v>16</v>
      </c>
      <c r="V76" s="4">
        <v>1067</v>
      </c>
      <c r="W76" s="4">
        <v>16</v>
      </c>
      <c r="X76">
        <v>265</v>
      </c>
      <c r="Y76">
        <v>8316</v>
      </c>
    </row>
    <row r="77" spans="1:25" x14ac:dyDescent="0.25">
      <c r="A77" t="s">
        <v>89</v>
      </c>
      <c r="B77" t="s">
        <v>10</v>
      </c>
      <c r="C77" s="4">
        <v>835</v>
      </c>
      <c r="D77" s="4">
        <v>2</v>
      </c>
      <c r="E77">
        <v>113</v>
      </c>
      <c r="F77">
        <v>30052</v>
      </c>
      <c r="T77" t="s">
        <v>85</v>
      </c>
      <c r="U77" t="s">
        <v>16</v>
      </c>
      <c r="V77" s="4">
        <v>1013</v>
      </c>
      <c r="W77" s="4">
        <v>4</v>
      </c>
      <c r="X77">
        <v>434</v>
      </c>
      <c r="Y77">
        <v>96709</v>
      </c>
    </row>
    <row r="78" spans="1:25" x14ac:dyDescent="0.25">
      <c r="A78" t="s">
        <v>90</v>
      </c>
      <c r="B78" t="s">
        <v>16</v>
      </c>
      <c r="C78" s="4">
        <v>813</v>
      </c>
      <c r="D78" s="4">
        <v>4</v>
      </c>
      <c r="E78">
        <v>130</v>
      </c>
      <c r="F78">
        <v>0</v>
      </c>
      <c r="T78" t="s">
        <v>86</v>
      </c>
      <c r="U78" t="s">
        <v>16</v>
      </c>
      <c r="V78" s="4">
        <v>1012</v>
      </c>
      <c r="W78" s="4">
        <v>46</v>
      </c>
      <c r="X78">
        <v>42</v>
      </c>
      <c r="Y78">
        <v>13128</v>
      </c>
    </row>
    <row r="79" spans="1:25" x14ac:dyDescent="0.25">
      <c r="A79" t="s">
        <v>91</v>
      </c>
      <c r="B79" t="s">
        <v>8</v>
      </c>
      <c r="C79" s="4">
        <v>766</v>
      </c>
      <c r="D79" s="4">
        <v>21</v>
      </c>
      <c r="E79">
        <v>132</v>
      </c>
      <c r="F79">
        <v>18634</v>
      </c>
      <c r="T79" t="s">
        <v>87</v>
      </c>
      <c r="U79" t="s">
        <v>10</v>
      </c>
      <c r="V79" s="4">
        <v>908</v>
      </c>
      <c r="W79" s="4">
        <v>44</v>
      </c>
      <c r="X79">
        <v>86</v>
      </c>
      <c r="Y79">
        <v>9262</v>
      </c>
    </row>
    <row r="80" spans="1:25" x14ac:dyDescent="0.25">
      <c r="A80" t="s">
        <v>92</v>
      </c>
      <c r="B80" t="s">
        <v>63</v>
      </c>
      <c r="C80" s="4">
        <v>747</v>
      </c>
      <c r="D80" s="4">
        <v>34</v>
      </c>
      <c r="E80">
        <v>43</v>
      </c>
      <c r="F80">
        <v>12415</v>
      </c>
      <c r="T80" t="s">
        <v>88</v>
      </c>
      <c r="U80" t="s">
        <v>63</v>
      </c>
      <c r="V80" s="4">
        <v>848</v>
      </c>
      <c r="W80" s="4">
        <v>14</v>
      </c>
      <c r="X80">
        <v>130</v>
      </c>
      <c r="Y80">
        <v>0</v>
      </c>
    </row>
    <row r="81" spans="1:25" x14ac:dyDescent="0.25">
      <c r="A81" t="s">
        <v>93</v>
      </c>
      <c r="B81" t="s">
        <v>16</v>
      </c>
      <c r="C81" s="4">
        <v>714</v>
      </c>
      <c r="D81" s="4">
        <v>23</v>
      </c>
      <c r="E81">
        <v>40</v>
      </c>
      <c r="F81">
        <v>0</v>
      </c>
      <c r="T81" t="s">
        <v>89</v>
      </c>
      <c r="U81" t="s">
        <v>10</v>
      </c>
      <c r="V81" s="4">
        <v>835</v>
      </c>
      <c r="W81" s="4">
        <v>2</v>
      </c>
      <c r="X81">
        <v>113</v>
      </c>
      <c r="Y81">
        <v>30052</v>
      </c>
    </row>
    <row r="82" spans="1:25" x14ac:dyDescent="0.25">
      <c r="A82" t="s">
        <v>94</v>
      </c>
      <c r="B82" t="s">
        <v>10</v>
      </c>
      <c r="C82" s="4">
        <v>713</v>
      </c>
      <c r="D82" s="4">
        <v>35</v>
      </c>
      <c r="E82">
        <v>81</v>
      </c>
      <c r="F82">
        <v>18502</v>
      </c>
      <c r="T82" t="s">
        <v>90</v>
      </c>
      <c r="U82" t="s">
        <v>16</v>
      </c>
      <c r="V82" s="4">
        <v>813</v>
      </c>
      <c r="W82" s="4">
        <v>4</v>
      </c>
      <c r="X82">
        <v>130</v>
      </c>
      <c r="Y82">
        <v>0</v>
      </c>
    </row>
    <row r="83" spans="1:25" x14ac:dyDescent="0.25">
      <c r="A83" t="s">
        <v>95</v>
      </c>
      <c r="B83" t="s">
        <v>10</v>
      </c>
      <c r="C83" s="4">
        <v>712</v>
      </c>
      <c r="D83" s="4">
        <v>12</v>
      </c>
      <c r="E83">
        <v>639</v>
      </c>
      <c r="F83">
        <v>0</v>
      </c>
      <c r="T83" t="s">
        <v>91</v>
      </c>
      <c r="U83" t="s">
        <v>8</v>
      </c>
      <c r="V83" s="4">
        <v>766</v>
      </c>
      <c r="W83" s="4">
        <v>21</v>
      </c>
      <c r="X83">
        <v>132</v>
      </c>
      <c r="Y83">
        <v>18634</v>
      </c>
    </row>
    <row r="84" spans="1:25" x14ac:dyDescent="0.25">
      <c r="A84" t="s">
        <v>96</v>
      </c>
      <c r="B84" t="s">
        <v>16</v>
      </c>
      <c r="C84" s="4">
        <v>695</v>
      </c>
      <c r="D84" s="4">
        <v>12</v>
      </c>
      <c r="E84">
        <v>65</v>
      </c>
      <c r="F84">
        <v>17923</v>
      </c>
      <c r="T84" t="s">
        <v>92</v>
      </c>
      <c r="U84" t="s">
        <v>63</v>
      </c>
      <c r="V84" s="4">
        <v>747</v>
      </c>
      <c r="W84" s="4">
        <v>34</v>
      </c>
      <c r="X84">
        <v>43</v>
      </c>
      <c r="Y84">
        <v>12415</v>
      </c>
    </row>
    <row r="85" spans="1:25" x14ac:dyDescent="0.25">
      <c r="A85" t="s">
        <v>97</v>
      </c>
      <c r="B85" t="s">
        <v>10</v>
      </c>
      <c r="C85" s="4">
        <v>659</v>
      </c>
      <c r="D85" s="4">
        <v>31</v>
      </c>
      <c r="E85">
        <v>128</v>
      </c>
      <c r="F85">
        <v>1673</v>
      </c>
      <c r="T85" t="s">
        <v>93</v>
      </c>
      <c r="U85" t="s">
        <v>16</v>
      </c>
      <c r="V85" s="4">
        <v>714</v>
      </c>
      <c r="W85" s="4">
        <v>23</v>
      </c>
      <c r="X85">
        <v>40</v>
      </c>
      <c r="Y85">
        <v>0</v>
      </c>
    </row>
    <row r="86" spans="1:25" x14ac:dyDescent="0.25">
      <c r="A86" t="s">
        <v>98</v>
      </c>
      <c r="B86" t="s">
        <v>10</v>
      </c>
      <c r="C86" s="4">
        <v>657</v>
      </c>
      <c r="D86" s="4">
        <v>5</v>
      </c>
      <c r="E86">
        <v>16</v>
      </c>
      <c r="F86">
        <v>29018</v>
      </c>
      <c r="T86" t="s">
        <v>94</v>
      </c>
      <c r="U86" t="s">
        <v>10</v>
      </c>
      <c r="V86" s="4">
        <v>713</v>
      </c>
      <c r="W86" s="4">
        <v>35</v>
      </c>
      <c r="X86">
        <v>81</v>
      </c>
      <c r="Y86">
        <v>18502</v>
      </c>
    </row>
    <row r="87" spans="1:25" x14ac:dyDescent="0.25">
      <c r="A87" t="s">
        <v>99</v>
      </c>
      <c r="B87" t="s">
        <v>16</v>
      </c>
      <c r="C87" s="4">
        <v>641</v>
      </c>
      <c r="D87" s="4">
        <v>21</v>
      </c>
      <c r="E87">
        <v>80</v>
      </c>
      <c r="F87">
        <v>16319</v>
      </c>
      <c r="T87" t="s">
        <v>95</v>
      </c>
      <c r="U87" t="s">
        <v>10</v>
      </c>
      <c r="V87" s="4">
        <v>712</v>
      </c>
      <c r="W87" s="4">
        <v>12</v>
      </c>
      <c r="X87">
        <v>639</v>
      </c>
      <c r="Y87">
        <v>0</v>
      </c>
    </row>
    <row r="88" spans="1:25" x14ac:dyDescent="0.25">
      <c r="A88" t="s">
        <v>100</v>
      </c>
      <c r="B88" t="s">
        <v>16</v>
      </c>
      <c r="C88" s="4">
        <v>638</v>
      </c>
      <c r="D88" s="4">
        <v>6</v>
      </c>
      <c r="E88">
        <v>114</v>
      </c>
      <c r="F88">
        <v>0</v>
      </c>
      <c r="T88" t="s">
        <v>96</v>
      </c>
      <c r="U88" t="s">
        <v>16</v>
      </c>
      <c r="V88" s="4">
        <v>695</v>
      </c>
      <c r="W88" s="4">
        <v>12</v>
      </c>
      <c r="X88">
        <v>65</v>
      </c>
      <c r="Y88">
        <v>17923</v>
      </c>
    </row>
    <row r="89" spans="1:25" x14ac:dyDescent="0.25">
      <c r="A89" t="s">
        <v>101</v>
      </c>
      <c r="B89" t="s">
        <v>63</v>
      </c>
      <c r="C89" s="4">
        <v>636</v>
      </c>
      <c r="D89" s="4">
        <v>8</v>
      </c>
      <c r="E89">
        <v>17</v>
      </c>
      <c r="F89">
        <v>44421</v>
      </c>
      <c r="T89" t="s">
        <v>97</v>
      </c>
      <c r="U89" t="s">
        <v>10</v>
      </c>
      <c r="V89" s="4">
        <v>659</v>
      </c>
      <c r="W89" s="4">
        <v>31</v>
      </c>
      <c r="X89">
        <v>128</v>
      </c>
      <c r="Y89">
        <v>1673</v>
      </c>
    </row>
    <row r="90" spans="1:25" x14ac:dyDescent="0.25">
      <c r="A90" t="s">
        <v>102</v>
      </c>
      <c r="B90" t="s">
        <v>8</v>
      </c>
      <c r="C90" s="4">
        <v>618</v>
      </c>
      <c r="D90" s="4">
        <v>3</v>
      </c>
      <c r="E90">
        <v>66</v>
      </c>
      <c r="F90">
        <v>8703</v>
      </c>
      <c r="T90" t="s">
        <v>98</v>
      </c>
      <c r="U90" t="s">
        <v>10</v>
      </c>
      <c r="V90" s="4">
        <v>657</v>
      </c>
      <c r="W90" s="4">
        <v>5</v>
      </c>
      <c r="X90">
        <v>16</v>
      </c>
      <c r="Y90">
        <v>29018</v>
      </c>
    </row>
    <row r="91" spans="1:25" x14ac:dyDescent="0.25">
      <c r="A91" t="s">
        <v>103</v>
      </c>
      <c r="B91" t="s">
        <v>63</v>
      </c>
      <c r="C91" s="4">
        <v>570</v>
      </c>
      <c r="D91" s="4">
        <v>14</v>
      </c>
      <c r="E91">
        <v>90</v>
      </c>
      <c r="F91">
        <v>4427</v>
      </c>
      <c r="T91" t="s">
        <v>99</v>
      </c>
      <c r="U91" t="s">
        <v>16</v>
      </c>
      <c r="V91" s="4">
        <v>641</v>
      </c>
      <c r="W91" s="4">
        <v>21</v>
      </c>
      <c r="X91">
        <v>80</v>
      </c>
      <c r="Y91">
        <v>16319</v>
      </c>
    </row>
    <row r="92" spans="1:25" x14ac:dyDescent="0.25">
      <c r="A92" t="s">
        <v>104</v>
      </c>
      <c r="B92" t="s">
        <v>63</v>
      </c>
      <c r="C92" s="4">
        <v>528</v>
      </c>
      <c r="D92" s="4">
        <v>30</v>
      </c>
      <c r="E92">
        <v>177</v>
      </c>
      <c r="F92">
        <v>0</v>
      </c>
      <c r="T92" t="s">
        <v>100</v>
      </c>
      <c r="U92" t="s">
        <v>16</v>
      </c>
      <c r="V92" s="4">
        <v>638</v>
      </c>
      <c r="W92" s="4">
        <v>6</v>
      </c>
      <c r="X92">
        <v>114</v>
      </c>
      <c r="Y92">
        <v>0</v>
      </c>
    </row>
    <row r="93" spans="1:25" x14ac:dyDescent="0.25">
      <c r="A93" t="s">
        <v>105</v>
      </c>
      <c r="B93" t="s">
        <v>24</v>
      </c>
      <c r="C93" s="4">
        <v>492</v>
      </c>
      <c r="D93" s="4">
        <v>8</v>
      </c>
      <c r="E93">
        <v>260</v>
      </c>
      <c r="F93">
        <v>9929</v>
      </c>
      <c r="T93" t="s">
        <v>101</v>
      </c>
      <c r="U93" t="s">
        <v>63</v>
      </c>
      <c r="V93" s="4">
        <v>636</v>
      </c>
      <c r="W93" s="4">
        <v>8</v>
      </c>
      <c r="X93">
        <v>17</v>
      </c>
      <c r="Y93">
        <v>44421</v>
      </c>
    </row>
    <row r="94" spans="1:25" x14ac:dyDescent="0.25">
      <c r="A94" t="s">
        <v>106</v>
      </c>
      <c r="B94" t="s">
        <v>10</v>
      </c>
      <c r="C94" s="4">
        <v>475</v>
      </c>
      <c r="D94" s="4">
        <v>24</v>
      </c>
      <c r="E94">
        <v>248</v>
      </c>
      <c r="F94">
        <v>4306</v>
      </c>
      <c r="T94" t="s">
        <v>102</v>
      </c>
      <c r="U94" t="s">
        <v>8</v>
      </c>
      <c r="V94" s="4">
        <v>618</v>
      </c>
      <c r="W94" s="4">
        <v>3</v>
      </c>
      <c r="X94">
        <v>66</v>
      </c>
      <c r="Y94">
        <v>8703</v>
      </c>
    </row>
    <row r="95" spans="1:25" x14ac:dyDescent="0.25">
      <c r="A95" t="s">
        <v>107</v>
      </c>
      <c r="B95" t="s">
        <v>10</v>
      </c>
      <c r="C95" s="4">
        <v>440</v>
      </c>
      <c r="D95" s="4">
        <v>13</v>
      </c>
      <c r="E95">
        <v>48</v>
      </c>
      <c r="F95">
        <v>3320</v>
      </c>
      <c r="T95" t="s">
        <v>103</v>
      </c>
      <c r="U95" t="s">
        <v>63</v>
      </c>
      <c r="V95" s="4">
        <v>570</v>
      </c>
      <c r="W95" s="4">
        <v>14</v>
      </c>
      <c r="X95">
        <v>90</v>
      </c>
      <c r="Y95">
        <v>4427</v>
      </c>
    </row>
    <row r="96" spans="1:25" x14ac:dyDescent="0.25">
      <c r="A96" t="s">
        <v>108</v>
      </c>
      <c r="B96" t="s">
        <v>16</v>
      </c>
      <c r="C96" s="4">
        <v>430</v>
      </c>
      <c r="D96" s="4">
        <v>5</v>
      </c>
      <c r="E96">
        <v>71</v>
      </c>
      <c r="F96">
        <v>26147</v>
      </c>
      <c r="T96" t="s">
        <v>104</v>
      </c>
      <c r="U96" t="s">
        <v>63</v>
      </c>
      <c r="V96" s="4">
        <v>528</v>
      </c>
      <c r="W96" s="4">
        <v>30</v>
      </c>
      <c r="X96">
        <v>177</v>
      </c>
      <c r="Y96">
        <v>0</v>
      </c>
    </row>
    <row r="97" spans="1:25" x14ac:dyDescent="0.25">
      <c r="A97" t="s">
        <v>109</v>
      </c>
      <c r="B97" t="s">
        <v>8</v>
      </c>
      <c r="C97" s="4">
        <v>407</v>
      </c>
      <c r="D97" s="4">
        <v>26</v>
      </c>
      <c r="E97">
        <v>7</v>
      </c>
      <c r="F97">
        <v>1600</v>
      </c>
      <c r="T97" t="s">
        <v>105</v>
      </c>
      <c r="U97" t="s">
        <v>24</v>
      </c>
      <c r="V97" s="4">
        <v>492</v>
      </c>
      <c r="W97" s="4">
        <v>8</v>
      </c>
      <c r="X97">
        <v>260</v>
      </c>
      <c r="Y97">
        <v>9929</v>
      </c>
    </row>
    <row r="98" spans="1:25" x14ac:dyDescent="0.25">
      <c r="A98" t="s">
        <v>110</v>
      </c>
      <c r="B98" t="s">
        <v>16</v>
      </c>
      <c r="C98" s="4">
        <v>397</v>
      </c>
      <c r="D98" s="4">
        <v>7</v>
      </c>
      <c r="E98">
        <v>235</v>
      </c>
      <c r="F98">
        <v>20500</v>
      </c>
      <c r="T98" t="s">
        <v>106</v>
      </c>
      <c r="U98" t="s">
        <v>10</v>
      </c>
      <c r="V98" s="4">
        <v>475</v>
      </c>
      <c r="W98" s="4">
        <v>24</v>
      </c>
      <c r="X98">
        <v>248</v>
      </c>
      <c r="Y98">
        <v>4306</v>
      </c>
    </row>
    <row r="99" spans="1:25" x14ac:dyDescent="0.25">
      <c r="A99" t="s">
        <v>111</v>
      </c>
      <c r="B99" t="s">
        <v>16</v>
      </c>
      <c r="C99" s="4">
        <v>393</v>
      </c>
      <c r="D99" s="4">
        <v>6</v>
      </c>
      <c r="E99">
        <v>124</v>
      </c>
      <c r="F99">
        <v>48549</v>
      </c>
      <c r="T99" t="s">
        <v>107</v>
      </c>
      <c r="U99" t="s">
        <v>10</v>
      </c>
      <c r="V99" s="4">
        <v>440</v>
      </c>
      <c r="W99" s="4">
        <v>13</v>
      </c>
      <c r="X99">
        <v>48</v>
      </c>
      <c r="Y99">
        <v>3320</v>
      </c>
    </row>
    <row r="100" spans="1:25" x14ac:dyDescent="0.25">
      <c r="A100" t="s">
        <v>112</v>
      </c>
      <c r="B100" t="s">
        <v>10</v>
      </c>
      <c r="C100" s="4">
        <v>393</v>
      </c>
      <c r="D100" s="4">
        <v>3</v>
      </c>
      <c r="E100">
        <v>44</v>
      </c>
      <c r="F100">
        <v>19121</v>
      </c>
      <c r="T100" t="s">
        <v>108</v>
      </c>
      <c r="U100" t="s">
        <v>16</v>
      </c>
      <c r="V100" s="4">
        <v>430</v>
      </c>
      <c r="W100" s="4">
        <v>5</v>
      </c>
      <c r="X100">
        <v>71</v>
      </c>
      <c r="Y100">
        <v>26147</v>
      </c>
    </row>
    <row r="101" spans="1:25" x14ac:dyDescent="0.25">
      <c r="A101" t="s">
        <v>113</v>
      </c>
      <c r="B101" t="s">
        <v>63</v>
      </c>
      <c r="C101" s="4">
        <v>391</v>
      </c>
      <c r="D101" s="4">
        <v>0</v>
      </c>
      <c r="E101">
        <v>40</v>
      </c>
      <c r="F101">
        <v>0</v>
      </c>
      <c r="T101" t="s">
        <v>109</v>
      </c>
      <c r="U101" t="s">
        <v>8</v>
      </c>
      <c r="V101" s="4">
        <v>407</v>
      </c>
      <c r="W101" s="4">
        <v>26</v>
      </c>
      <c r="X101">
        <v>7</v>
      </c>
      <c r="Y101">
        <v>1600</v>
      </c>
    </row>
    <row r="102" spans="1:25" x14ac:dyDescent="0.25">
      <c r="A102" t="s">
        <v>114</v>
      </c>
      <c r="B102" t="s">
        <v>63</v>
      </c>
      <c r="C102" s="4">
        <v>373</v>
      </c>
      <c r="D102" s="4">
        <v>11</v>
      </c>
      <c r="E102">
        <v>99</v>
      </c>
      <c r="F102">
        <v>5000</v>
      </c>
      <c r="T102" t="s">
        <v>110</v>
      </c>
      <c r="U102" t="s">
        <v>16</v>
      </c>
      <c r="V102" s="4">
        <v>397</v>
      </c>
      <c r="W102" s="4">
        <v>7</v>
      </c>
      <c r="X102">
        <v>235</v>
      </c>
      <c r="Y102">
        <v>20500</v>
      </c>
    </row>
    <row r="103" spans="1:25" x14ac:dyDescent="0.25">
      <c r="A103" t="s">
        <v>115</v>
      </c>
      <c r="B103" t="s">
        <v>10</v>
      </c>
      <c r="C103" s="4">
        <v>372</v>
      </c>
      <c r="D103" s="4">
        <v>36</v>
      </c>
      <c r="E103">
        <v>53</v>
      </c>
      <c r="F103">
        <v>846</v>
      </c>
      <c r="T103" t="s">
        <v>111</v>
      </c>
      <c r="U103" t="s">
        <v>16</v>
      </c>
      <c r="V103" s="4">
        <v>393</v>
      </c>
      <c r="W103" s="4">
        <v>6</v>
      </c>
      <c r="X103">
        <v>124</v>
      </c>
      <c r="Y103">
        <v>48549</v>
      </c>
    </row>
    <row r="104" spans="1:25" x14ac:dyDescent="0.25">
      <c r="A104" t="s">
        <v>116</v>
      </c>
      <c r="B104" t="s">
        <v>63</v>
      </c>
      <c r="C104" s="4">
        <v>363</v>
      </c>
      <c r="D104" s="4">
        <v>2</v>
      </c>
      <c r="E104">
        <v>53</v>
      </c>
      <c r="F104">
        <v>5356</v>
      </c>
      <c r="T104" t="s">
        <v>112</v>
      </c>
      <c r="U104" t="s">
        <v>10</v>
      </c>
      <c r="V104" s="4">
        <v>393</v>
      </c>
      <c r="W104" s="4">
        <v>3</v>
      </c>
      <c r="X104">
        <v>44</v>
      </c>
      <c r="Y104">
        <v>19121</v>
      </c>
    </row>
    <row r="105" spans="1:25" x14ac:dyDescent="0.25">
      <c r="A105" t="s">
        <v>117</v>
      </c>
      <c r="B105" t="s">
        <v>63</v>
      </c>
      <c r="C105" s="4">
        <v>363</v>
      </c>
      <c r="D105" s="4">
        <v>0</v>
      </c>
      <c r="E105">
        <v>31</v>
      </c>
      <c r="F105">
        <v>0</v>
      </c>
      <c r="T105" t="s">
        <v>113</v>
      </c>
      <c r="U105" t="s">
        <v>63</v>
      </c>
      <c r="V105" s="4">
        <v>391</v>
      </c>
      <c r="W105" s="4">
        <v>0</v>
      </c>
      <c r="X105">
        <v>40</v>
      </c>
      <c r="Y105">
        <v>0</v>
      </c>
    </row>
    <row r="106" spans="1:25" x14ac:dyDescent="0.25">
      <c r="A106" t="s">
        <v>118</v>
      </c>
      <c r="B106" t="s">
        <v>63</v>
      </c>
      <c r="C106" s="4">
        <v>354</v>
      </c>
      <c r="D106" s="4">
        <v>28</v>
      </c>
      <c r="E106">
        <v>6</v>
      </c>
      <c r="F106">
        <v>2185</v>
      </c>
      <c r="T106" t="s">
        <v>114</v>
      </c>
      <c r="U106" t="s">
        <v>63</v>
      </c>
      <c r="V106" s="4">
        <v>373</v>
      </c>
      <c r="W106" s="4">
        <v>11</v>
      </c>
      <c r="X106">
        <v>99</v>
      </c>
      <c r="Y106">
        <v>5000</v>
      </c>
    </row>
    <row r="107" spans="1:25" x14ac:dyDescent="0.25">
      <c r="A107" t="s">
        <v>119</v>
      </c>
      <c r="B107" t="s">
        <v>63</v>
      </c>
      <c r="C107" s="4">
        <v>324</v>
      </c>
      <c r="D107" s="4">
        <v>9</v>
      </c>
      <c r="E107">
        <v>51</v>
      </c>
      <c r="F107">
        <v>8279</v>
      </c>
      <c r="T107" t="s">
        <v>115</v>
      </c>
      <c r="U107" t="s">
        <v>10</v>
      </c>
      <c r="V107" s="4">
        <v>372</v>
      </c>
      <c r="W107" s="4">
        <v>36</v>
      </c>
      <c r="X107">
        <v>53</v>
      </c>
      <c r="Y107">
        <v>846</v>
      </c>
    </row>
    <row r="108" spans="1:25" x14ac:dyDescent="0.25">
      <c r="A108" t="s">
        <v>120</v>
      </c>
      <c r="B108" t="s">
        <v>16</v>
      </c>
      <c r="C108" s="4">
        <v>308</v>
      </c>
      <c r="D108" s="4">
        <v>2</v>
      </c>
      <c r="E108">
        <v>62</v>
      </c>
      <c r="F108">
        <v>17329</v>
      </c>
      <c r="T108" t="s">
        <v>116</v>
      </c>
      <c r="U108" t="s">
        <v>63</v>
      </c>
      <c r="V108" s="4">
        <v>363</v>
      </c>
      <c r="W108" s="4">
        <v>2</v>
      </c>
      <c r="X108">
        <v>53</v>
      </c>
      <c r="Y108">
        <v>5356</v>
      </c>
    </row>
    <row r="109" spans="1:25" x14ac:dyDescent="0.25">
      <c r="A109" t="s">
        <v>121</v>
      </c>
      <c r="B109" t="s">
        <v>16</v>
      </c>
      <c r="C109" s="4">
        <v>300</v>
      </c>
      <c r="D109" s="4">
        <v>3</v>
      </c>
      <c r="E109">
        <v>69</v>
      </c>
      <c r="F109">
        <v>5027</v>
      </c>
      <c r="T109" t="s">
        <v>117</v>
      </c>
      <c r="U109" t="s">
        <v>63</v>
      </c>
      <c r="V109" s="4">
        <v>363</v>
      </c>
      <c r="W109" s="4">
        <v>0</v>
      </c>
      <c r="X109">
        <v>31</v>
      </c>
      <c r="Y109">
        <v>0</v>
      </c>
    </row>
    <row r="110" spans="1:25" x14ac:dyDescent="0.25">
      <c r="A110" t="s">
        <v>122</v>
      </c>
      <c r="B110" t="s">
        <v>63</v>
      </c>
      <c r="C110" s="4">
        <v>299</v>
      </c>
      <c r="D110" s="4">
        <v>2</v>
      </c>
      <c r="E110">
        <v>183</v>
      </c>
      <c r="F110">
        <v>0</v>
      </c>
      <c r="T110" t="s">
        <v>118</v>
      </c>
      <c r="U110" t="s">
        <v>63</v>
      </c>
      <c r="V110" s="4">
        <v>354</v>
      </c>
      <c r="W110" s="4">
        <v>28</v>
      </c>
      <c r="X110">
        <v>6</v>
      </c>
      <c r="Y110">
        <v>2185</v>
      </c>
    </row>
    <row r="111" spans="1:25" x14ac:dyDescent="0.25">
      <c r="A111" t="s">
        <v>123</v>
      </c>
      <c r="B111" t="s">
        <v>10</v>
      </c>
      <c r="C111" s="4">
        <v>283</v>
      </c>
      <c r="D111" s="4">
        <v>4</v>
      </c>
      <c r="E111">
        <v>46</v>
      </c>
      <c r="F111">
        <v>2869</v>
      </c>
      <c r="T111" t="s">
        <v>119</v>
      </c>
      <c r="U111" t="s">
        <v>63</v>
      </c>
      <c r="V111" s="4">
        <v>324</v>
      </c>
      <c r="W111" s="4">
        <v>9</v>
      </c>
      <c r="X111">
        <v>51</v>
      </c>
      <c r="Y111">
        <v>8279</v>
      </c>
    </row>
    <row r="112" spans="1:25" x14ac:dyDescent="0.25">
      <c r="A112" t="s">
        <v>124</v>
      </c>
      <c r="B112" t="s">
        <v>16</v>
      </c>
      <c r="C112" s="4">
        <v>266</v>
      </c>
      <c r="D112" s="4">
        <v>0</v>
      </c>
      <c r="E112">
        <v>169</v>
      </c>
      <c r="F112">
        <v>121821</v>
      </c>
      <c r="T112" t="s">
        <v>120</v>
      </c>
      <c r="U112" t="s">
        <v>16</v>
      </c>
      <c r="V112" s="4">
        <v>308</v>
      </c>
      <c r="W112" s="4">
        <v>2</v>
      </c>
      <c r="X112">
        <v>62</v>
      </c>
      <c r="Y112">
        <v>17329</v>
      </c>
    </row>
    <row r="113" spans="1:25" x14ac:dyDescent="0.25">
      <c r="A113" t="s">
        <v>125</v>
      </c>
      <c r="B113" t="s">
        <v>10</v>
      </c>
      <c r="C113" s="4">
        <v>254</v>
      </c>
      <c r="D113" s="4">
        <v>2</v>
      </c>
      <c r="E113">
        <v>141</v>
      </c>
      <c r="F113">
        <v>2122</v>
      </c>
      <c r="T113" t="s">
        <v>121</v>
      </c>
      <c r="U113" t="s">
        <v>16</v>
      </c>
      <c r="V113" s="4">
        <v>300</v>
      </c>
      <c r="W113" s="4">
        <v>3</v>
      </c>
      <c r="X113">
        <v>69</v>
      </c>
      <c r="Y113">
        <v>5027</v>
      </c>
    </row>
    <row r="114" spans="1:25" x14ac:dyDescent="0.25">
      <c r="A114" t="s">
        <v>126</v>
      </c>
      <c r="B114" t="s">
        <v>10</v>
      </c>
      <c r="C114" s="4">
        <v>241</v>
      </c>
      <c r="D114" s="4">
        <v>20</v>
      </c>
      <c r="E114">
        <v>20</v>
      </c>
      <c r="F114">
        <v>0</v>
      </c>
      <c r="T114" t="s">
        <v>122</v>
      </c>
      <c r="U114" t="s">
        <v>63</v>
      </c>
      <c r="V114" s="4">
        <v>299</v>
      </c>
      <c r="W114" s="4">
        <v>2</v>
      </c>
      <c r="X114">
        <v>183</v>
      </c>
      <c r="Y114">
        <v>0</v>
      </c>
    </row>
    <row r="115" spans="1:25" x14ac:dyDescent="0.25">
      <c r="A115" t="s">
        <v>127</v>
      </c>
      <c r="B115" t="s">
        <v>16</v>
      </c>
      <c r="C115" s="4">
        <v>233</v>
      </c>
      <c r="D115" s="4">
        <v>7</v>
      </c>
      <c r="E115">
        <v>61</v>
      </c>
      <c r="F115">
        <v>4768</v>
      </c>
      <c r="T115" t="s">
        <v>123</v>
      </c>
      <c r="U115" t="s">
        <v>10</v>
      </c>
      <c r="V115" s="4">
        <v>283</v>
      </c>
      <c r="W115" s="4">
        <v>4</v>
      </c>
      <c r="X115">
        <v>46</v>
      </c>
      <c r="Y115">
        <v>2869</v>
      </c>
    </row>
    <row r="116" spans="1:25" x14ac:dyDescent="0.25">
      <c r="A116" t="s">
        <v>128</v>
      </c>
      <c r="B116" t="s">
        <v>63</v>
      </c>
      <c r="C116" s="4">
        <v>217</v>
      </c>
      <c r="D116" s="4">
        <v>3</v>
      </c>
      <c r="E116">
        <v>69</v>
      </c>
      <c r="F116">
        <v>1500</v>
      </c>
      <c r="T116" t="s">
        <v>124</v>
      </c>
      <c r="U116" t="s">
        <v>16</v>
      </c>
      <c r="V116" s="4">
        <v>266</v>
      </c>
      <c r="W116" s="4">
        <v>0</v>
      </c>
      <c r="X116">
        <v>169</v>
      </c>
      <c r="Y116">
        <v>121821</v>
      </c>
    </row>
    <row r="117" spans="1:25" x14ac:dyDescent="0.25">
      <c r="A117" t="s">
        <v>129</v>
      </c>
      <c r="B117" t="s">
        <v>63</v>
      </c>
      <c r="C117" s="4">
        <v>216</v>
      </c>
      <c r="D117" s="4">
        <v>9</v>
      </c>
      <c r="E117">
        <v>41</v>
      </c>
      <c r="F117">
        <v>8123</v>
      </c>
      <c r="T117" t="s">
        <v>125</v>
      </c>
      <c r="U117" t="s">
        <v>10</v>
      </c>
      <c r="V117" s="4">
        <v>254</v>
      </c>
      <c r="W117" s="4">
        <v>2</v>
      </c>
      <c r="X117">
        <v>141</v>
      </c>
      <c r="Y117">
        <v>2122</v>
      </c>
    </row>
    <row r="118" spans="1:25" x14ac:dyDescent="0.25">
      <c r="A118" t="s">
        <v>130</v>
      </c>
      <c r="B118" t="s">
        <v>63</v>
      </c>
      <c r="C118" s="4">
        <v>189</v>
      </c>
      <c r="D118" s="4">
        <v>9</v>
      </c>
      <c r="E118">
        <v>110</v>
      </c>
      <c r="F118">
        <v>203108</v>
      </c>
      <c r="T118" t="s">
        <v>126</v>
      </c>
      <c r="U118" t="s">
        <v>10</v>
      </c>
      <c r="V118" s="4">
        <v>241</v>
      </c>
      <c r="W118" s="4">
        <v>20</v>
      </c>
      <c r="X118">
        <v>20</v>
      </c>
      <c r="Y118">
        <v>0</v>
      </c>
    </row>
    <row r="119" spans="1:25" x14ac:dyDescent="0.25">
      <c r="A119" t="s">
        <v>131</v>
      </c>
      <c r="B119" t="s">
        <v>63</v>
      </c>
      <c r="C119" s="4">
        <v>184</v>
      </c>
      <c r="D119" s="4">
        <v>0</v>
      </c>
      <c r="E119">
        <v>163</v>
      </c>
      <c r="F119">
        <v>5602</v>
      </c>
      <c r="T119" t="s">
        <v>127</v>
      </c>
      <c r="U119" t="s">
        <v>16</v>
      </c>
      <c r="V119" s="4">
        <v>233</v>
      </c>
      <c r="W119" s="4">
        <v>7</v>
      </c>
      <c r="X119">
        <v>61</v>
      </c>
      <c r="Y119">
        <v>4768</v>
      </c>
    </row>
    <row r="120" spans="1:25" x14ac:dyDescent="0.25">
      <c r="A120" t="s">
        <v>132</v>
      </c>
      <c r="B120" t="s">
        <v>8</v>
      </c>
      <c r="C120" s="4">
        <v>167</v>
      </c>
      <c r="D120" s="4">
        <v>5</v>
      </c>
      <c r="E120">
        <v>19</v>
      </c>
      <c r="F120">
        <v>1134</v>
      </c>
      <c r="T120" t="s">
        <v>128</v>
      </c>
      <c r="U120" t="s">
        <v>63</v>
      </c>
      <c r="V120" s="4">
        <v>217</v>
      </c>
      <c r="W120" s="4">
        <v>3</v>
      </c>
      <c r="X120">
        <v>69</v>
      </c>
      <c r="Y120">
        <v>1500</v>
      </c>
    </row>
    <row r="121" spans="1:25" x14ac:dyDescent="0.25">
      <c r="A121" t="s">
        <v>133</v>
      </c>
      <c r="B121" t="s">
        <v>24</v>
      </c>
      <c r="C121" s="4">
        <v>159</v>
      </c>
      <c r="D121" s="4">
        <v>7</v>
      </c>
      <c r="E121">
        <v>22</v>
      </c>
      <c r="F121">
        <v>3394</v>
      </c>
      <c r="T121" t="s">
        <v>129</v>
      </c>
      <c r="U121" t="s">
        <v>63</v>
      </c>
      <c r="V121" s="4">
        <v>216</v>
      </c>
      <c r="W121" s="4">
        <v>9</v>
      </c>
      <c r="X121">
        <v>41</v>
      </c>
      <c r="Y121">
        <v>8123</v>
      </c>
    </row>
    <row r="122" spans="1:25" x14ac:dyDescent="0.25">
      <c r="A122" t="s">
        <v>134</v>
      </c>
      <c r="B122" t="s">
        <v>8</v>
      </c>
      <c r="C122" s="4">
        <v>157</v>
      </c>
      <c r="D122" s="4">
        <v>6</v>
      </c>
      <c r="E122">
        <v>50</v>
      </c>
      <c r="F122">
        <v>0</v>
      </c>
      <c r="T122" t="s">
        <v>130</v>
      </c>
      <c r="U122" t="s">
        <v>63</v>
      </c>
      <c r="V122" s="4">
        <v>189</v>
      </c>
      <c r="W122" s="4">
        <v>9</v>
      </c>
      <c r="X122">
        <v>110</v>
      </c>
      <c r="Y122">
        <v>203108</v>
      </c>
    </row>
    <row r="123" spans="1:25" x14ac:dyDescent="0.25">
      <c r="A123" t="s">
        <v>135</v>
      </c>
      <c r="B123" t="s">
        <v>8</v>
      </c>
      <c r="C123" s="4">
        <v>149</v>
      </c>
      <c r="D123" s="4">
        <v>6</v>
      </c>
      <c r="E123">
        <v>25</v>
      </c>
      <c r="F123">
        <v>7230</v>
      </c>
      <c r="T123" t="s">
        <v>131</v>
      </c>
      <c r="U123" t="s">
        <v>63</v>
      </c>
      <c r="V123" s="4">
        <v>184</v>
      </c>
      <c r="W123" s="4">
        <v>0</v>
      </c>
      <c r="X123">
        <v>163</v>
      </c>
      <c r="Y123">
        <v>5602</v>
      </c>
    </row>
    <row r="124" spans="1:25" x14ac:dyDescent="0.25">
      <c r="A124" t="s">
        <v>136</v>
      </c>
      <c r="B124" t="s">
        <v>8</v>
      </c>
      <c r="C124" s="4">
        <v>145</v>
      </c>
      <c r="D124" s="4">
        <v>8</v>
      </c>
      <c r="E124">
        <v>67</v>
      </c>
      <c r="F124">
        <v>0</v>
      </c>
      <c r="T124" t="s">
        <v>132</v>
      </c>
      <c r="U124" t="s">
        <v>8</v>
      </c>
      <c r="V124" s="4">
        <v>167</v>
      </c>
      <c r="W124" s="4">
        <v>5</v>
      </c>
      <c r="X124">
        <v>19</v>
      </c>
      <c r="Y124">
        <v>1134</v>
      </c>
    </row>
    <row r="125" spans="1:25" x14ac:dyDescent="0.25">
      <c r="A125" t="s">
        <v>137</v>
      </c>
      <c r="B125" t="s">
        <v>63</v>
      </c>
      <c r="C125" s="4">
        <v>144</v>
      </c>
      <c r="D125" s="4">
        <v>13</v>
      </c>
      <c r="E125">
        <v>34</v>
      </c>
      <c r="F125">
        <v>0</v>
      </c>
      <c r="T125" t="s">
        <v>133</v>
      </c>
      <c r="U125" t="s">
        <v>24</v>
      </c>
      <c r="V125" s="4">
        <v>159</v>
      </c>
      <c r="W125" s="4">
        <v>7</v>
      </c>
      <c r="X125">
        <v>22</v>
      </c>
      <c r="Y125">
        <v>3394</v>
      </c>
    </row>
    <row r="126" spans="1:25" x14ac:dyDescent="0.25">
      <c r="A126" t="s">
        <v>138</v>
      </c>
      <c r="B126" t="s">
        <v>63</v>
      </c>
      <c r="C126" s="4">
        <v>136</v>
      </c>
      <c r="D126" s="4">
        <v>1</v>
      </c>
      <c r="E126">
        <v>107</v>
      </c>
      <c r="F126">
        <v>10350</v>
      </c>
      <c r="T126" t="s">
        <v>134</v>
      </c>
      <c r="U126" t="s">
        <v>8</v>
      </c>
      <c r="V126" s="4">
        <v>157</v>
      </c>
      <c r="W126" s="4">
        <v>6</v>
      </c>
      <c r="X126">
        <v>50</v>
      </c>
      <c r="Y126">
        <v>0</v>
      </c>
    </row>
    <row r="127" spans="1:25" x14ac:dyDescent="0.25">
      <c r="A127" t="s">
        <v>139</v>
      </c>
      <c r="B127" t="s">
        <v>63</v>
      </c>
      <c r="C127" s="4">
        <v>134</v>
      </c>
      <c r="D127" s="4">
        <v>0</v>
      </c>
      <c r="E127">
        <v>49</v>
      </c>
      <c r="F127">
        <v>6237</v>
      </c>
      <c r="T127" t="s">
        <v>135</v>
      </c>
      <c r="U127" t="s">
        <v>8</v>
      </c>
      <c r="V127" s="4">
        <v>149</v>
      </c>
      <c r="W127" s="4">
        <v>6</v>
      </c>
      <c r="X127">
        <v>25</v>
      </c>
      <c r="Y127">
        <v>7230</v>
      </c>
    </row>
    <row r="128" spans="1:25" x14ac:dyDescent="0.25">
      <c r="A128" t="s">
        <v>140</v>
      </c>
      <c r="B128" t="s">
        <v>10</v>
      </c>
      <c r="C128" s="4">
        <v>129</v>
      </c>
      <c r="D128" s="4">
        <v>0</v>
      </c>
      <c r="E128">
        <v>93</v>
      </c>
      <c r="F128">
        <v>1649</v>
      </c>
      <c r="T128" t="s">
        <v>136</v>
      </c>
      <c r="U128" t="s">
        <v>8</v>
      </c>
      <c r="V128" s="4">
        <v>145</v>
      </c>
      <c r="W128" s="4">
        <v>8</v>
      </c>
      <c r="X128">
        <v>67</v>
      </c>
      <c r="Y128">
        <v>0</v>
      </c>
    </row>
    <row r="129" spans="1:25" x14ac:dyDescent="0.25">
      <c r="A129" t="s">
        <v>141</v>
      </c>
      <c r="B129" t="s">
        <v>16</v>
      </c>
      <c r="C129" s="4">
        <v>122</v>
      </c>
      <c r="D129" s="4">
        <v>0</v>
      </c>
      <c r="E129">
        <v>91</v>
      </c>
      <c r="F129">
        <v>5768</v>
      </c>
      <c r="T129" t="s">
        <v>137</v>
      </c>
      <c r="U129" t="s">
        <v>63</v>
      </c>
      <c r="V129" s="4">
        <v>144</v>
      </c>
      <c r="W129" s="4">
        <v>13</v>
      </c>
      <c r="X129">
        <v>34</v>
      </c>
      <c r="Y129">
        <v>0</v>
      </c>
    </row>
    <row r="130" spans="1:25" x14ac:dyDescent="0.25">
      <c r="A130" t="s">
        <v>142</v>
      </c>
      <c r="B130" t="s">
        <v>8</v>
      </c>
      <c r="C130" s="4">
        <v>113</v>
      </c>
      <c r="D130" s="4">
        <v>8</v>
      </c>
      <c r="E130">
        <v>17</v>
      </c>
      <c r="F130">
        <v>1152</v>
      </c>
      <c r="T130" t="s">
        <v>138</v>
      </c>
      <c r="U130" t="s">
        <v>63</v>
      </c>
      <c r="V130" s="4">
        <v>136</v>
      </c>
      <c r="W130" s="4">
        <v>1</v>
      </c>
      <c r="X130">
        <v>107</v>
      </c>
      <c r="Y130">
        <v>10350</v>
      </c>
    </row>
    <row r="131" spans="1:25" x14ac:dyDescent="0.25">
      <c r="A131" t="s">
        <v>143</v>
      </c>
      <c r="B131" t="s">
        <v>63</v>
      </c>
      <c r="C131" s="4">
        <v>108</v>
      </c>
      <c r="D131" s="4">
        <v>0</v>
      </c>
      <c r="E131">
        <v>23</v>
      </c>
      <c r="F131">
        <v>0</v>
      </c>
      <c r="T131" t="s">
        <v>139</v>
      </c>
      <c r="U131" t="s">
        <v>63</v>
      </c>
      <c r="V131" s="4">
        <v>134</v>
      </c>
      <c r="W131" s="4">
        <v>0</v>
      </c>
      <c r="X131">
        <v>49</v>
      </c>
      <c r="Y131">
        <v>6237</v>
      </c>
    </row>
    <row r="132" spans="1:25" x14ac:dyDescent="0.25">
      <c r="A132" t="s">
        <v>144</v>
      </c>
      <c r="B132" t="s">
        <v>8</v>
      </c>
      <c r="C132" s="4">
        <v>105</v>
      </c>
      <c r="D132" s="4">
        <v>4</v>
      </c>
      <c r="E132">
        <v>19</v>
      </c>
      <c r="F132">
        <v>1290</v>
      </c>
      <c r="T132" t="s">
        <v>140</v>
      </c>
      <c r="U132" t="s">
        <v>10</v>
      </c>
      <c r="V132" s="4">
        <v>129</v>
      </c>
      <c r="W132" s="4">
        <v>0</v>
      </c>
      <c r="X132">
        <v>93</v>
      </c>
      <c r="Y132">
        <v>1649</v>
      </c>
    </row>
    <row r="133" spans="1:25" x14ac:dyDescent="0.25">
      <c r="A133" t="s">
        <v>145</v>
      </c>
      <c r="B133" t="s">
        <v>10</v>
      </c>
      <c r="C133" s="4">
        <v>93</v>
      </c>
      <c r="D133" s="4">
        <v>1</v>
      </c>
      <c r="E133">
        <v>6</v>
      </c>
      <c r="F133">
        <v>0</v>
      </c>
      <c r="T133" t="s">
        <v>141</v>
      </c>
      <c r="U133" t="s">
        <v>16</v>
      </c>
      <c r="V133" s="4">
        <v>122</v>
      </c>
      <c r="W133" s="4">
        <v>0</v>
      </c>
      <c r="X133">
        <v>91</v>
      </c>
      <c r="Y133">
        <v>5768</v>
      </c>
    </row>
    <row r="134" spans="1:25" x14ac:dyDescent="0.25">
      <c r="A134" t="s">
        <v>146</v>
      </c>
      <c r="B134" t="s">
        <v>8</v>
      </c>
      <c r="C134" s="4">
        <v>92</v>
      </c>
      <c r="D134" s="4">
        <v>0</v>
      </c>
      <c r="E134">
        <v>32</v>
      </c>
      <c r="F134">
        <v>1154</v>
      </c>
      <c r="T134" t="s">
        <v>142</v>
      </c>
      <c r="U134" t="s">
        <v>8</v>
      </c>
      <c r="V134" s="4">
        <v>113</v>
      </c>
      <c r="W134" s="4">
        <v>8</v>
      </c>
      <c r="X134">
        <v>17</v>
      </c>
      <c r="Y134">
        <v>1152</v>
      </c>
    </row>
    <row r="135" spans="1:25" x14ac:dyDescent="0.25">
      <c r="A135" t="s">
        <v>147</v>
      </c>
      <c r="B135" t="s">
        <v>24</v>
      </c>
      <c r="C135" s="4">
        <v>86</v>
      </c>
      <c r="D135" s="4">
        <v>0</v>
      </c>
      <c r="E135">
        <v>51</v>
      </c>
      <c r="F135">
        <v>0</v>
      </c>
      <c r="T135" t="s">
        <v>143</v>
      </c>
      <c r="U135" t="s">
        <v>63</v>
      </c>
      <c r="V135" s="4">
        <v>108</v>
      </c>
      <c r="W135" s="4">
        <v>0</v>
      </c>
      <c r="X135">
        <v>23</v>
      </c>
      <c r="Y135">
        <v>0</v>
      </c>
    </row>
    <row r="136" spans="1:25" x14ac:dyDescent="0.25">
      <c r="A136" t="s">
        <v>148</v>
      </c>
      <c r="B136" t="s">
        <v>63</v>
      </c>
      <c r="C136" s="4">
        <v>82</v>
      </c>
      <c r="D136" s="4">
        <v>3</v>
      </c>
      <c r="E136">
        <v>14</v>
      </c>
      <c r="F136">
        <v>4557</v>
      </c>
      <c r="T136" t="s">
        <v>144</v>
      </c>
      <c r="U136" t="s">
        <v>8</v>
      </c>
      <c r="V136" s="4">
        <v>105</v>
      </c>
      <c r="W136" s="4">
        <v>4</v>
      </c>
      <c r="X136">
        <v>19</v>
      </c>
      <c r="Y136">
        <v>1290</v>
      </c>
    </row>
    <row r="137" spans="1:25" x14ac:dyDescent="0.25">
      <c r="A137" t="s">
        <v>149</v>
      </c>
      <c r="B137" t="s">
        <v>10</v>
      </c>
      <c r="C137" s="4">
        <v>79</v>
      </c>
      <c r="D137" s="4">
        <v>1</v>
      </c>
      <c r="E137">
        <v>55</v>
      </c>
      <c r="F137">
        <v>900</v>
      </c>
      <c r="T137" t="s">
        <v>145</v>
      </c>
      <c r="U137" t="s">
        <v>10</v>
      </c>
      <c r="V137" s="4">
        <v>93</v>
      </c>
      <c r="W137" s="4">
        <v>1</v>
      </c>
      <c r="X137">
        <v>6</v>
      </c>
      <c r="Y137">
        <v>0</v>
      </c>
    </row>
    <row r="138" spans="1:25" x14ac:dyDescent="0.25">
      <c r="A138" t="s">
        <v>150</v>
      </c>
      <c r="B138" t="s">
        <v>63</v>
      </c>
      <c r="C138" s="4">
        <v>77</v>
      </c>
      <c r="D138" s="4">
        <v>3</v>
      </c>
      <c r="E138">
        <v>32</v>
      </c>
      <c r="F138">
        <v>2806</v>
      </c>
      <c r="T138" t="s">
        <v>146</v>
      </c>
      <c r="U138" t="s">
        <v>8</v>
      </c>
      <c r="V138" s="4">
        <v>92</v>
      </c>
      <c r="W138" s="4">
        <v>0</v>
      </c>
      <c r="X138">
        <v>32</v>
      </c>
      <c r="Y138">
        <v>1154</v>
      </c>
    </row>
    <row r="139" spans="1:25" x14ac:dyDescent="0.25">
      <c r="A139" t="s">
        <v>151</v>
      </c>
      <c r="B139" t="s">
        <v>63</v>
      </c>
      <c r="C139" s="4">
        <v>74</v>
      </c>
      <c r="D139" s="4">
        <v>5</v>
      </c>
      <c r="E139">
        <v>10</v>
      </c>
      <c r="F139">
        <v>0</v>
      </c>
      <c r="T139" t="s">
        <v>147</v>
      </c>
      <c r="U139" t="s">
        <v>24</v>
      </c>
      <c r="V139" s="4">
        <v>86</v>
      </c>
      <c r="W139" s="4">
        <v>0</v>
      </c>
      <c r="X139">
        <v>51</v>
      </c>
      <c r="Y139">
        <v>0</v>
      </c>
    </row>
    <row r="140" spans="1:25" x14ac:dyDescent="0.25">
      <c r="A140" t="s">
        <v>152</v>
      </c>
      <c r="B140" t="s">
        <v>8</v>
      </c>
      <c r="C140" s="4">
        <v>73</v>
      </c>
      <c r="D140" s="4">
        <v>5</v>
      </c>
      <c r="E140">
        <v>15</v>
      </c>
      <c r="F140">
        <v>864</v>
      </c>
      <c r="T140" t="s">
        <v>148</v>
      </c>
      <c r="U140" t="s">
        <v>63</v>
      </c>
      <c r="V140" s="4">
        <v>82</v>
      </c>
      <c r="W140" s="4">
        <v>3</v>
      </c>
      <c r="X140">
        <v>14</v>
      </c>
      <c r="Y140">
        <v>4557</v>
      </c>
    </row>
    <row r="141" spans="1:25" x14ac:dyDescent="0.25">
      <c r="A141" t="s">
        <v>153</v>
      </c>
      <c r="B141" t="s">
        <v>16</v>
      </c>
      <c r="C141" s="4">
        <v>63</v>
      </c>
      <c r="D141" s="4">
        <v>4</v>
      </c>
      <c r="E141">
        <v>2</v>
      </c>
      <c r="F141">
        <v>2443</v>
      </c>
      <c r="T141" t="s">
        <v>149</v>
      </c>
      <c r="U141" t="s">
        <v>10</v>
      </c>
      <c r="V141" s="4">
        <v>79</v>
      </c>
      <c r="W141" s="4">
        <v>1</v>
      </c>
      <c r="X141">
        <v>55</v>
      </c>
      <c r="Y141">
        <v>900</v>
      </c>
    </row>
    <row r="142" spans="1:25" x14ac:dyDescent="0.25">
      <c r="A142" t="s">
        <v>154</v>
      </c>
      <c r="B142" t="s">
        <v>63</v>
      </c>
      <c r="C142" s="4">
        <v>60</v>
      </c>
      <c r="D142" s="4">
        <v>2</v>
      </c>
      <c r="E142">
        <v>2</v>
      </c>
      <c r="F142">
        <v>0</v>
      </c>
      <c r="T142" t="s">
        <v>150</v>
      </c>
      <c r="U142" t="s">
        <v>63</v>
      </c>
      <c r="V142" s="4">
        <v>77</v>
      </c>
      <c r="W142" s="4">
        <v>3</v>
      </c>
      <c r="X142">
        <v>32</v>
      </c>
      <c r="Y142">
        <v>2806</v>
      </c>
    </row>
    <row r="143" spans="1:25" x14ac:dyDescent="0.25">
      <c r="A143" t="s">
        <v>155</v>
      </c>
      <c r="B143" t="s">
        <v>63</v>
      </c>
      <c r="C143" s="4">
        <v>59</v>
      </c>
      <c r="D143" s="4">
        <v>6</v>
      </c>
      <c r="E143">
        <v>4</v>
      </c>
      <c r="F143">
        <v>0</v>
      </c>
      <c r="T143" t="s">
        <v>151</v>
      </c>
      <c r="U143" t="s">
        <v>63</v>
      </c>
      <c r="V143" s="4">
        <v>74</v>
      </c>
      <c r="W143" s="4">
        <v>5</v>
      </c>
      <c r="X143">
        <v>10</v>
      </c>
      <c r="Y143">
        <v>0</v>
      </c>
    </row>
    <row r="144" spans="1:25" x14ac:dyDescent="0.25">
      <c r="A144" t="s">
        <v>156</v>
      </c>
      <c r="B144" t="s">
        <v>8</v>
      </c>
      <c r="C144" s="4">
        <v>57</v>
      </c>
      <c r="D144" s="4">
        <v>5</v>
      </c>
      <c r="E144">
        <v>30</v>
      </c>
      <c r="F144">
        <v>416</v>
      </c>
      <c r="T144" t="s">
        <v>152</v>
      </c>
      <c r="U144" t="s">
        <v>8</v>
      </c>
      <c r="V144" s="4">
        <v>73</v>
      </c>
      <c r="W144" s="4">
        <v>5</v>
      </c>
      <c r="X144">
        <v>15</v>
      </c>
      <c r="Y144">
        <v>864</v>
      </c>
    </row>
    <row r="145" spans="1:25" x14ac:dyDescent="0.25">
      <c r="A145" t="s">
        <v>157</v>
      </c>
      <c r="B145" t="s">
        <v>63</v>
      </c>
      <c r="C145" s="4">
        <v>57</v>
      </c>
      <c r="D145" s="4">
        <v>1</v>
      </c>
      <c r="E145">
        <v>1</v>
      </c>
      <c r="F145">
        <v>0</v>
      </c>
      <c r="T145" t="s">
        <v>153</v>
      </c>
      <c r="U145" t="s">
        <v>16</v>
      </c>
      <c r="V145" s="4">
        <v>63</v>
      </c>
      <c r="W145" s="4">
        <v>4</v>
      </c>
      <c r="X145">
        <v>2</v>
      </c>
      <c r="Y145">
        <v>2443</v>
      </c>
    </row>
    <row r="146" spans="1:25" x14ac:dyDescent="0.25">
      <c r="A146" t="s">
        <v>158</v>
      </c>
      <c r="B146" t="s">
        <v>42</v>
      </c>
      <c r="C146" s="4">
        <v>55</v>
      </c>
      <c r="D146" s="4">
        <v>0</v>
      </c>
      <c r="E146">
        <v>0</v>
      </c>
      <c r="F146">
        <v>920</v>
      </c>
      <c r="T146" t="s">
        <v>154</v>
      </c>
      <c r="U146" t="s">
        <v>63</v>
      </c>
      <c r="V146" s="4">
        <v>60</v>
      </c>
      <c r="W146" s="4">
        <v>2</v>
      </c>
      <c r="X146">
        <v>2</v>
      </c>
      <c r="Y146">
        <v>0</v>
      </c>
    </row>
    <row r="147" spans="1:25" x14ac:dyDescent="0.25">
      <c r="A147" t="s">
        <v>159</v>
      </c>
      <c r="B147" t="s">
        <v>63</v>
      </c>
      <c r="C147" s="4">
        <v>55</v>
      </c>
      <c r="D147" s="4">
        <v>0</v>
      </c>
      <c r="E147">
        <v>8</v>
      </c>
      <c r="F147">
        <v>6661</v>
      </c>
      <c r="T147" t="s">
        <v>155</v>
      </c>
      <c r="U147" t="s">
        <v>63</v>
      </c>
      <c r="V147" s="4">
        <v>59</v>
      </c>
      <c r="W147" s="4">
        <v>6</v>
      </c>
      <c r="X147">
        <v>4</v>
      </c>
      <c r="Y147">
        <v>0</v>
      </c>
    </row>
    <row r="148" spans="1:25" x14ac:dyDescent="0.25">
      <c r="A148" t="s">
        <v>160</v>
      </c>
      <c r="B148" t="s">
        <v>8</v>
      </c>
      <c r="C148" s="4">
        <v>54</v>
      </c>
      <c r="D148" s="4">
        <v>1</v>
      </c>
      <c r="E148">
        <v>6</v>
      </c>
      <c r="F148">
        <v>580</v>
      </c>
      <c r="T148" t="s">
        <v>156</v>
      </c>
      <c r="U148" t="s">
        <v>8</v>
      </c>
      <c r="V148" s="4">
        <v>57</v>
      </c>
      <c r="W148" s="4">
        <v>5</v>
      </c>
      <c r="X148">
        <v>30</v>
      </c>
      <c r="Y148">
        <v>416</v>
      </c>
    </row>
    <row r="149" spans="1:25" x14ac:dyDescent="0.25">
      <c r="A149" t="s">
        <v>161</v>
      </c>
      <c r="B149" t="s">
        <v>8</v>
      </c>
      <c r="C149" s="4">
        <v>53</v>
      </c>
      <c r="D149" s="4">
        <v>3</v>
      </c>
      <c r="E149">
        <v>7</v>
      </c>
      <c r="F149">
        <v>0</v>
      </c>
      <c r="T149" t="s">
        <v>157</v>
      </c>
      <c r="U149" t="s">
        <v>63</v>
      </c>
      <c r="V149" s="4">
        <v>57</v>
      </c>
      <c r="W149" s="4">
        <v>1</v>
      </c>
      <c r="X149">
        <v>1</v>
      </c>
      <c r="Y149">
        <v>0</v>
      </c>
    </row>
    <row r="150" spans="1:25" x14ac:dyDescent="0.25">
      <c r="A150" t="s">
        <v>162</v>
      </c>
      <c r="B150" t="s">
        <v>8</v>
      </c>
      <c r="C150" s="4">
        <v>52</v>
      </c>
      <c r="D150" s="4">
        <v>9</v>
      </c>
      <c r="E150">
        <v>5</v>
      </c>
      <c r="F150">
        <v>134</v>
      </c>
      <c r="T150" t="s">
        <v>158</v>
      </c>
      <c r="U150" t="s">
        <v>42</v>
      </c>
      <c r="V150" s="4">
        <v>55</v>
      </c>
      <c r="W150" s="4">
        <v>0</v>
      </c>
      <c r="X150">
        <v>0</v>
      </c>
      <c r="Y150">
        <v>920</v>
      </c>
    </row>
    <row r="151" spans="1:25" x14ac:dyDescent="0.25">
      <c r="A151" t="s">
        <v>163</v>
      </c>
      <c r="B151" t="s">
        <v>8</v>
      </c>
      <c r="C151" s="4">
        <v>49</v>
      </c>
      <c r="D151" s="4">
        <v>8</v>
      </c>
      <c r="E151">
        <v>6</v>
      </c>
      <c r="F151">
        <v>0</v>
      </c>
      <c r="T151" t="s">
        <v>159</v>
      </c>
      <c r="U151" t="s">
        <v>63</v>
      </c>
      <c r="V151" s="4">
        <v>55</v>
      </c>
      <c r="W151" s="4">
        <v>0</v>
      </c>
      <c r="X151">
        <v>8</v>
      </c>
      <c r="Y151">
        <v>6661</v>
      </c>
    </row>
    <row r="152" spans="1:25" x14ac:dyDescent="0.25">
      <c r="A152" t="s">
        <v>164</v>
      </c>
      <c r="B152" t="s">
        <v>24</v>
      </c>
      <c r="C152" s="4">
        <v>47</v>
      </c>
      <c r="D152" s="4">
        <v>6</v>
      </c>
      <c r="E152">
        <v>8</v>
      </c>
      <c r="F152">
        <v>213</v>
      </c>
      <c r="T152" t="s">
        <v>160</v>
      </c>
      <c r="U152" t="s">
        <v>8</v>
      </c>
      <c r="V152" s="4">
        <v>54</v>
      </c>
      <c r="W152" s="4">
        <v>1</v>
      </c>
      <c r="X152">
        <v>6</v>
      </c>
      <c r="Y152">
        <v>580</v>
      </c>
    </row>
    <row r="153" spans="1:25" x14ac:dyDescent="0.25">
      <c r="A153" t="s">
        <v>165</v>
      </c>
      <c r="B153" t="s">
        <v>63</v>
      </c>
      <c r="C153" s="4">
        <v>45</v>
      </c>
      <c r="D153" s="4">
        <v>2</v>
      </c>
      <c r="E153">
        <v>30</v>
      </c>
      <c r="F153">
        <v>1696</v>
      </c>
      <c r="T153" t="s">
        <v>161</v>
      </c>
      <c r="U153" t="s">
        <v>8</v>
      </c>
      <c r="V153" s="4">
        <v>53</v>
      </c>
      <c r="W153" s="4">
        <v>3</v>
      </c>
      <c r="X153">
        <v>7</v>
      </c>
      <c r="Y153">
        <v>0</v>
      </c>
    </row>
    <row r="154" spans="1:25" x14ac:dyDescent="0.25">
      <c r="A154" t="s">
        <v>166</v>
      </c>
      <c r="B154" t="s">
        <v>63</v>
      </c>
      <c r="C154" s="4">
        <v>45</v>
      </c>
      <c r="D154" s="4">
        <v>0</v>
      </c>
      <c r="E154">
        <v>10</v>
      </c>
      <c r="F154">
        <v>0</v>
      </c>
      <c r="T154" t="s">
        <v>162</v>
      </c>
      <c r="U154" t="s">
        <v>8</v>
      </c>
      <c r="V154" s="4">
        <v>52</v>
      </c>
      <c r="W154" s="4">
        <v>9</v>
      </c>
      <c r="X154">
        <v>5</v>
      </c>
      <c r="Y154">
        <v>134</v>
      </c>
    </row>
    <row r="155" spans="1:25" x14ac:dyDescent="0.25">
      <c r="A155" t="s">
        <v>167</v>
      </c>
      <c r="B155" t="s">
        <v>63</v>
      </c>
      <c r="C155" s="4">
        <v>43</v>
      </c>
      <c r="D155" s="4">
        <v>0</v>
      </c>
      <c r="E155">
        <v>0</v>
      </c>
      <c r="F155">
        <v>1500</v>
      </c>
      <c r="T155" t="s">
        <v>163</v>
      </c>
      <c r="U155" t="s">
        <v>8</v>
      </c>
      <c r="V155" s="4">
        <v>49</v>
      </c>
      <c r="W155" s="4">
        <v>8</v>
      </c>
      <c r="X155">
        <v>6</v>
      </c>
      <c r="Y155">
        <v>0</v>
      </c>
    </row>
    <row r="156" spans="1:25" x14ac:dyDescent="0.25">
      <c r="A156" t="s">
        <v>168</v>
      </c>
      <c r="B156" t="s">
        <v>63</v>
      </c>
      <c r="C156" s="4">
        <v>41</v>
      </c>
      <c r="D156" s="4">
        <v>0</v>
      </c>
      <c r="E156">
        <v>4</v>
      </c>
      <c r="F156">
        <v>854</v>
      </c>
      <c r="T156" t="s">
        <v>164</v>
      </c>
      <c r="U156" t="s">
        <v>24</v>
      </c>
      <c r="V156" s="4">
        <v>47</v>
      </c>
      <c r="W156" s="4">
        <v>6</v>
      </c>
      <c r="X156">
        <v>8</v>
      </c>
      <c r="Y156">
        <v>213</v>
      </c>
    </row>
    <row r="157" spans="1:25" x14ac:dyDescent="0.25">
      <c r="A157" t="s">
        <v>169</v>
      </c>
      <c r="B157" t="s">
        <v>8</v>
      </c>
      <c r="C157" s="4">
        <v>40</v>
      </c>
      <c r="D157" s="4">
        <v>3</v>
      </c>
      <c r="E157">
        <v>0</v>
      </c>
      <c r="F157">
        <v>365</v>
      </c>
      <c r="T157" t="s">
        <v>165</v>
      </c>
      <c r="U157" t="s">
        <v>63</v>
      </c>
      <c r="V157" s="4">
        <v>45</v>
      </c>
      <c r="W157" s="4">
        <v>2</v>
      </c>
      <c r="X157">
        <v>30</v>
      </c>
      <c r="Y157">
        <v>1696</v>
      </c>
    </row>
    <row r="158" spans="1:25" x14ac:dyDescent="0.25">
      <c r="A158" t="s">
        <v>170</v>
      </c>
      <c r="B158" t="s">
        <v>63</v>
      </c>
      <c r="C158" s="4">
        <v>35</v>
      </c>
      <c r="D158" s="4">
        <v>1</v>
      </c>
      <c r="E158">
        <v>18</v>
      </c>
      <c r="F158">
        <v>0</v>
      </c>
      <c r="T158" t="s">
        <v>166</v>
      </c>
      <c r="U158" t="s">
        <v>63</v>
      </c>
      <c r="V158" s="4">
        <v>45</v>
      </c>
      <c r="W158" s="4">
        <v>0</v>
      </c>
      <c r="X158">
        <v>10</v>
      </c>
      <c r="Y158">
        <v>0</v>
      </c>
    </row>
    <row r="159" spans="1:25" x14ac:dyDescent="0.25">
      <c r="A159" t="s">
        <v>171</v>
      </c>
      <c r="B159" t="s">
        <v>63</v>
      </c>
      <c r="C159" s="4">
        <v>35</v>
      </c>
      <c r="D159" s="4">
        <v>1</v>
      </c>
      <c r="E159">
        <v>9</v>
      </c>
      <c r="F159">
        <v>570</v>
      </c>
      <c r="T159" t="s">
        <v>167</v>
      </c>
      <c r="U159" t="s">
        <v>63</v>
      </c>
      <c r="V159" s="4">
        <v>43</v>
      </c>
      <c r="W159" s="4">
        <v>0</v>
      </c>
      <c r="X159">
        <v>0</v>
      </c>
      <c r="Y159">
        <v>1500</v>
      </c>
    </row>
    <row r="160" spans="1:25" x14ac:dyDescent="0.25">
      <c r="A160" t="s">
        <v>172</v>
      </c>
      <c r="B160" t="s">
        <v>63</v>
      </c>
      <c r="C160" s="4">
        <v>35</v>
      </c>
      <c r="D160" s="4">
        <v>0</v>
      </c>
      <c r="E160">
        <v>0</v>
      </c>
      <c r="F160">
        <v>0</v>
      </c>
      <c r="T160" t="s">
        <v>168</v>
      </c>
      <c r="U160" t="s">
        <v>63</v>
      </c>
      <c r="V160" s="4">
        <v>41</v>
      </c>
      <c r="W160" s="4">
        <v>0</v>
      </c>
      <c r="X160">
        <v>4</v>
      </c>
      <c r="Y160">
        <v>854</v>
      </c>
    </row>
    <row r="161" spans="1:25" x14ac:dyDescent="0.25">
      <c r="A161" t="s">
        <v>173</v>
      </c>
      <c r="B161" t="s">
        <v>63</v>
      </c>
      <c r="C161" s="4">
        <v>32</v>
      </c>
      <c r="D161" s="4">
        <v>5</v>
      </c>
      <c r="E161">
        <v>4</v>
      </c>
      <c r="F161">
        <v>0</v>
      </c>
      <c r="T161" t="s">
        <v>169</v>
      </c>
      <c r="U161" t="s">
        <v>8</v>
      </c>
      <c r="V161" s="4">
        <v>40</v>
      </c>
      <c r="W161" s="4">
        <v>3</v>
      </c>
      <c r="X161">
        <v>0</v>
      </c>
      <c r="Y161">
        <v>365</v>
      </c>
    </row>
    <row r="162" spans="1:25" x14ac:dyDescent="0.25">
      <c r="A162" t="s">
        <v>174</v>
      </c>
      <c r="B162" t="s">
        <v>63</v>
      </c>
      <c r="C162" s="4">
        <v>32</v>
      </c>
      <c r="D162" s="4">
        <v>2</v>
      </c>
      <c r="E162">
        <v>11</v>
      </c>
      <c r="F162">
        <v>0</v>
      </c>
      <c r="T162" t="s">
        <v>170</v>
      </c>
      <c r="U162" t="s">
        <v>63</v>
      </c>
      <c r="V162" s="4">
        <v>35</v>
      </c>
      <c r="W162" s="4">
        <v>1</v>
      </c>
      <c r="X162">
        <v>18</v>
      </c>
      <c r="Y162">
        <v>0</v>
      </c>
    </row>
    <row r="163" spans="1:25" x14ac:dyDescent="0.25">
      <c r="A163" t="s">
        <v>175</v>
      </c>
      <c r="B163" t="s">
        <v>16</v>
      </c>
      <c r="C163" s="4">
        <v>30</v>
      </c>
      <c r="D163" s="4">
        <v>0</v>
      </c>
      <c r="E163">
        <v>5</v>
      </c>
      <c r="F163">
        <v>1000</v>
      </c>
      <c r="T163" t="s">
        <v>171</v>
      </c>
      <c r="U163" t="s">
        <v>63</v>
      </c>
      <c r="V163" s="4">
        <v>35</v>
      </c>
      <c r="W163" s="4">
        <v>1</v>
      </c>
      <c r="X163">
        <v>9</v>
      </c>
      <c r="Y163">
        <v>570</v>
      </c>
    </row>
    <row r="164" spans="1:25" x14ac:dyDescent="0.25">
      <c r="A164" t="s">
        <v>176</v>
      </c>
      <c r="B164" t="s">
        <v>16</v>
      </c>
      <c r="C164" s="4">
        <v>29</v>
      </c>
      <c r="D164" s="4">
        <v>2</v>
      </c>
      <c r="E164">
        <v>5</v>
      </c>
      <c r="F164">
        <v>0</v>
      </c>
      <c r="T164" t="s">
        <v>172</v>
      </c>
      <c r="U164" t="s">
        <v>63</v>
      </c>
      <c r="V164" s="4">
        <v>35</v>
      </c>
      <c r="W164" s="4">
        <v>0</v>
      </c>
      <c r="X164">
        <v>0</v>
      </c>
      <c r="Y164">
        <v>0</v>
      </c>
    </row>
    <row r="165" spans="1:25" x14ac:dyDescent="0.25">
      <c r="A165" t="s">
        <v>177</v>
      </c>
      <c r="B165" t="s">
        <v>63</v>
      </c>
      <c r="C165" s="4">
        <v>28</v>
      </c>
      <c r="D165" s="4">
        <v>0</v>
      </c>
      <c r="E165">
        <v>2</v>
      </c>
      <c r="F165">
        <v>762</v>
      </c>
      <c r="T165" t="s">
        <v>173</v>
      </c>
      <c r="U165" t="s">
        <v>63</v>
      </c>
      <c r="V165" s="4">
        <v>32</v>
      </c>
      <c r="W165" s="4">
        <v>5</v>
      </c>
      <c r="X165">
        <v>4</v>
      </c>
      <c r="Y165">
        <v>0</v>
      </c>
    </row>
    <row r="166" spans="1:25" x14ac:dyDescent="0.25">
      <c r="A166" t="s">
        <v>178</v>
      </c>
      <c r="B166" t="s">
        <v>8</v>
      </c>
      <c r="C166" s="4">
        <v>23</v>
      </c>
      <c r="D166" s="4">
        <v>2</v>
      </c>
      <c r="E166">
        <v>3</v>
      </c>
      <c r="F166">
        <v>73</v>
      </c>
      <c r="T166" t="s">
        <v>174</v>
      </c>
      <c r="U166" t="s">
        <v>63</v>
      </c>
      <c r="V166" s="4">
        <v>32</v>
      </c>
      <c r="W166" s="4">
        <v>2</v>
      </c>
      <c r="X166">
        <v>11</v>
      </c>
      <c r="Y166">
        <v>0</v>
      </c>
    </row>
    <row r="167" spans="1:25" x14ac:dyDescent="0.25">
      <c r="A167" t="s">
        <v>179</v>
      </c>
      <c r="B167" t="s">
        <v>63</v>
      </c>
      <c r="C167" s="4">
        <v>23</v>
      </c>
      <c r="D167" s="4">
        <v>0</v>
      </c>
      <c r="E167">
        <v>2</v>
      </c>
      <c r="F167">
        <v>0</v>
      </c>
      <c r="T167" t="s">
        <v>175</v>
      </c>
      <c r="U167" t="s">
        <v>16</v>
      </c>
      <c r="V167" s="4">
        <v>30</v>
      </c>
      <c r="W167" s="4">
        <v>0</v>
      </c>
      <c r="X167">
        <v>5</v>
      </c>
      <c r="Y167">
        <v>1000</v>
      </c>
    </row>
    <row r="168" spans="1:25" x14ac:dyDescent="0.25">
      <c r="A168" t="s">
        <v>180</v>
      </c>
      <c r="B168" t="s">
        <v>16</v>
      </c>
      <c r="C168" s="4">
        <v>20</v>
      </c>
      <c r="D168" s="4">
        <v>0</v>
      </c>
      <c r="E168">
        <v>16</v>
      </c>
      <c r="F168">
        <v>2899</v>
      </c>
      <c r="T168" t="s">
        <v>176</v>
      </c>
      <c r="U168" t="s">
        <v>16</v>
      </c>
      <c r="V168" s="4">
        <v>29</v>
      </c>
      <c r="W168" s="4">
        <v>2</v>
      </c>
      <c r="X168">
        <v>5</v>
      </c>
      <c r="Y168">
        <v>0</v>
      </c>
    </row>
    <row r="169" spans="1:25" x14ac:dyDescent="0.25">
      <c r="A169" t="s">
        <v>181</v>
      </c>
      <c r="B169" t="s">
        <v>63</v>
      </c>
      <c r="C169" s="4">
        <v>19</v>
      </c>
      <c r="D169" s="4">
        <v>2</v>
      </c>
      <c r="E169">
        <v>5</v>
      </c>
      <c r="F169">
        <v>0</v>
      </c>
      <c r="T169" t="s">
        <v>177</v>
      </c>
      <c r="U169" t="s">
        <v>63</v>
      </c>
      <c r="V169" s="4">
        <v>28</v>
      </c>
      <c r="W169" s="4">
        <v>0</v>
      </c>
      <c r="X169">
        <v>2</v>
      </c>
      <c r="Y169">
        <v>762</v>
      </c>
    </row>
    <row r="170" spans="1:25" x14ac:dyDescent="0.25">
      <c r="A170" t="s">
        <v>182</v>
      </c>
      <c r="B170" t="s">
        <v>63</v>
      </c>
      <c r="C170" s="4">
        <v>19</v>
      </c>
      <c r="D170" s="4">
        <v>0</v>
      </c>
      <c r="E170">
        <v>1</v>
      </c>
      <c r="F170">
        <v>1235</v>
      </c>
      <c r="T170" t="s">
        <v>178</v>
      </c>
      <c r="U170" t="s">
        <v>8</v>
      </c>
      <c r="V170" s="4">
        <v>23</v>
      </c>
      <c r="W170" s="4">
        <v>2</v>
      </c>
      <c r="X170">
        <v>3</v>
      </c>
      <c r="Y170">
        <v>73</v>
      </c>
    </row>
    <row r="171" spans="1:25" x14ac:dyDescent="0.25">
      <c r="A171" t="s">
        <v>183</v>
      </c>
      <c r="B171" t="s">
        <v>8</v>
      </c>
      <c r="C171" s="4">
        <v>18</v>
      </c>
      <c r="D171" s="4">
        <v>2</v>
      </c>
      <c r="E171">
        <v>0</v>
      </c>
      <c r="F171">
        <v>567</v>
      </c>
      <c r="T171" t="s">
        <v>179</v>
      </c>
      <c r="U171" t="s">
        <v>63</v>
      </c>
      <c r="V171" s="4">
        <v>23</v>
      </c>
      <c r="W171" s="4">
        <v>0</v>
      </c>
      <c r="X171">
        <v>2</v>
      </c>
      <c r="Y171">
        <v>0</v>
      </c>
    </row>
    <row r="172" spans="1:25" x14ac:dyDescent="0.25">
      <c r="A172" t="s">
        <v>184</v>
      </c>
      <c r="B172" t="s">
        <v>42</v>
      </c>
      <c r="C172" s="4">
        <v>18</v>
      </c>
      <c r="D172" s="4">
        <v>0</v>
      </c>
      <c r="E172">
        <v>1</v>
      </c>
      <c r="F172">
        <v>2608</v>
      </c>
      <c r="T172" t="s">
        <v>180</v>
      </c>
      <c r="U172" t="s">
        <v>16</v>
      </c>
      <c r="V172" s="4">
        <v>20</v>
      </c>
      <c r="W172" s="4">
        <v>0</v>
      </c>
      <c r="X172">
        <v>16</v>
      </c>
      <c r="Y172">
        <v>2899</v>
      </c>
    </row>
    <row r="173" spans="1:25" x14ac:dyDescent="0.25">
      <c r="A173" t="s">
        <v>185</v>
      </c>
      <c r="B173" t="s">
        <v>63</v>
      </c>
      <c r="C173" s="4">
        <v>17</v>
      </c>
      <c r="D173" s="4">
        <v>3</v>
      </c>
      <c r="E173">
        <v>0</v>
      </c>
      <c r="F173">
        <v>604</v>
      </c>
      <c r="T173" t="s">
        <v>181</v>
      </c>
      <c r="U173" t="s">
        <v>63</v>
      </c>
      <c r="V173" s="4">
        <v>19</v>
      </c>
      <c r="W173" s="4">
        <v>2</v>
      </c>
      <c r="X173">
        <v>5</v>
      </c>
      <c r="Y173">
        <v>0</v>
      </c>
    </row>
    <row r="174" spans="1:25" x14ac:dyDescent="0.25">
      <c r="A174" t="s">
        <v>186</v>
      </c>
      <c r="B174" t="s">
        <v>63</v>
      </c>
      <c r="C174" s="4">
        <v>16</v>
      </c>
      <c r="D174" s="4">
        <v>2</v>
      </c>
      <c r="E174">
        <v>0</v>
      </c>
      <c r="F174">
        <v>314</v>
      </c>
      <c r="T174" t="s">
        <v>182</v>
      </c>
      <c r="U174" t="s">
        <v>63</v>
      </c>
      <c r="V174" s="4">
        <v>19</v>
      </c>
      <c r="W174" s="4">
        <v>0</v>
      </c>
      <c r="X174">
        <v>1</v>
      </c>
      <c r="Y174">
        <v>1235</v>
      </c>
    </row>
    <row r="175" spans="1:25" x14ac:dyDescent="0.25">
      <c r="A175" t="s">
        <v>187</v>
      </c>
      <c r="B175" t="s">
        <v>16</v>
      </c>
      <c r="C175" s="4">
        <v>16</v>
      </c>
      <c r="D175" s="4">
        <v>0</v>
      </c>
      <c r="E175">
        <v>1</v>
      </c>
      <c r="F175">
        <v>6299</v>
      </c>
      <c r="T175" t="s">
        <v>183</v>
      </c>
      <c r="U175" t="s">
        <v>8</v>
      </c>
      <c r="V175" s="4">
        <v>18</v>
      </c>
      <c r="W175" s="4">
        <v>2</v>
      </c>
      <c r="X175">
        <v>0</v>
      </c>
      <c r="Y175">
        <v>567</v>
      </c>
    </row>
    <row r="176" spans="1:25" x14ac:dyDescent="0.25">
      <c r="A176" t="s">
        <v>188</v>
      </c>
      <c r="B176" t="s">
        <v>8</v>
      </c>
      <c r="C176" s="4">
        <v>16</v>
      </c>
      <c r="D176" s="4">
        <v>0</v>
      </c>
      <c r="E176">
        <v>8</v>
      </c>
      <c r="F176">
        <v>345</v>
      </c>
      <c r="T176" t="s">
        <v>184</v>
      </c>
      <c r="U176" t="s">
        <v>42</v>
      </c>
      <c r="V176" s="4">
        <v>18</v>
      </c>
      <c r="W176" s="4">
        <v>0</v>
      </c>
      <c r="X176">
        <v>1</v>
      </c>
      <c r="Y176">
        <v>2608</v>
      </c>
    </row>
    <row r="177" spans="1:25" x14ac:dyDescent="0.25">
      <c r="A177" t="s">
        <v>189</v>
      </c>
      <c r="B177" t="s">
        <v>42</v>
      </c>
      <c r="C177" s="4">
        <v>16</v>
      </c>
      <c r="D177" s="4">
        <v>0</v>
      </c>
      <c r="E177">
        <v>0</v>
      </c>
      <c r="F177">
        <v>0</v>
      </c>
      <c r="T177" t="s">
        <v>185</v>
      </c>
      <c r="U177" t="s">
        <v>63</v>
      </c>
      <c r="V177" s="4">
        <v>17</v>
      </c>
      <c r="W177" s="4">
        <v>3</v>
      </c>
      <c r="X177">
        <v>0</v>
      </c>
      <c r="Y177">
        <v>604</v>
      </c>
    </row>
    <row r="178" spans="1:25" x14ac:dyDescent="0.25">
      <c r="A178" t="s">
        <v>190</v>
      </c>
      <c r="B178" t="s">
        <v>63</v>
      </c>
      <c r="C178" s="4">
        <v>16</v>
      </c>
      <c r="D178" s="4">
        <v>0</v>
      </c>
      <c r="E178">
        <v>3</v>
      </c>
      <c r="F178">
        <v>362</v>
      </c>
      <c r="T178" t="s">
        <v>186</v>
      </c>
      <c r="U178" t="s">
        <v>63</v>
      </c>
      <c r="V178" s="4">
        <v>16</v>
      </c>
      <c r="W178" s="4">
        <v>2</v>
      </c>
      <c r="X178">
        <v>0</v>
      </c>
      <c r="Y178">
        <v>314</v>
      </c>
    </row>
    <row r="179" spans="1:25" x14ac:dyDescent="0.25">
      <c r="A179" t="s">
        <v>191</v>
      </c>
      <c r="B179" t="s">
        <v>8</v>
      </c>
      <c r="C179" s="4">
        <v>15</v>
      </c>
      <c r="D179" s="4">
        <v>0</v>
      </c>
      <c r="E179">
        <v>11</v>
      </c>
      <c r="F179">
        <v>319</v>
      </c>
      <c r="T179" t="s">
        <v>187</v>
      </c>
      <c r="U179" t="s">
        <v>16</v>
      </c>
      <c r="V179" s="4">
        <v>16</v>
      </c>
      <c r="W179" s="4">
        <v>0</v>
      </c>
      <c r="X179">
        <v>1</v>
      </c>
      <c r="Y179">
        <v>6299</v>
      </c>
    </row>
    <row r="180" spans="1:25" x14ac:dyDescent="0.25">
      <c r="A180" t="s">
        <v>192</v>
      </c>
      <c r="B180" t="s">
        <v>63</v>
      </c>
      <c r="C180" s="4">
        <v>15</v>
      </c>
      <c r="D180" s="4">
        <v>0</v>
      </c>
      <c r="E180">
        <v>8</v>
      </c>
      <c r="F180">
        <v>714</v>
      </c>
      <c r="T180" t="s">
        <v>188</v>
      </c>
      <c r="U180" t="s">
        <v>8</v>
      </c>
      <c r="V180" s="4">
        <v>16</v>
      </c>
      <c r="W180" s="4">
        <v>0</v>
      </c>
      <c r="X180">
        <v>8</v>
      </c>
      <c r="Y180">
        <v>345</v>
      </c>
    </row>
    <row r="181" spans="1:25" x14ac:dyDescent="0.25">
      <c r="A181" t="s">
        <v>193</v>
      </c>
      <c r="B181" t="s">
        <v>8</v>
      </c>
      <c r="C181" s="4">
        <v>14</v>
      </c>
      <c r="D181" s="4">
        <v>1</v>
      </c>
      <c r="E181">
        <v>10</v>
      </c>
      <c r="F181">
        <v>230</v>
      </c>
      <c r="T181" t="s">
        <v>189</v>
      </c>
      <c r="U181" t="s">
        <v>42</v>
      </c>
      <c r="V181" s="4">
        <v>16</v>
      </c>
      <c r="W181" s="4">
        <v>0</v>
      </c>
      <c r="X181">
        <v>0</v>
      </c>
      <c r="Y181">
        <v>0</v>
      </c>
    </row>
    <row r="182" spans="1:25" x14ac:dyDescent="0.25">
      <c r="A182" t="s">
        <v>194</v>
      </c>
      <c r="B182" t="s">
        <v>8</v>
      </c>
      <c r="C182" s="4">
        <v>14</v>
      </c>
      <c r="D182" s="4">
        <v>0</v>
      </c>
      <c r="E182">
        <v>0</v>
      </c>
      <c r="F182">
        <v>92</v>
      </c>
      <c r="T182" t="s">
        <v>190</v>
      </c>
      <c r="U182" t="s">
        <v>63</v>
      </c>
      <c r="V182" s="4">
        <v>16</v>
      </c>
      <c r="W182" s="4">
        <v>0</v>
      </c>
      <c r="X182">
        <v>3</v>
      </c>
      <c r="Y182">
        <v>362</v>
      </c>
    </row>
    <row r="183" spans="1:25" x14ac:dyDescent="0.25">
      <c r="A183" t="s">
        <v>195</v>
      </c>
      <c r="B183" t="s">
        <v>8</v>
      </c>
      <c r="C183" s="4">
        <v>14</v>
      </c>
      <c r="D183" s="4">
        <v>0</v>
      </c>
      <c r="E183">
        <v>0</v>
      </c>
      <c r="F183">
        <v>234</v>
      </c>
      <c r="T183" t="s">
        <v>191</v>
      </c>
      <c r="U183" t="s">
        <v>8</v>
      </c>
      <c r="V183" s="4">
        <v>15</v>
      </c>
      <c r="W183" s="4">
        <v>0</v>
      </c>
      <c r="X183">
        <v>11</v>
      </c>
      <c r="Y183">
        <v>319</v>
      </c>
    </row>
    <row r="184" spans="1:25" x14ac:dyDescent="0.25">
      <c r="A184" t="s">
        <v>196</v>
      </c>
      <c r="B184" t="s">
        <v>63</v>
      </c>
      <c r="C184" s="4">
        <v>13</v>
      </c>
      <c r="D184" s="4">
        <v>1</v>
      </c>
      <c r="E184">
        <v>0</v>
      </c>
      <c r="F184">
        <v>3115</v>
      </c>
      <c r="T184" t="s">
        <v>192</v>
      </c>
      <c r="U184" t="s">
        <v>63</v>
      </c>
      <c r="V184" s="4">
        <v>15</v>
      </c>
      <c r="W184" s="4">
        <v>0</v>
      </c>
      <c r="X184">
        <v>8</v>
      </c>
      <c r="Y184">
        <v>714</v>
      </c>
    </row>
    <row r="185" spans="1:25" x14ac:dyDescent="0.25">
      <c r="A185" t="s">
        <v>197</v>
      </c>
      <c r="B185" t="s">
        <v>63</v>
      </c>
      <c r="C185" s="4">
        <v>12</v>
      </c>
      <c r="D185" s="4">
        <v>0</v>
      </c>
      <c r="E185">
        <v>1</v>
      </c>
      <c r="F185">
        <v>87</v>
      </c>
      <c r="T185" t="s">
        <v>193</v>
      </c>
      <c r="U185" t="s">
        <v>8</v>
      </c>
      <c r="V185" s="4">
        <v>14</v>
      </c>
      <c r="W185" s="4">
        <v>1</v>
      </c>
      <c r="X185">
        <v>10</v>
      </c>
      <c r="Y185">
        <v>230</v>
      </c>
    </row>
    <row r="186" spans="1:25" x14ac:dyDescent="0.25">
      <c r="A186" t="s">
        <v>198</v>
      </c>
      <c r="B186" t="s">
        <v>63</v>
      </c>
      <c r="C186" s="4">
        <v>11</v>
      </c>
      <c r="D186" s="4">
        <v>1</v>
      </c>
      <c r="E186">
        <v>1</v>
      </c>
      <c r="F186">
        <v>0</v>
      </c>
      <c r="T186" t="s">
        <v>194</v>
      </c>
      <c r="U186" t="s">
        <v>8</v>
      </c>
      <c r="V186" s="4">
        <v>14</v>
      </c>
      <c r="W186" s="4">
        <v>0</v>
      </c>
      <c r="X186">
        <v>0</v>
      </c>
      <c r="Y186">
        <v>92</v>
      </c>
    </row>
    <row r="187" spans="1:25" x14ac:dyDescent="0.25">
      <c r="A187" t="s">
        <v>199</v>
      </c>
      <c r="B187" t="s">
        <v>63</v>
      </c>
      <c r="C187" s="4">
        <v>11</v>
      </c>
      <c r="D187" s="4">
        <v>0</v>
      </c>
      <c r="E187">
        <v>4</v>
      </c>
      <c r="F187">
        <v>0</v>
      </c>
      <c r="T187" t="s">
        <v>195</v>
      </c>
      <c r="U187" t="s">
        <v>8</v>
      </c>
      <c r="V187" s="4">
        <v>14</v>
      </c>
      <c r="W187" s="4">
        <v>0</v>
      </c>
      <c r="X187">
        <v>0</v>
      </c>
      <c r="Y187">
        <v>234</v>
      </c>
    </row>
    <row r="188" spans="1:25" x14ac:dyDescent="0.25">
      <c r="A188" t="s">
        <v>200</v>
      </c>
      <c r="B188" t="s">
        <v>63</v>
      </c>
      <c r="C188" s="4">
        <v>11</v>
      </c>
      <c r="D188" s="4">
        <v>0</v>
      </c>
      <c r="E188">
        <v>1</v>
      </c>
      <c r="F188">
        <v>137</v>
      </c>
      <c r="T188" t="s">
        <v>196</v>
      </c>
      <c r="U188" t="s">
        <v>63</v>
      </c>
      <c r="V188" s="4">
        <v>13</v>
      </c>
      <c r="W188" s="4">
        <v>1</v>
      </c>
      <c r="X188">
        <v>0</v>
      </c>
      <c r="Y188">
        <v>3115</v>
      </c>
    </row>
    <row r="189" spans="1:25" x14ac:dyDescent="0.25">
      <c r="A189" t="s">
        <v>201</v>
      </c>
      <c r="B189" t="s">
        <v>8</v>
      </c>
      <c r="C189" s="4">
        <v>11</v>
      </c>
      <c r="D189" s="4">
        <v>0</v>
      </c>
      <c r="E189">
        <v>11</v>
      </c>
      <c r="F189">
        <v>912</v>
      </c>
      <c r="T189" t="s">
        <v>197</v>
      </c>
      <c r="U189" t="s">
        <v>63</v>
      </c>
      <c r="V189" s="4">
        <v>12</v>
      </c>
      <c r="W189" s="4">
        <v>0</v>
      </c>
      <c r="X189">
        <v>1</v>
      </c>
      <c r="Y189">
        <v>87</v>
      </c>
    </row>
    <row r="190" spans="1:25" x14ac:dyDescent="0.25">
      <c r="A190" t="s">
        <v>202</v>
      </c>
      <c r="B190" t="s">
        <v>8</v>
      </c>
      <c r="C190" s="4">
        <v>11</v>
      </c>
      <c r="D190" s="4">
        <v>0</v>
      </c>
      <c r="E190">
        <v>1</v>
      </c>
      <c r="F190">
        <v>36</v>
      </c>
      <c r="T190" t="s">
        <v>198</v>
      </c>
      <c r="U190" t="s">
        <v>63</v>
      </c>
      <c r="V190" s="4">
        <v>11</v>
      </c>
      <c r="W190" s="4">
        <v>1</v>
      </c>
      <c r="X190">
        <v>1</v>
      </c>
      <c r="Y190">
        <v>0</v>
      </c>
    </row>
    <row r="191" spans="1:25" x14ac:dyDescent="0.25">
      <c r="A191" t="s">
        <v>203</v>
      </c>
      <c r="B191" t="s">
        <v>63</v>
      </c>
      <c r="C191" s="4">
        <v>11</v>
      </c>
      <c r="D191" s="4">
        <v>0</v>
      </c>
      <c r="E191">
        <v>0</v>
      </c>
      <c r="F191">
        <v>0</v>
      </c>
      <c r="T191" t="s">
        <v>199</v>
      </c>
      <c r="U191" t="s">
        <v>63</v>
      </c>
      <c r="V191" s="4">
        <v>11</v>
      </c>
      <c r="W191" s="4">
        <v>0</v>
      </c>
      <c r="X191">
        <v>4</v>
      </c>
      <c r="Y191">
        <v>0</v>
      </c>
    </row>
    <row r="192" spans="1:25" x14ac:dyDescent="0.25">
      <c r="A192" t="s">
        <v>204</v>
      </c>
      <c r="B192" t="s">
        <v>63</v>
      </c>
      <c r="C192" s="4">
        <v>11</v>
      </c>
      <c r="D192" s="4">
        <v>0</v>
      </c>
      <c r="E192">
        <v>0</v>
      </c>
      <c r="F192">
        <v>0</v>
      </c>
      <c r="T192" t="s">
        <v>200</v>
      </c>
      <c r="U192" t="s">
        <v>63</v>
      </c>
      <c r="V192" s="4">
        <v>11</v>
      </c>
      <c r="W192" s="4">
        <v>0</v>
      </c>
      <c r="X192">
        <v>1</v>
      </c>
      <c r="Y192">
        <v>137</v>
      </c>
    </row>
    <row r="193" spans="1:25" x14ac:dyDescent="0.25">
      <c r="A193" t="s">
        <v>205</v>
      </c>
      <c r="B193" t="s">
        <v>24</v>
      </c>
      <c r="C193" s="4">
        <v>10</v>
      </c>
      <c r="D193" s="4">
        <v>1</v>
      </c>
      <c r="E193">
        <v>6</v>
      </c>
      <c r="F193">
        <v>0</v>
      </c>
      <c r="T193" t="s">
        <v>201</v>
      </c>
      <c r="U193" t="s">
        <v>8</v>
      </c>
      <c r="V193" s="4">
        <v>11</v>
      </c>
      <c r="W193" s="4">
        <v>0</v>
      </c>
      <c r="X193">
        <v>11</v>
      </c>
      <c r="Y193">
        <v>912</v>
      </c>
    </row>
    <row r="194" spans="1:25" x14ac:dyDescent="0.25">
      <c r="A194" t="s">
        <v>206</v>
      </c>
      <c r="B194" t="s">
        <v>24</v>
      </c>
      <c r="C194" s="4">
        <v>10</v>
      </c>
      <c r="D194" s="4">
        <v>1</v>
      </c>
      <c r="E194">
        <v>0</v>
      </c>
      <c r="F194">
        <v>71</v>
      </c>
      <c r="T194" t="s">
        <v>202</v>
      </c>
      <c r="U194" t="s">
        <v>8</v>
      </c>
      <c r="V194" s="4">
        <v>11</v>
      </c>
      <c r="W194" s="4">
        <v>0</v>
      </c>
      <c r="X194">
        <v>1</v>
      </c>
      <c r="Y194">
        <v>36</v>
      </c>
    </row>
    <row r="195" spans="1:25" x14ac:dyDescent="0.25">
      <c r="A195" t="s">
        <v>207</v>
      </c>
      <c r="B195" t="s">
        <v>24</v>
      </c>
      <c r="C195" s="4">
        <v>9</v>
      </c>
      <c r="D195" s="4">
        <v>2</v>
      </c>
      <c r="E195">
        <v>0</v>
      </c>
      <c r="F195">
        <v>0</v>
      </c>
      <c r="T195" t="s">
        <v>203</v>
      </c>
      <c r="U195" t="s">
        <v>63</v>
      </c>
      <c r="V195" s="4">
        <v>11</v>
      </c>
      <c r="W195" s="4">
        <v>0</v>
      </c>
      <c r="X195">
        <v>0</v>
      </c>
      <c r="Y195">
        <v>0</v>
      </c>
    </row>
    <row r="196" spans="1:25" x14ac:dyDescent="0.25">
      <c r="A196" t="s">
        <v>208</v>
      </c>
      <c r="B196" t="s">
        <v>63</v>
      </c>
      <c r="C196" s="4">
        <v>9</v>
      </c>
      <c r="D196" s="4">
        <v>1</v>
      </c>
      <c r="E196">
        <v>2</v>
      </c>
      <c r="F196">
        <v>281</v>
      </c>
      <c r="T196" t="s">
        <v>204</v>
      </c>
      <c r="U196" t="s">
        <v>63</v>
      </c>
      <c r="V196" s="4">
        <v>11</v>
      </c>
      <c r="W196" s="4">
        <v>0</v>
      </c>
      <c r="X196">
        <v>0</v>
      </c>
      <c r="Y196">
        <v>0</v>
      </c>
    </row>
    <row r="197" spans="1:25" x14ac:dyDescent="0.25">
      <c r="A197" t="s">
        <v>209</v>
      </c>
      <c r="B197" t="s">
        <v>8</v>
      </c>
      <c r="C197" s="4">
        <v>9</v>
      </c>
      <c r="D197" s="4">
        <v>1</v>
      </c>
      <c r="E197">
        <v>4</v>
      </c>
      <c r="F197">
        <v>0</v>
      </c>
      <c r="T197" t="s">
        <v>205</v>
      </c>
      <c r="U197" t="s">
        <v>24</v>
      </c>
      <c r="V197" s="4">
        <v>10</v>
      </c>
      <c r="W197" s="4">
        <v>1</v>
      </c>
      <c r="X197">
        <v>6</v>
      </c>
      <c r="Y197">
        <v>0</v>
      </c>
    </row>
    <row r="198" spans="1:25" x14ac:dyDescent="0.25">
      <c r="A198" t="s">
        <v>210</v>
      </c>
      <c r="B198" t="s">
        <v>10</v>
      </c>
      <c r="C198" s="4">
        <v>8</v>
      </c>
      <c r="D198" s="4">
        <v>0</v>
      </c>
      <c r="E198">
        <v>2</v>
      </c>
      <c r="F198">
        <v>0</v>
      </c>
      <c r="T198" t="s">
        <v>206</v>
      </c>
      <c r="U198" t="s">
        <v>24</v>
      </c>
      <c r="V198" s="4">
        <v>10</v>
      </c>
      <c r="W198" s="4">
        <v>1</v>
      </c>
      <c r="X198">
        <v>0</v>
      </c>
      <c r="Y198">
        <v>71</v>
      </c>
    </row>
    <row r="199" spans="1:25" x14ac:dyDescent="0.25">
      <c r="A199" t="s">
        <v>211</v>
      </c>
      <c r="B199" t="s">
        <v>63</v>
      </c>
      <c r="C199" s="4">
        <v>7</v>
      </c>
      <c r="D199" s="4">
        <v>1</v>
      </c>
      <c r="E199">
        <v>2</v>
      </c>
      <c r="F199">
        <v>593</v>
      </c>
      <c r="T199" t="s">
        <v>207</v>
      </c>
      <c r="U199" t="s">
        <v>24</v>
      </c>
      <c r="V199" s="4">
        <v>9</v>
      </c>
      <c r="W199" s="4">
        <v>2</v>
      </c>
      <c r="X199">
        <v>0</v>
      </c>
      <c r="Y199">
        <v>0</v>
      </c>
    </row>
    <row r="200" spans="1:25" x14ac:dyDescent="0.25">
      <c r="A200" t="s">
        <v>212</v>
      </c>
      <c r="B200" t="s">
        <v>10</v>
      </c>
      <c r="C200" s="4">
        <v>6</v>
      </c>
      <c r="D200" s="4">
        <v>0</v>
      </c>
      <c r="E200">
        <v>4</v>
      </c>
      <c r="F200">
        <v>0</v>
      </c>
      <c r="T200" t="s">
        <v>208</v>
      </c>
      <c r="U200" t="s">
        <v>63</v>
      </c>
      <c r="V200" s="4">
        <v>9</v>
      </c>
      <c r="W200" s="4">
        <v>1</v>
      </c>
      <c r="X200">
        <v>2</v>
      </c>
      <c r="Y200">
        <v>281</v>
      </c>
    </row>
    <row r="201" spans="1:25" x14ac:dyDescent="0.25">
      <c r="A201" t="s">
        <v>213</v>
      </c>
      <c r="B201" t="s">
        <v>16</v>
      </c>
      <c r="C201" s="4">
        <v>6</v>
      </c>
      <c r="D201" s="4">
        <v>0</v>
      </c>
      <c r="E201">
        <v>1</v>
      </c>
      <c r="F201">
        <v>0</v>
      </c>
      <c r="T201" t="s">
        <v>209</v>
      </c>
      <c r="U201" t="s">
        <v>8</v>
      </c>
      <c r="V201" s="4">
        <v>9</v>
      </c>
      <c r="W201" s="4">
        <v>1</v>
      </c>
      <c r="X201">
        <v>4</v>
      </c>
      <c r="Y201">
        <v>0</v>
      </c>
    </row>
    <row r="202" spans="1:25" x14ac:dyDescent="0.25">
      <c r="A202" t="s">
        <v>214</v>
      </c>
      <c r="B202" t="s">
        <v>63</v>
      </c>
      <c r="C202" s="4">
        <v>6</v>
      </c>
      <c r="D202" s="4">
        <v>0</v>
      </c>
      <c r="E202">
        <v>0</v>
      </c>
      <c r="F202">
        <v>0</v>
      </c>
      <c r="T202" t="s">
        <v>210</v>
      </c>
      <c r="U202" t="s">
        <v>10</v>
      </c>
      <c r="V202" s="4">
        <v>8</v>
      </c>
      <c r="W202" s="4">
        <v>0</v>
      </c>
      <c r="X202">
        <v>2</v>
      </c>
      <c r="Y202">
        <v>0</v>
      </c>
    </row>
    <row r="203" spans="1:25" x14ac:dyDescent="0.25">
      <c r="A203" t="s">
        <v>215</v>
      </c>
      <c r="B203" t="s">
        <v>63</v>
      </c>
      <c r="C203" s="4">
        <v>5</v>
      </c>
      <c r="D203" s="4">
        <v>1</v>
      </c>
      <c r="E203">
        <v>0</v>
      </c>
      <c r="F203">
        <v>0</v>
      </c>
      <c r="T203" t="s">
        <v>211</v>
      </c>
      <c r="U203" t="s">
        <v>63</v>
      </c>
      <c r="V203" s="4">
        <v>7</v>
      </c>
      <c r="W203" s="4">
        <v>1</v>
      </c>
      <c r="X203">
        <v>2</v>
      </c>
      <c r="Y203">
        <v>593</v>
      </c>
    </row>
    <row r="204" spans="1:25" x14ac:dyDescent="0.25">
      <c r="A204" t="s">
        <v>216</v>
      </c>
      <c r="B204" t="s">
        <v>16</v>
      </c>
      <c r="C204" s="4">
        <v>5</v>
      </c>
      <c r="D204" s="4">
        <v>0</v>
      </c>
      <c r="E204">
        <v>2</v>
      </c>
      <c r="F204">
        <v>1166</v>
      </c>
      <c r="T204" t="s">
        <v>212</v>
      </c>
      <c r="U204" t="s">
        <v>10</v>
      </c>
      <c r="V204" s="4">
        <v>6</v>
      </c>
      <c r="W204" s="4">
        <v>0</v>
      </c>
      <c r="X204">
        <v>4</v>
      </c>
      <c r="Y204">
        <v>0</v>
      </c>
    </row>
    <row r="205" spans="1:25" x14ac:dyDescent="0.25">
      <c r="A205" t="s">
        <v>217</v>
      </c>
      <c r="B205" t="s">
        <v>63</v>
      </c>
      <c r="C205" s="4">
        <v>4</v>
      </c>
      <c r="D205" s="4">
        <v>0</v>
      </c>
      <c r="E205">
        <v>0</v>
      </c>
      <c r="F205">
        <v>19</v>
      </c>
      <c r="T205" t="s">
        <v>213</v>
      </c>
      <c r="U205" t="s">
        <v>16</v>
      </c>
      <c r="V205" s="4">
        <v>6</v>
      </c>
      <c r="W205" s="4">
        <v>0</v>
      </c>
      <c r="X205">
        <v>1</v>
      </c>
      <c r="Y205">
        <v>0</v>
      </c>
    </row>
    <row r="206" spans="1:25" x14ac:dyDescent="0.25">
      <c r="A206" t="s">
        <v>218</v>
      </c>
      <c r="B206" t="s">
        <v>63</v>
      </c>
      <c r="C206" s="4">
        <v>4</v>
      </c>
      <c r="D206" s="4">
        <v>0</v>
      </c>
      <c r="E206">
        <v>0</v>
      </c>
      <c r="F206">
        <v>0</v>
      </c>
      <c r="T206" t="s">
        <v>214</v>
      </c>
      <c r="U206" t="s">
        <v>63</v>
      </c>
      <c r="V206" s="4">
        <v>6</v>
      </c>
      <c r="W206" s="4">
        <v>0</v>
      </c>
      <c r="X206">
        <v>0</v>
      </c>
      <c r="Y206">
        <v>0</v>
      </c>
    </row>
    <row r="207" spans="1:25" x14ac:dyDescent="0.25">
      <c r="A207" t="s">
        <v>219</v>
      </c>
      <c r="B207" t="s">
        <v>8</v>
      </c>
      <c r="C207" s="4">
        <v>3</v>
      </c>
      <c r="D207" s="4">
        <v>0</v>
      </c>
      <c r="E207">
        <v>1</v>
      </c>
      <c r="F207">
        <v>0</v>
      </c>
      <c r="T207" t="s">
        <v>215</v>
      </c>
      <c r="U207" t="s">
        <v>63</v>
      </c>
      <c r="V207" s="4">
        <v>5</v>
      </c>
      <c r="W207" s="4">
        <v>1</v>
      </c>
      <c r="X207">
        <v>0</v>
      </c>
      <c r="Y207">
        <v>0</v>
      </c>
    </row>
    <row r="208" spans="1:25" x14ac:dyDescent="0.25">
      <c r="A208" t="s">
        <v>220</v>
      </c>
      <c r="B208" t="s">
        <v>8</v>
      </c>
      <c r="C208" s="4">
        <v>3</v>
      </c>
      <c r="D208" s="4">
        <v>0</v>
      </c>
      <c r="E208">
        <v>2</v>
      </c>
      <c r="F208">
        <v>0</v>
      </c>
      <c r="T208" t="s">
        <v>216</v>
      </c>
      <c r="U208" t="s">
        <v>16</v>
      </c>
      <c r="V208" s="4">
        <v>5</v>
      </c>
      <c r="W208" s="4">
        <v>0</v>
      </c>
      <c r="X208">
        <v>2</v>
      </c>
      <c r="Y208">
        <v>1166</v>
      </c>
    </row>
    <row r="209" spans="1:25" x14ac:dyDescent="0.25">
      <c r="A209" t="s">
        <v>221</v>
      </c>
      <c r="B209" t="s">
        <v>63</v>
      </c>
      <c r="C209" s="4">
        <v>3</v>
      </c>
      <c r="D209" s="4">
        <v>0</v>
      </c>
      <c r="E209">
        <v>0</v>
      </c>
      <c r="F209">
        <v>10</v>
      </c>
      <c r="T209" t="s">
        <v>217</v>
      </c>
      <c r="U209" t="s">
        <v>63</v>
      </c>
      <c r="V209" s="4">
        <v>4</v>
      </c>
      <c r="W209" s="4">
        <v>0</v>
      </c>
      <c r="X209">
        <v>0</v>
      </c>
      <c r="Y209">
        <v>19</v>
      </c>
    </row>
    <row r="210" spans="1:25" x14ac:dyDescent="0.25">
      <c r="A210" t="s">
        <v>222</v>
      </c>
      <c r="B210" t="s">
        <v>42</v>
      </c>
      <c r="C210" s="4">
        <v>2</v>
      </c>
      <c r="D210" s="4">
        <v>0</v>
      </c>
      <c r="E210">
        <v>0</v>
      </c>
      <c r="F210">
        <v>72</v>
      </c>
      <c r="T210" t="s">
        <v>218</v>
      </c>
      <c r="U210" t="s">
        <v>63</v>
      </c>
      <c r="V210" s="4">
        <v>4</v>
      </c>
      <c r="W210" s="4">
        <v>0</v>
      </c>
      <c r="X210">
        <v>0</v>
      </c>
      <c r="Y210">
        <v>0</v>
      </c>
    </row>
    <row r="211" spans="1:25" x14ac:dyDescent="0.25">
      <c r="A211" t="s">
        <v>223</v>
      </c>
      <c r="B211" t="s">
        <v>10</v>
      </c>
      <c r="C211" s="4">
        <v>1</v>
      </c>
      <c r="D211" s="4">
        <v>0</v>
      </c>
      <c r="E211">
        <v>0</v>
      </c>
      <c r="F211">
        <v>0</v>
      </c>
      <c r="T211" t="s">
        <v>219</v>
      </c>
      <c r="U211" t="s">
        <v>8</v>
      </c>
      <c r="V211" s="4">
        <v>3</v>
      </c>
      <c r="W211" s="4">
        <v>0</v>
      </c>
      <c r="X211">
        <v>1</v>
      </c>
      <c r="Y211">
        <v>0</v>
      </c>
    </row>
    <row r="212" spans="1:25" x14ac:dyDescent="0.25">
      <c r="A212" t="s">
        <v>224</v>
      </c>
      <c r="B212" t="s">
        <v>16</v>
      </c>
      <c r="C212" s="4">
        <v>1</v>
      </c>
      <c r="D212" s="4">
        <v>0</v>
      </c>
      <c r="E212">
        <v>0</v>
      </c>
      <c r="F212">
        <v>0</v>
      </c>
      <c r="T212" t="s">
        <v>220</v>
      </c>
      <c r="U212" t="s">
        <v>8</v>
      </c>
      <c r="V212" s="4">
        <v>3</v>
      </c>
      <c r="W212" s="4">
        <v>0</v>
      </c>
      <c r="X212">
        <v>2</v>
      </c>
      <c r="Y212">
        <v>0</v>
      </c>
    </row>
    <row r="213" spans="1:25" x14ac:dyDescent="0.25">
      <c r="T213" t="s">
        <v>221</v>
      </c>
      <c r="U213" t="s">
        <v>63</v>
      </c>
      <c r="V213" s="4">
        <v>3</v>
      </c>
      <c r="W213" s="4">
        <v>0</v>
      </c>
      <c r="X213">
        <v>0</v>
      </c>
      <c r="Y213">
        <v>10</v>
      </c>
    </row>
    <row r="214" spans="1:25" x14ac:dyDescent="0.25">
      <c r="T214" t="s">
        <v>222</v>
      </c>
      <c r="U214" t="s">
        <v>42</v>
      </c>
      <c r="V214" s="4">
        <v>2</v>
      </c>
      <c r="W214" s="4">
        <v>0</v>
      </c>
      <c r="X214">
        <v>0</v>
      </c>
      <c r="Y214">
        <v>72</v>
      </c>
    </row>
    <row r="215" spans="1:25" x14ac:dyDescent="0.25">
      <c r="T215" t="s">
        <v>223</v>
      </c>
      <c r="U215" t="s">
        <v>10</v>
      </c>
      <c r="V215" s="4">
        <v>1</v>
      </c>
      <c r="W215" s="4">
        <v>0</v>
      </c>
      <c r="X215">
        <v>0</v>
      </c>
      <c r="Y215">
        <v>0</v>
      </c>
    </row>
    <row r="216" spans="1:25" x14ac:dyDescent="0.25">
      <c r="T216" t="s">
        <v>224</v>
      </c>
      <c r="U216" t="s">
        <v>16</v>
      </c>
      <c r="V216" s="4">
        <v>1</v>
      </c>
      <c r="W216" s="4">
        <v>0</v>
      </c>
      <c r="X216">
        <v>0</v>
      </c>
      <c r="Y216">
        <v>0</v>
      </c>
    </row>
  </sheetData>
  <autoFilter ref="T5:Y216" xr:uid="{22542FCF-5ACF-4476-8D13-C2B6B1A67D25}"/>
  <pageMargins left="0.7" right="0.7" top="0.75" bottom="0.75" header="0.3" footer="0.3"/>
  <pageSetup paperSize="9"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11FD2-4C5D-4FC2-882B-70BE006124C7}">
  <dimension ref="A1:T212"/>
  <sheetViews>
    <sheetView topLeftCell="O1" workbookViewId="0">
      <selection activeCell="R4" sqref="R4"/>
    </sheetView>
  </sheetViews>
  <sheetFormatPr defaultRowHeight="15.75" x14ac:dyDescent="0.25"/>
  <cols>
    <col min="18" max="18" width="18.375" bestFit="1" customWidth="1"/>
    <col min="19" max="19" width="23" bestFit="1" customWidth="1"/>
    <col min="20" max="20" width="16.875" bestFit="1" customWidth="1"/>
    <col min="21" max="194" width="15.25" bestFit="1" customWidth="1"/>
    <col min="195" max="195" width="11" bestFit="1" customWidth="1"/>
    <col min="196" max="196" width="5.625" bestFit="1" customWidth="1"/>
    <col min="197" max="197" width="8.75" bestFit="1" customWidth="1"/>
    <col min="198" max="198" width="5.625" bestFit="1" customWidth="1"/>
    <col min="199" max="199" width="8.75" bestFit="1" customWidth="1"/>
    <col min="200" max="200" width="5.625" bestFit="1" customWidth="1"/>
    <col min="201" max="201" width="8.75" bestFit="1" customWidth="1"/>
    <col min="202" max="202" width="5.625" bestFit="1" customWidth="1"/>
    <col min="203" max="203" width="8.75" bestFit="1" customWidth="1"/>
    <col min="204" max="204" width="5.625" bestFit="1" customWidth="1"/>
    <col min="205" max="205" width="8.75" bestFit="1" customWidth="1"/>
    <col min="206" max="206" width="5.625" bestFit="1" customWidth="1"/>
    <col min="207" max="207" width="8.75" bestFit="1" customWidth="1"/>
    <col min="208" max="208" width="5.625" bestFit="1" customWidth="1"/>
    <col min="209" max="209" width="8.75" bestFit="1" customWidth="1"/>
    <col min="210" max="210" width="5.625" bestFit="1" customWidth="1"/>
    <col min="211" max="211" width="8.75" bestFit="1" customWidth="1"/>
    <col min="212" max="212" width="5.625" bestFit="1" customWidth="1"/>
    <col min="213" max="213" width="8.75" bestFit="1" customWidth="1"/>
    <col min="214" max="214" width="5.625" bestFit="1" customWidth="1"/>
    <col min="215" max="215" width="8.75" bestFit="1" customWidth="1"/>
    <col min="216" max="216" width="5.625" bestFit="1" customWidth="1"/>
    <col min="217" max="217" width="8.75" bestFit="1" customWidth="1"/>
    <col min="218" max="218" width="5.625" bestFit="1" customWidth="1"/>
    <col min="219" max="219" width="8.75" bestFit="1" customWidth="1"/>
    <col min="220" max="220" width="5.625" bestFit="1" customWidth="1"/>
    <col min="221" max="221" width="8.75" bestFit="1" customWidth="1"/>
    <col min="222" max="222" width="5.625" bestFit="1" customWidth="1"/>
    <col min="223" max="223" width="8.75" bestFit="1" customWidth="1"/>
    <col min="224" max="224" width="5.625" bestFit="1" customWidth="1"/>
    <col min="225" max="225" width="8.75" bestFit="1" customWidth="1"/>
    <col min="226" max="226" width="5.625" bestFit="1" customWidth="1"/>
    <col min="227" max="227" width="8.75" bestFit="1" customWidth="1"/>
    <col min="228" max="228" width="5.625" bestFit="1" customWidth="1"/>
    <col min="229" max="229" width="8.75" bestFit="1" customWidth="1"/>
    <col min="230" max="230" width="5.625" bestFit="1" customWidth="1"/>
    <col min="231" max="231" width="8.75" bestFit="1" customWidth="1"/>
    <col min="232" max="232" width="5.625" bestFit="1" customWidth="1"/>
    <col min="233" max="233" width="8.75" bestFit="1" customWidth="1"/>
    <col min="234" max="234" width="5.625" bestFit="1" customWidth="1"/>
    <col min="235" max="235" width="8.75" bestFit="1" customWidth="1"/>
    <col min="236" max="236" width="5.625" bestFit="1" customWidth="1"/>
    <col min="237" max="237" width="8.75" bestFit="1" customWidth="1"/>
    <col min="238" max="238" width="5.625" bestFit="1" customWidth="1"/>
    <col min="239" max="239" width="8.75" bestFit="1" customWidth="1"/>
    <col min="240" max="240" width="7.125" bestFit="1" customWidth="1"/>
    <col min="241" max="241" width="10.25" bestFit="1" customWidth="1"/>
    <col min="242" max="242" width="7.125" bestFit="1" customWidth="1"/>
    <col min="243" max="243" width="10.25" bestFit="1" customWidth="1"/>
    <col min="244" max="244" width="7.125" bestFit="1" customWidth="1"/>
    <col min="245" max="245" width="10.25" bestFit="1" customWidth="1"/>
    <col min="246" max="246" width="7.125" bestFit="1" customWidth="1"/>
    <col min="247" max="247" width="10.25" bestFit="1" customWidth="1"/>
    <col min="248" max="248" width="7.125" bestFit="1" customWidth="1"/>
    <col min="249" max="249" width="10.25" bestFit="1" customWidth="1"/>
    <col min="250" max="250" width="7.125" bestFit="1" customWidth="1"/>
    <col min="251" max="251" width="10.25" bestFit="1" customWidth="1"/>
    <col min="252" max="252" width="7.125" bestFit="1" customWidth="1"/>
    <col min="253" max="253" width="10.25" bestFit="1" customWidth="1"/>
    <col min="254" max="254" width="7.125" bestFit="1" customWidth="1"/>
    <col min="255" max="255" width="10.25" bestFit="1" customWidth="1"/>
    <col min="256" max="256" width="7.125" bestFit="1" customWidth="1"/>
    <col min="257" max="257" width="10.25" bestFit="1" customWidth="1"/>
    <col min="258" max="258" width="7.125" bestFit="1" customWidth="1"/>
    <col min="259" max="259" width="10.25" bestFit="1" customWidth="1"/>
    <col min="260" max="260" width="7.125" bestFit="1" customWidth="1"/>
    <col min="261" max="261" width="10.25" bestFit="1" customWidth="1"/>
    <col min="262" max="262" width="7.125" bestFit="1" customWidth="1"/>
    <col min="263" max="263" width="10.25" bestFit="1" customWidth="1"/>
    <col min="264" max="264" width="7.125" bestFit="1" customWidth="1"/>
    <col min="265" max="265" width="10.25" bestFit="1" customWidth="1"/>
    <col min="266" max="266" width="7.125" bestFit="1" customWidth="1"/>
    <col min="267" max="267" width="10.25" bestFit="1" customWidth="1"/>
    <col min="268" max="268" width="7.125" bestFit="1" customWidth="1"/>
    <col min="269" max="269" width="10.25" bestFit="1" customWidth="1"/>
    <col min="270" max="270" width="7.125" bestFit="1" customWidth="1"/>
    <col min="271" max="271" width="10.25" bestFit="1" customWidth="1"/>
    <col min="272" max="272" width="7.125" bestFit="1" customWidth="1"/>
    <col min="273" max="273" width="10.25" bestFit="1" customWidth="1"/>
    <col min="274" max="274" width="7.125" bestFit="1" customWidth="1"/>
    <col min="275" max="275" width="10.25" bestFit="1" customWidth="1"/>
    <col min="276" max="276" width="7.125" bestFit="1" customWidth="1"/>
    <col min="277" max="277" width="10.25" bestFit="1" customWidth="1"/>
    <col min="278" max="278" width="7.125" bestFit="1" customWidth="1"/>
    <col min="279" max="279" width="10.25" bestFit="1" customWidth="1"/>
    <col min="280" max="280" width="7.125" bestFit="1" customWidth="1"/>
    <col min="281" max="281" width="10.25" bestFit="1" customWidth="1"/>
    <col min="282" max="282" width="7.125" bestFit="1" customWidth="1"/>
    <col min="283" max="283" width="10.25" bestFit="1" customWidth="1"/>
    <col min="284" max="284" width="7.125" bestFit="1" customWidth="1"/>
    <col min="285" max="285" width="10.25" bestFit="1" customWidth="1"/>
    <col min="286" max="286" width="7.125" bestFit="1" customWidth="1"/>
    <col min="287" max="287" width="10.25" bestFit="1" customWidth="1"/>
    <col min="288" max="288" width="7.125" bestFit="1" customWidth="1"/>
    <col min="289" max="289" width="10.25" bestFit="1" customWidth="1"/>
    <col min="290" max="290" width="7.125" bestFit="1" customWidth="1"/>
    <col min="291" max="291" width="10.25" bestFit="1" customWidth="1"/>
    <col min="292" max="292" width="7.125" bestFit="1" customWidth="1"/>
    <col min="293" max="293" width="10.25" bestFit="1" customWidth="1"/>
    <col min="294" max="294" width="7.125" bestFit="1" customWidth="1"/>
    <col min="295" max="295" width="10.25" bestFit="1" customWidth="1"/>
    <col min="296" max="296" width="7.125" bestFit="1" customWidth="1"/>
    <col min="297" max="297" width="10.25" bestFit="1" customWidth="1"/>
    <col min="298" max="298" width="7.125" bestFit="1" customWidth="1"/>
    <col min="299" max="299" width="10.25" bestFit="1" customWidth="1"/>
    <col min="300" max="300" width="7.125" bestFit="1" customWidth="1"/>
    <col min="301" max="301" width="10.25" bestFit="1" customWidth="1"/>
    <col min="302" max="302" width="7.125" bestFit="1" customWidth="1"/>
    <col min="303" max="303" width="10.25" bestFit="1" customWidth="1"/>
    <col min="304" max="304" width="7.125" bestFit="1" customWidth="1"/>
    <col min="305" max="305" width="10.25" bestFit="1" customWidth="1"/>
    <col min="306" max="306" width="7.125" bestFit="1" customWidth="1"/>
    <col min="307" max="307" width="10.25" bestFit="1" customWidth="1"/>
    <col min="308" max="308" width="7.125" bestFit="1" customWidth="1"/>
    <col min="309" max="309" width="10.25" bestFit="1" customWidth="1"/>
    <col min="310" max="310" width="7.125" bestFit="1" customWidth="1"/>
    <col min="311" max="311" width="10.25" bestFit="1" customWidth="1"/>
    <col min="312" max="312" width="7.125" bestFit="1" customWidth="1"/>
    <col min="313" max="313" width="10.25" bestFit="1" customWidth="1"/>
    <col min="314" max="314" width="7.125" bestFit="1" customWidth="1"/>
    <col min="315" max="315" width="10.25" bestFit="1" customWidth="1"/>
    <col min="316" max="316" width="7.125" bestFit="1" customWidth="1"/>
    <col min="317" max="317" width="10.25" bestFit="1" customWidth="1"/>
    <col min="318" max="318" width="7.125" bestFit="1" customWidth="1"/>
    <col min="319" max="319" width="10.25" bestFit="1" customWidth="1"/>
    <col min="320" max="320" width="7.125" bestFit="1" customWidth="1"/>
    <col min="321" max="321" width="10.25" bestFit="1" customWidth="1"/>
    <col min="322" max="322" width="7.125" bestFit="1" customWidth="1"/>
    <col min="323" max="323" width="10.25" bestFit="1" customWidth="1"/>
    <col min="324" max="324" width="7.125" bestFit="1" customWidth="1"/>
    <col min="325" max="325" width="10.25" bestFit="1" customWidth="1"/>
    <col min="326" max="326" width="7.125" bestFit="1" customWidth="1"/>
    <col min="327" max="327" width="10.25" bestFit="1" customWidth="1"/>
    <col min="328" max="328" width="7.125" bestFit="1" customWidth="1"/>
    <col min="329" max="329" width="10.25" bestFit="1" customWidth="1"/>
    <col min="330" max="330" width="7.125" bestFit="1" customWidth="1"/>
    <col min="331" max="331" width="10.25" bestFit="1" customWidth="1"/>
    <col min="332" max="332" width="7.125" bestFit="1" customWidth="1"/>
    <col min="333" max="333" width="10.25" bestFit="1" customWidth="1"/>
    <col min="334" max="334" width="7.125" bestFit="1" customWidth="1"/>
    <col min="335" max="335" width="10.25" bestFit="1" customWidth="1"/>
    <col min="336" max="336" width="7.125" bestFit="1" customWidth="1"/>
    <col min="337" max="337" width="10.25" bestFit="1" customWidth="1"/>
    <col min="338" max="338" width="7.125" bestFit="1" customWidth="1"/>
    <col min="339" max="339" width="10.25" bestFit="1" customWidth="1"/>
    <col min="340" max="340" width="7.125" bestFit="1" customWidth="1"/>
    <col min="341" max="341" width="10.25" bestFit="1" customWidth="1"/>
    <col min="342" max="342" width="8.125" bestFit="1" customWidth="1"/>
    <col min="343" max="343" width="11.25" bestFit="1" customWidth="1"/>
    <col min="344" max="344" width="8.125" bestFit="1" customWidth="1"/>
    <col min="345" max="345" width="11.25" bestFit="1" customWidth="1"/>
    <col min="346" max="346" width="8.125" bestFit="1" customWidth="1"/>
    <col min="347" max="347" width="11.25" bestFit="1" customWidth="1"/>
    <col min="348" max="348" width="8.125" bestFit="1" customWidth="1"/>
    <col min="349" max="349" width="11.25" bestFit="1" customWidth="1"/>
    <col min="350" max="350" width="8.125" bestFit="1" customWidth="1"/>
    <col min="351" max="351" width="11.25" bestFit="1" customWidth="1"/>
    <col min="352" max="352" width="8.125" bestFit="1" customWidth="1"/>
    <col min="353" max="353" width="11.25" bestFit="1" customWidth="1"/>
    <col min="354" max="354" width="8.125" bestFit="1" customWidth="1"/>
    <col min="355" max="355" width="11.25" bestFit="1" customWidth="1"/>
    <col min="356" max="356" width="8.125" bestFit="1" customWidth="1"/>
    <col min="357" max="357" width="11.25" bestFit="1" customWidth="1"/>
    <col min="358" max="358" width="8.125" bestFit="1" customWidth="1"/>
    <col min="359" max="359" width="11.25" bestFit="1" customWidth="1"/>
    <col min="360" max="360" width="8.125" bestFit="1" customWidth="1"/>
    <col min="361" max="361" width="11.25" bestFit="1" customWidth="1"/>
    <col min="362" max="362" width="8.125" bestFit="1" customWidth="1"/>
    <col min="363" max="363" width="11.25" bestFit="1" customWidth="1"/>
    <col min="364" max="364" width="8.125" bestFit="1" customWidth="1"/>
    <col min="365" max="365" width="11.25" bestFit="1" customWidth="1"/>
    <col min="366" max="366" width="8.125" bestFit="1" customWidth="1"/>
    <col min="367" max="367" width="11.25" bestFit="1" customWidth="1"/>
    <col min="368" max="368" width="8.125" bestFit="1" customWidth="1"/>
    <col min="369" max="369" width="11.25" bestFit="1" customWidth="1"/>
    <col min="370" max="370" width="8.125" bestFit="1" customWidth="1"/>
    <col min="371" max="371" width="11.25" bestFit="1" customWidth="1"/>
    <col min="372" max="372" width="8.125" bestFit="1" customWidth="1"/>
    <col min="373" max="373" width="11.25" bestFit="1" customWidth="1"/>
    <col min="374" max="374" width="8.125" bestFit="1" customWidth="1"/>
    <col min="375" max="375" width="11.25" bestFit="1" customWidth="1"/>
    <col min="376" max="376" width="8.125" bestFit="1" customWidth="1"/>
    <col min="377" max="377" width="11.25" bestFit="1" customWidth="1"/>
    <col min="378" max="378" width="9.625" bestFit="1" customWidth="1"/>
    <col min="379" max="379" width="12.75" bestFit="1" customWidth="1"/>
    <col min="380" max="380" width="9.625" bestFit="1" customWidth="1"/>
    <col min="381" max="381" width="12.75" bestFit="1" customWidth="1"/>
    <col min="382" max="382" width="9.625" bestFit="1" customWidth="1"/>
    <col min="383" max="383" width="12.75" bestFit="1" customWidth="1"/>
    <col min="384" max="384" width="9.625" bestFit="1" customWidth="1"/>
    <col min="385" max="385" width="12.75" bestFit="1" customWidth="1"/>
    <col min="386" max="386" width="11" bestFit="1" customWidth="1"/>
    <col min="387" max="387" width="10.25" bestFit="1" customWidth="1"/>
    <col min="388" max="388" width="7.125" bestFit="1" customWidth="1"/>
    <col min="389" max="389" width="6.75" bestFit="1" customWidth="1"/>
    <col min="390" max="390" width="10.25" bestFit="1" customWidth="1"/>
    <col min="391" max="391" width="7.125" bestFit="1" customWidth="1"/>
    <col min="392" max="392" width="7.75" bestFit="1" customWidth="1"/>
    <col min="393" max="393" width="10.25" bestFit="1" customWidth="1"/>
    <col min="394" max="394" width="7.125" bestFit="1" customWidth="1"/>
    <col min="395" max="395" width="7.75" bestFit="1" customWidth="1"/>
    <col min="396" max="396" width="10.25" bestFit="1" customWidth="1"/>
    <col min="397" max="397" width="7.125" bestFit="1" customWidth="1"/>
    <col min="398" max="398" width="7.75" bestFit="1" customWidth="1"/>
    <col min="399" max="399" width="10.25" bestFit="1" customWidth="1"/>
    <col min="400" max="400" width="7.125" bestFit="1" customWidth="1"/>
    <col min="401" max="401" width="6.75" bestFit="1" customWidth="1"/>
    <col min="402" max="402" width="10.25" bestFit="1" customWidth="1"/>
    <col min="403" max="403" width="7.125" bestFit="1" customWidth="1"/>
    <col min="404" max="404" width="6.75" bestFit="1" customWidth="1"/>
    <col min="405" max="405" width="10.25" bestFit="1" customWidth="1"/>
    <col min="406" max="406" width="7.125" bestFit="1" customWidth="1"/>
    <col min="407" max="407" width="7.75" bestFit="1" customWidth="1"/>
    <col min="408" max="408" width="10.25" bestFit="1" customWidth="1"/>
    <col min="409" max="409" width="7.125" bestFit="1" customWidth="1"/>
    <col min="410" max="410" width="7.75" bestFit="1" customWidth="1"/>
    <col min="411" max="411" width="10.25" bestFit="1" customWidth="1"/>
    <col min="412" max="412" width="7.125" bestFit="1" customWidth="1"/>
    <col min="413" max="413" width="8.75" bestFit="1" customWidth="1"/>
    <col min="414" max="414" width="10.25" bestFit="1" customWidth="1"/>
    <col min="415" max="415" width="7.125" bestFit="1" customWidth="1"/>
    <col min="416" max="416" width="6.75" bestFit="1" customWidth="1"/>
    <col min="417" max="417" width="10.25" bestFit="1" customWidth="1"/>
    <col min="418" max="418" width="7.125" bestFit="1" customWidth="1"/>
    <col min="419" max="419" width="7.75" bestFit="1" customWidth="1"/>
    <col min="420" max="420" width="10.25" bestFit="1" customWidth="1"/>
    <col min="421" max="421" width="7.125" bestFit="1" customWidth="1"/>
    <col min="422" max="422" width="6.75" bestFit="1" customWidth="1"/>
    <col min="423" max="423" width="10.25" bestFit="1" customWidth="1"/>
    <col min="424" max="424" width="7.125" bestFit="1" customWidth="1"/>
    <col min="425" max="425" width="8.75" bestFit="1" customWidth="1"/>
    <col min="426" max="426" width="10.25" bestFit="1" customWidth="1"/>
    <col min="427" max="427" width="7.125" bestFit="1" customWidth="1"/>
    <col min="428" max="428" width="7.75" bestFit="1" customWidth="1"/>
    <col min="429" max="429" width="10.25" bestFit="1" customWidth="1"/>
    <col min="430" max="430" width="7.125" bestFit="1" customWidth="1"/>
    <col min="431" max="431" width="8.75" bestFit="1" customWidth="1"/>
    <col min="432" max="432" width="10.25" bestFit="1" customWidth="1"/>
    <col min="433" max="433" width="7.125" bestFit="1" customWidth="1"/>
    <col min="434" max="434" width="8.75" bestFit="1" customWidth="1"/>
    <col min="435" max="435" width="10.25" bestFit="1" customWidth="1"/>
    <col min="436" max="436" width="7.125" bestFit="1" customWidth="1"/>
    <col min="437" max="437" width="8.75" bestFit="1" customWidth="1"/>
    <col min="438" max="438" width="10.25" bestFit="1" customWidth="1"/>
    <col min="439" max="439" width="7.125" bestFit="1" customWidth="1"/>
    <col min="440" max="440" width="8.75" bestFit="1" customWidth="1"/>
    <col min="441" max="441" width="10.25" bestFit="1" customWidth="1"/>
    <col min="442" max="442" width="7.125" bestFit="1" customWidth="1"/>
    <col min="443" max="443" width="7.75" bestFit="1" customWidth="1"/>
    <col min="444" max="444" width="10.25" bestFit="1" customWidth="1"/>
    <col min="445" max="445" width="7.125" bestFit="1" customWidth="1"/>
    <col min="446" max="446" width="7.75" bestFit="1" customWidth="1"/>
    <col min="447" max="447" width="10.25" bestFit="1" customWidth="1"/>
    <col min="448" max="448" width="7.125" bestFit="1" customWidth="1"/>
    <col min="449" max="449" width="8.75" bestFit="1" customWidth="1"/>
    <col min="450" max="450" width="10.25" bestFit="1" customWidth="1"/>
    <col min="451" max="451" width="7.125" bestFit="1" customWidth="1"/>
    <col min="452" max="452" width="7.75" bestFit="1" customWidth="1"/>
    <col min="453" max="453" width="10.25" bestFit="1" customWidth="1"/>
    <col min="454" max="454" width="7.125" bestFit="1" customWidth="1"/>
    <col min="455" max="455" width="7.75" bestFit="1" customWidth="1"/>
    <col min="456" max="456" width="10.25" bestFit="1" customWidth="1"/>
    <col min="457" max="457" width="7.125" bestFit="1" customWidth="1"/>
    <col min="458" max="458" width="7.75" bestFit="1" customWidth="1"/>
    <col min="459" max="459" width="10.25" bestFit="1" customWidth="1"/>
    <col min="460" max="460" width="7.125" bestFit="1" customWidth="1"/>
    <col min="461" max="461" width="8.75" bestFit="1" customWidth="1"/>
    <col min="462" max="462" width="10.25" bestFit="1" customWidth="1"/>
    <col min="463" max="463" width="7.125" bestFit="1" customWidth="1"/>
    <col min="464" max="464" width="7.75" bestFit="1" customWidth="1"/>
    <col min="465" max="465" width="10.25" bestFit="1" customWidth="1"/>
    <col min="466" max="466" width="7.125" bestFit="1" customWidth="1"/>
    <col min="467" max="467" width="7.75" bestFit="1" customWidth="1"/>
    <col min="468" max="468" width="10.25" bestFit="1" customWidth="1"/>
    <col min="469" max="469" width="7.125" bestFit="1" customWidth="1"/>
    <col min="470" max="470" width="6.75" bestFit="1" customWidth="1"/>
    <col min="471" max="471" width="10.25" bestFit="1" customWidth="1"/>
    <col min="472" max="472" width="7.125" bestFit="1" customWidth="1"/>
    <col min="473" max="473" width="7.75" bestFit="1" customWidth="1"/>
    <col min="474" max="474" width="10.25" bestFit="1" customWidth="1"/>
    <col min="475" max="475" width="7.125" bestFit="1" customWidth="1"/>
    <col min="476" max="476" width="7.75" bestFit="1" customWidth="1"/>
    <col min="477" max="477" width="10.25" bestFit="1" customWidth="1"/>
    <col min="478" max="478" width="7.125" bestFit="1" customWidth="1"/>
    <col min="479" max="479" width="8.75" bestFit="1" customWidth="1"/>
    <col min="480" max="480" width="10.25" bestFit="1" customWidth="1"/>
    <col min="481" max="481" width="7.125" bestFit="1" customWidth="1"/>
    <col min="482" max="482" width="7.75" bestFit="1" customWidth="1"/>
    <col min="483" max="483" width="10.25" bestFit="1" customWidth="1"/>
    <col min="484" max="484" width="7.125" bestFit="1" customWidth="1"/>
    <col min="485" max="485" width="7.75" bestFit="1" customWidth="1"/>
    <col min="486" max="486" width="10.25" bestFit="1" customWidth="1"/>
    <col min="487" max="487" width="7.125" bestFit="1" customWidth="1"/>
    <col min="488" max="488" width="8.75" bestFit="1" customWidth="1"/>
    <col min="489" max="489" width="10.25" bestFit="1" customWidth="1"/>
    <col min="490" max="490" width="7.125" bestFit="1" customWidth="1"/>
    <col min="491" max="491" width="8.75" bestFit="1" customWidth="1"/>
    <col min="492" max="492" width="10.25" bestFit="1" customWidth="1"/>
    <col min="493" max="493" width="7.125" bestFit="1" customWidth="1"/>
    <col min="494" max="494" width="7.75" bestFit="1" customWidth="1"/>
    <col min="495" max="495" width="10.25" bestFit="1" customWidth="1"/>
    <col min="496" max="496" width="7.125" bestFit="1" customWidth="1"/>
    <col min="497" max="497" width="7.75" bestFit="1" customWidth="1"/>
    <col min="498" max="498" width="10.25" bestFit="1" customWidth="1"/>
    <col min="499" max="499" width="7.125" bestFit="1" customWidth="1"/>
    <col min="500" max="500" width="8.75" bestFit="1" customWidth="1"/>
    <col min="501" max="501" width="10.25" bestFit="1" customWidth="1"/>
    <col min="502" max="502" width="7.125" bestFit="1" customWidth="1"/>
    <col min="503" max="503" width="7.75" bestFit="1" customWidth="1"/>
    <col min="504" max="504" width="10.25" bestFit="1" customWidth="1"/>
    <col min="505" max="505" width="7.125" bestFit="1" customWidth="1"/>
    <col min="506" max="506" width="8.75" bestFit="1" customWidth="1"/>
    <col min="507" max="507" width="10.25" bestFit="1" customWidth="1"/>
    <col min="508" max="508" width="7.125" bestFit="1" customWidth="1"/>
    <col min="509" max="509" width="8.75" bestFit="1" customWidth="1"/>
    <col min="510" max="510" width="10.25" bestFit="1" customWidth="1"/>
    <col min="511" max="511" width="7.125" bestFit="1" customWidth="1"/>
    <col min="512" max="512" width="8.75" bestFit="1" customWidth="1"/>
    <col min="513" max="513" width="10.25" bestFit="1" customWidth="1"/>
    <col min="514" max="514" width="7.125" bestFit="1" customWidth="1"/>
    <col min="515" max="515" width="8.75" bestFit="1" customWidth="1"/>
    <col min="516" max="516" width="10.25" bestFit="1" customWidth="1"/>
    <col min="517" max="517" width="7.125" bestFit="1" customWidth="1"/>
    <col min="518" max="518" width="8.75" bestFit="1" customWidth="1"/>
    <col min="519" max="519" width="10.25" bestFit="1" customWidth="1"/>
    <col min="520" max="520" width="7.125" bestFit="1" customWidth="1"/>
    <col min="521" max="521" width="8.75" bestFit="1" customWidth="1"/>
    <col min="522" max="522" width="10.25" bestFit="1" customWidth="1"/>
    <col min="523" max="523" width="7.125" bestFit="1" customWidth="1"/>
    <col min="524" max="524" width="7.75" bestFit="1" customWidth="1"/>
    <col min="525" max="525" width="10.25" bestFit="1" customWidth="1"/>
    <col min="526" max="526" width="8.125" bestFit="1" customWidth="1"/>
    <col min="527" max="527" width="8.75" bestFit="1" customWidth="1"/>
    <col min="528" max="528" width="11.25" bestFit="1" customWidth="1"/>
    <col min="529" max="529" width="8.125" bestFit="1" customWidth="1"/>
    <col min="530" max="530" width="8.75" bestFit="1" customWidth="1"/>
    <col min="531" max="531" width="11.25" bestFit="1" customWidth="1"/>
    <col min="532" max="532" width="8.125" bestFit="1" customWidth="1"/>
    <col min="533" max="533" width="10.25" bestFit="1" customWidth="1"/>
    <col min="534" max="534" width="11.25" bestFit="1" customWidth="1"/>
    <col min="535" max="535" width="8.125" bestFit="1" customWidth="1"/>
    <col min="536" max="536" width="8.75" bestFit="1" customWidth="1"/>
    <col min="537" max="537" width="11.25" bestFit="1" customWidth="1"/>
    <col min="538" max="538" width="8.125" bestFit="1" customWidth="1"/>
    <col min="539" max="539" width="8.75" bestFit="1" customWidth="1"/>
    <col min="540" max="540" width="11.25" bestFit="1" customWidth="1"/>
    <col min="541" max="541" width="8.125" bestFit="1" customWidth="1"/>
    <col min="542" max="542" width="8.75" bestFit="1" customWidth="1"/>
    <col min="543" max="543" width="11.25" bestFit="1" customWidth="1"/>
    <col min="544" max="544" width="8.125" bestFit="1" customWidth="1"/>
    <col min="545" max="545" width="8.75" bestFit="1" customWidth="1"/>
    <col min="546" max="546" width="11.25" bestFit="1" customWidth="1"/>
    <col min="547" max="547" width="8.125" bestFit="1" customWidth="1"/>
    <col min="548" max="548" width="8.75" bestFit="1" customWidth="1"/>
    <col min="549" max="549" width="11.25" bestFit="1" customWidth="1"/>
    <col min="550" max="550" width="8.125" bestFit="1" customWidth="1"/>
    <col min="551" max="551" width="8.75" bestFit="1" customWidth="1"/>
    <col min="552" max="552" width="11.25" bestFit="1" customWidth="1"/>
    <col min="553" max="553" width="8.125" bestFit="1" customWidth="1"/>
    <col min="554" max="554" width="10.25" bestFit="1" customWidth="1"/>
    <col min="555" max="555" width="11.25" bestFit="1" customWidth="1"/>
    <col min="556" max="556" width="8.125" bestFit="1" customWidth="1"/>
    <col min="557" max="557" width="10.25" bestFit="1" customWidth="1"/>
    <col min="558" max="558" width="11.25" bestFit="1" customWidth="1"/>
    <col min="559" max="559" width="8.125" bestFit="1" customWidth="1"/>
    <col min="560" max="560" width="8.75" bestFit="1" customWidth="1"/>
    <col min="561" max="561" width="11.25" bestFit="1" customWidth="1"/>
    <col min="562" max="562" width="8.125" bestFit="1" customWidth="1"/>
    <col min="563" max="563" width="10.25" bestFit="1" customWidth="1"/>
    <col min="564" max="564" width="11.25" bestFit="1" customWidth="1"/>
    <col min="565" max="565" width="8.125" bestFit="1" customWidth="1"/>
    <col min="566" max="566" width="10.25" bestFit="1" customWidth="1"/>
    <col min="567" max="567" width="11.25" bestFit="1" customWidth="1"/>
    <col min="568" max="568" width="8.125" bestFit="1" customWidth="1"/>
    <col min="569" max="569" width="10.25" bestFit="1" customWidth="1"/>
    <col min="570" max="570" width="11.25" bestFit="1" customWidth="1"/>
    <col min="571" max="571" width="8.125" bestFit="1" customWidth="1"/>
    <col min="572" max="572" width="10.25" bestFit="1" customWidth="1"/>
    <col min="573" max="573" width="11.25" bestFit="1" customWidth="1"/>
    <col min="574" max="574" width="8.125" bestFit="1" customWidth="1"/>
    <col min="575" max="575" width="10.25" bestFit="1" customWidth="1"/>
    <col min="576" max="576" width="11.25" bestFit="1" customWidth="1"/>
    <col min="577" max="577" width="8.125" bestFit="1" customWidth="1"/>
    <col min="578" max="579" width="11.25" bestFit="1" customWidth="1"/>
    <col min="580" max="580" width="9.625" bestFit="1" customWidth="1"/>
    <col min="581" max="581" width="10.25" bestFit="1" customWidth="1"/>
    <col min="582" max="582" width="12.75" bestFit="1" customWidth="1"/>
    <col min="583" max="583" width="9.625" bestFit="1" customWidth="1"/>
    <col min="584" max="584" width="11.25" bestFit="1" customWidth="1"/>
    <col min="585" max="585" width="12.75" bestFit="1" customWidth="1"/>
    <col min="586" max="586" width="9.625" bestFit="1" customWidth="1"/>
    <col min="587" max="587" width="11.25" bestFit="1" customWidth="1"/>
    <col min="588" max="588" width="12.75" bestFit="1" customWidth="1"/>
    <col min="589" max="589" width="9.625" bestFit="1" customWidth="1"/>
    <col min="590" max="590" width="11.25" bestFit="1" customWidth="1"/>
    <col min="591" max="591" width="12.75" bestFit="1" customWidth="1"/>
    <col min="592" max="592" width="11" bestFit="1" customWidth="1"/>
  </cols>
  <sheetData>
    <row r="1" spans="1:20" x14ac:dyDescent="0.25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</row>
    <row r="2" spans="1:20" x14ac:dyDescent="0.25">
      <c r="A2" t="s">
        <v>7</v>
      </c>
      <c r="B2" t="s">
        <v>8</v>
      </c>
      <c r="C2" s="4">
        <v>614092</v>
      </c>
      <c r="D2" s="4">
        <v>26054</v>
      </c>
      <c r="E2" s="4">
        <v>38820</v>
      </c>
      <c r="F2" s="4">
        <v>3065019</v>
      </c>
    </row>
    <row r="3" spans="1:20" x14ac:dyDescent="0.25">
      <c r="A3" t="s">
        <v>9</v>
      </c>
      <c r="B3" t="s">
        <v>10</v>
      </c>
      <c r="C3" s="4">
        <v>162488</v>
      </c>
      <c r="D3" s="4">
        <v>21067</v>
      </c>
      <c r="E3" s="4">
        <v>37130</v>
      </c>
      <c r="F3">
        <v>1073689</v>
      </c>
    </row>
    <row r="4" spans="1:20" x14ac:dyDescent="0.25">
      <c r="A4" t="s">
        <v>11</v>
      </c>
      <c r="B4" t="s">
        <v>10</v>
      </c>
      <c r="C4" s="4">
        <v>143303</v>
      </c>
      <c r="D4" s="4">
        <v>15729</v>
      </c>
      <c r="E4" s="4">
        <v>28805</v>
      </c>
      <c r="F4">
        <v>333807</v>
      </c>
      <c r="R4" t="s">
        <v>266</v>
      </c>
      <c r="S4" t="s">
        <v>270</v>
      </c>
      <c r="T4" t="s">
        <v>267</v>
      </c>
    </row>
    <row r="5" spans="1:20" x14ac:dyDescent="0.25">
      <c r="A5" t="s">
        <v>12</v>
      </c>
      <c r="B5" t="s">
        <v>10</v>
      </c>
      <c r="C5" s="4">
        <v>132210</v>
      </c>
      <c r="D5" s="4">
        <v>3495</v>
      </c>
      <c r="E5" s="4">
        <v>68200</v>
      </c>
      <c r="F5">
        <v>1317887</v>
      </c>
      <c r="R5" s="28">
        <v>108377</v>
      </c>
      <c r="S5" s="28">
        <v>211</v>
      </c>
      <c r="T5" s="28">
        <v>1824006</v>
      </c>
    </row>
    <row r="6" spans="1:20" x14ac:dyDescent="0.25">
      <c r="A6" t="s">
        <v>13</v>
      </c>
      <c r="B6" t="s">
        <v>10</v>
      </c>
      <c r="C6" s="4">
        <v>93873</v>
      </c>
      <c r="D6" s="4">
        <v>12107</v>
      </c>
      <c r="E6" s="5" t="s">
        <v>14</v>
      </c>
      <c r="F6">
        <v>382650</v>
      </c>
      <c r="J6" t="s">
        <v>228</v>
      </c>
    </row>
    <row r="7" spans="1:20" x14ac:dyDescent="0.25">
      <c r="A7" t="s">
        <v>15</v>
      </c>
      <c r="B7" t="s">
        <v>16</v>
      </c>
      <c r="C7" s="4">
        <v>82249</v>
      </c>
      <c r="D7" s="4">
        <v>3341</v>
      </c>
      <c r="E7" s="4">
        <v>77738</v>
      </c>
      <c r="F7" s="6" t="s">
        <v>14</v>
      </c>
    </row>
    <row r="8" spans="1:20" x14ac:dyDescent="0.25">
      <c r="A8" t="s">
        <v>17</v>
      </c>
      <c r="B8" t="s">
        <v>16</v>
      </c>
      <c r="C8" s="4">
        <v>74877</v>
      </c>
      <c r="D8" s="4">
        <v>4683</v>
      </c>
      <c r="E8" s="4">
        <v>48129</v>
      </c>
      <c r="F8">
        <v>287359</v>
      </c>
      <c r="J8" t="s">
        <v>229</v>
      </c>
    </row>
    <row r="9" spans="1:20" x14ac:dyDescent="0.25">
      <c r="A9" t="s">
        <v>18</v>
      </c>
      <c r="B9" t="s">
        <v>16</v>
      </c>
      <c r="C9" s="4">
        <v>65111</v>
      </c>
      <c r="D9" s="4">
        <v>1403</v>
      </c>
      <c r="E9" s="4">
        <v>4799</v>
      </c>
      <c r="F9">
        <v>443626</v>
      </c>
    </row>
    <row r="10" spans="1:20" x14ac:dyDescent="0.25">
      <c r="A10" t="s">
        <v>19</v>
      </c>
      <c r="B10" t="s">
        <v>10</v>
      </c>
      <c r="C10" s="4">
        <v>31119</v>
      </c>
      <c r="D10" s="4">
        <v>4157</v>
      </c>
      <c r="E10" s="4">
        <v>6868</v>
      </c>
      <c r="F10">
        <v>102151</v>
      </c>
    </row>
    <row r="11" spans="1:20" x14ac:dyDescent="0.25">
      <c r="A11" t="s">
        <v>20</v>
      </c>
      <c r="B11" t="s">
        <v>10</v>
      </c>
      <c r="C11" s="4">
        <v>27419</v>
      </c>
      <c r="D11" s="4">
        <v>2945</v>
      </c>
      <c r="E11">
        <v>250</v>
      </c>
      <c r="F11">
        <v>134972</v>
      </c>
    </row>
    <row r="12" spans="1:20" x14ac:dyDescent="0.25">
      <c r="A12" t="s">
        <v>21</v>
      </c>
      <c r="B12" t="s">
        <v>8</v>
      </c>
      <c r="C12" s="4">
        <v>27063</v>
      </c>
      <c r="D12" s="4">
        <v>903</v>
      </c>
      <c r="E12" s="4">
        <v>8235</v>
      </c>
      <c r="F12">
        <v>450717</v>
      </c>
    </row>
    <row r="13" spans="1:20" x14ac:dyDescent="0.25">
      <c r="A13" t="s">
        <v>22</v>
      </c>
      <c r="B13" t="s">
        <v>10</v>
      </c>
      <c r="C13" s="4">
        <v>25936</v>
      </c>
      <c r="D13" s="4">
        <v>1200</v>
      </c>
      <c r="E13" s="4">
        <v>13700</v>
      </c>
      <c r="F13">
        <v>199000</v>
      </c>
    </row>
    <row r="14" spans="1:20" x14ac:dyDescent="0.25">
      <c r="A14" t="s">
        <v>23</v>
      </c>
      <c r="B14" t="s">
        <v>24</v>
      </c>
      <c r="C14" s="4">
        <v>25262</v>
      </c>
      <c r="D14" s="4">
        <v>1532</v>
      </c>
      <c r="E14" s="4">
        <v>14026</v>
      </c>
      <c r="F14">
        <v>62985</v>
      </c>
    </row>
    <row r="15" spans="1:20" x14ac:dyDescent="0.25">
      <c r="A15" t="s">
        <v>25</v>
      </c>
      <c r="B15" t="s">
        <v>16</v>
      </c>
      <c r="C15" s="4">
        <v>21102</v>
      </c>
      <c r="D15" s="4">
        <v>170</v>
      </c>
      <c r="E15" s="4">
        <v>1694</v>
      </c>
      <c r="F15">
        <v>1400000</v>
      </c>
    </row>
    <row r="16" spans="1:20" x14ac:dyDescent="0.25">
      <c r="A16" t="s">
        <v>26</v>
      </c>
      <c r="B16" t="s">
        <v>10</v>
      </c>
      <c r="C16" s="4">
        <v>17448</v>
      </c>
      <c r="D16" s="4">
        <v>567</v>
      </c>
      <c r="E16">
        <v>347</v>
      </c>
      <c r="F16">
        <v>191680</v>
      </c>
    </row>
    <row r="17" spans="1:6" x14ac:dyDescent="0.25">
      <c r="A17" t="s">
        <v>27</v>
      </c>
      <c r="B17" t="s">
        <v>10</v>
      </c>
      <c r="C17" s="4">
        <v>14226</v>
      </c>
      <c r="D17" s="4">
        <v>384</v>
      </c>
      <c r="E17" s="4">
        <v>7633</v>
      </c>
      <c r="F17">
        <v>151796</v>
      </c>
    </row>
    <row r="18" spans="1:6" x14ac:dyDescent="0.25">
      <c r="A18" t="s">
        <v>28</v>
      </c>
      <c r="B18" t="s">
        <v>16</v>
      </c>
      <c r="C18" s="4">
        <v>12046</v>
      </c>
      <c r="D18" s="4">
        <v>123</v>
      </c>
      <c r="E18" s="4">
        <v>2195</v>
      </c>
      <c r="F18">
        <v>117339</v>
      </c>
    </row>
    <row r="19" spans="1:6" x14ac:dyDescent="0.25">
      <c r="A19" t="s">
        <v>29</v>
      </c>
      <c r="B19" t="s">
        <v>16</v>
      </c>
      <c r="C19" s="4">
        <v>11487</v>
      </c>
      <c r="D19" s="4">
        <v>393</v>
      </c>
      <c r="E19" s="4">
        <v>1359</v>
      </c>
      <c r="F19">
        <v>244893</v>
      </c>
    </row>
    <row r="20" spans="1:6" x14ac:dyDescent="0.25">
      <c r="A20" t="s">
        <v>30</v>
      </c>
      <c r="B20" t="s">
        <v>10</v>
      </c>
      <c r="C20" s="4">
        <v>11479</v>
      </c>
      <c r="D20" s="4">
        <v>406</v>
      </c>
      <c r="E20">
        <v>25</v>
      </c>
      <c r="F20">
        <v>90646</v>
      </c>
    </row>
    <row r="21" spans="1:6" x14ac:dyDescent="0.25">
      <c r="A21" t="s">
        <v>31</v>
      </c>
      <c r="B21" t="s">
        <v>10</v>
      </c>
      <c r="C21" s="4">
        <v>11445</v>
      </c>
      <c r="D21" s="4">
        <v>1033</v>
      </c>
      <c r="E21">
        <v>381</v>
      </c>
      <c r="F21">
        <v>54700</v>
      </c>
    </row>
    <row r="22" spans="1:6" x14ac:dyDescent="0.25">
      <c r="A22" t="s">
        <v>32</v>
      </c>
      <c r="B22" t="s">
        <v>16</v>
      </c>
      <c r="C22" s="4">
        <v>10564</v>
      </c>
      <c r="D22" s="4">
        <v>222</v>
      </c>
      <c r="E22" s="4">
        <v>7534</v>
      </c>
      <c r="F22">
        <v>527438</v>
      </c>
    </row>
    <row r="23" spans="1:6" x14ac:dyDescent="0.25">
      <c r="A23" t="s">
        <v>33</v>
      </c>
      <c r="B23" t="s">
        <v>24</v>
      </c>
      <c r="C23" s="4">
        <v>10303</v>
      </c>
      <c r="D23" s="4">
        <v>230</v>
      </c>
      <c r="E23" s="4">
        <v>2869</v>
      </c>
      <c r="F23">
        <v>102216</v>
      </c>
    </row>
    <row r="24" spans="1:6" x14ac:dyDescent="0.25">
      <c r="A24" t="s">
        <v>34</v>
      </c>
      <c r="B24" t="s">
        <v>24</v>
      </c>
      <c r="C24" s="4">
        <v>7917</v>
      </c>
      <c r="D24" s="4">
        <v>92</v>
      </c>
      <c r="E24" s="4">
        <v>2646</v>
      </c>
      <c r="F24">
        <v>87794</v>
      </c>
    </row>
    <row r="25" spans="1:6" x14ac:dyDescent="0.25">
      <c r="A25" t="s">
        <v>35</v>
      </c>
      <c r="B25" t="s">
        <v>16</v>
      </c>
      <c r="C25" s="4">
        <v>7885</v>
      </c>
      <c r="D25" s="4">
        <v>146</v>
      </c>
      <c r="E25">
        <v>853</v>
      </c>
      <c r="F25">
        <v>89551</v>
      </c>
    </row>
    <row r="26" spans="1:6" x14ac:dyDescent="0.25">
      <c r="A26" t="s">
        <v>36</v>
      </c>
      <c r="B26" t="s">
        <v>24</v>
      </c>
      <c r="C26" s="4">
        <v>7603</v>
      </c>
      <c r="D26" s="4">
        <v>369</v>
      </c>
      <c r="E26">
        <v>696</v>
      </c>
      <c r="F26">
        <v>25347</v>
      </c>
    </row>
    <row r="27" spans="1:6" x14ac:dyDescent="0.25">
      <c r="A27" t="s">
        <v>37</v>
      </c>
      <c r="B27" t="s">
        <v>10</v>
      </c>
      <c r="C27" s="4">
        <v>7202</v>
      </c>
      <c r="D27" s="4">
        <v>263</v>
      </c>
      <c r="E27">
        <v>618</v>
      </c>
      <c r="F27">
        <v>148321</v>
      </c>
    </row>
    <row r="28" spans="1:6" x14ac:dyDescent="0.25">
      <c r="A28" t="s">
        <v>38</v>
      </c>
      <c r="B28" t="s">
        <v>10</v>
      </c>
      <c r="C28" s="4">
        <v>6879</v>
      </c>
      <c r="D28" s="4">
        <v>351</v>
      </c>
      <c r="E28" s="4">
        <v>1051</v>
      </c>
      <c r="F28">
        <v>70097</v>
      </c>
    </row>
    <row r="29" spans="1:6" x14ac:dyDescent="0.25">
      <c r="A29" t="s">
        <v>39</v>
      </c>
      <c r="B29" t="s">
        <v>10</v>
      </c>
      <c r="C29" s="4">
        <v>6623</v>
      </c>
      <c r="D29" s="4">
        <v>139</v>
      </c>
      <c r="E29">
        <v>32</v>
      </c>
      <c r="F29">
        <v>128569</v>
      </c>
    </row>
    <row r="30" spans="1:6" x14ac:dyDescent="0.25">
      <c r="A30" t="s">
        <v>40</v>
      </c>
      <c r="B30" t="s">
        <v>10</v>
      </c>
      <c r="C30" s="4">
        <v>6511</v>
      </c>
      <c r="D30" s="4">
        <v>299</v>
      </c>
      <c r="E30" s="4">
        <v>2515</v>
      </c>
      <c r="F30">
        <v>74210</v>
      </c>
    </row>
    <row r="31" spans="1:6" x14ac:dyDescent="0.25">
      <c r="A31" t="s">
        <v>41</v>
      </c>
      <c r="B31" t="s">
        <v>42</v>
      </c>
      <c r="C31" s="4">
        <v>6400</v>
      </c>
      <c r="D31" s="4">
        <v>61</v>
      </c>
      <c r="E31" s="4">
        <v>3598</v>
      </c>
      <c r="F31">
        <v>366493</v>
      </c>
    </row>
    <row r="32" spans="1:6" x14ac:dyDescent="0.25">
      <c r="A32" t="s">
        <v>43</v>
      </c>
      <c r="B32" t="s">
        <v>10</v>
      </c>
      <c r="C32" s="4">
        <v>6111</v>
      </c>
      <c r="D32" s="4">
        <v>161</v>
      </c>
      <c r="E32">
        <v>642</v>
      </c>
      <c r="F32">
        <v>131542</v>
      </c>
    </row>
    <row r="33" spans="1:6" x14ac:dyDescent="0.25">
      <c r="A33" t="s">
        <v>44</v>
      </c>
      <c r="B33" t="s">
        <v>16</v>
      </c>
      <c r="C33" s="4">
        <v>5837</v>
      </c>
      <c r="D33" s="4">
        <v>96</v>
      </c>
      <c r="E33" s="4">
        <v>1378</v>
      </c>
      <c r="F33">
        <v>69928</v>
      </c>
    </row>
    <row r="34" spans="1:6" x14ac:dyDescent="0.25">
      <c r="A34" t="s">
        <v>45</v>
      </c>
      <c r="B34" t="s">
        <v>16</v>
      </c>
      <c r="C34" s="4">
        <v>5369</v>
      </c>
      <c r="D34" s="4">
        <v>73</v>
      </c>
      <c r="E34">
        <v>889</v>
      </c>
      <c r="F34">
        <v>150000</v>
      </c>
    </row>
    <row r="35" spans="1:6" x14ac:dyDescent="0.25">
      <c r="A35" t="s">
        <v>46</v>
      </c>
      <c r="B35" t="s">
        <v>16</v>
      </c>
      <c r="C35" s="4">
        <v>5223</v>
      </c>
      <c r="D35" s="4">
        <v>335</v>
      </c>
      <c r="E35">
        <v>295</v>
      </c>
      <c r="F35">
        <v>43500</v>
      </c>
    </row>
    <row r="36" spans="1:6" x14ac:dyDescent="0.25">
      <c r="A36" t="s">
        <v>47</v>
      </c>
      <c r="B36" t="s">
        <v>8</v>
      </c>
      <c r="C36" s="4">
        <v>5014</v>
      </c>
      <c r="D36" s="4">
        <v>332</v>
      </c>
      <c r="E36" s="4">
        <v>1964</v>
      </c>
      <c r="F36">
        <v>37395</v>
      </c>
    </row>
    <row r="37" spans="1:6" x14ac:dyDescent="0.25">
      <c r="A37" t="s">
        <v>48</v>
      </c>
      <c r="B37" t="s">
        <v>16</v>
      </c>
      <c r="C37" s="4">
        <v>4987</v>
      </c>
      <c r="D37" s="4">
        <v>82</v>
      </c>
      <c r="E37" s="4">
        <v>2478</v>
      </c>
      <c r="F37">
        <v>84791</v>
      </c>
    </row>
    <row r="38" spans="1:6" x14ac:dyDescent="0.25">
      <c r="A38" t="s">
        <v>49</v>
      </c>
      <c r="B38" t="s">
        <v>16</v>
      </c>
      <c r="C38" s="4">
        <v>4933</v>
      </c>
      <c r="D38" s="4">
        <v>28</v>
      </c>
      <c r="E38">
        <v>933</v>
      </c>
      <c r="F38">
        <v>648195</v>
      </c>
    </row>
    <row r="39" spans="1:6" x14ac:dyDescent="0.25">
      <c r="A39" t="s">
        <v>50</v>
      </c>
      <c r="B39" t="s">
        <v>16</v>
      </c>
      <c r="C39" s="4">
        <v>4839</v>
      </c>
      <c r="D39" s="4">
        <v>459</v>
      </c>
      <c r="E39">
        <v>426</v>
      </c>
      <c r="F39">
        <v>31628</v>
      </c>
    </row>
    <row r="40" spans="1:6" x14ac:dyDescent="0.25">
      <c r="A40" t="s">
        <v>51</v>
      </c>
      <c r="B40" t="s">
        <v>10</v>
      </c>
      <c r="C40" s="4">
        <v>4465</v>
      </c>
      <c r="D40" s="4">
        <v>94</v>
      </c>
      <c r="E40">
        <v>400</v>
      </c>
      <c r="F40">
        <v>23398</v>
      </c>
    </row>
    <row r="41" spans="1:6" x14ac:dyDescent="0.25">
      <c r="A41" t="s">
        <v>52</v>
      </c>
      <c r="B41" t="s">
        <v>8</v>
      </c>
      <c r="C41" s="4">
        <v>3574</v>
      </c>
      <c r="D41" s="4">
        <v>95</v>
      </c>
      <c r="E41">
        <v>72</v>
      </c>
      <c r="F41">
        <v>16053</v>
      </c>
    </row>
    <row r="42" spans="1:6" x14ac:dyDescent="0.25">
      <c r="A42" t="s">
        <v>53</v>
      </c>
      <c r="B42" t="s">
        <v>16</v>
      </c>
      <c r="C42" s="4">
        <v>3428</v>
      </c>
      <c r="D42" s="4">
        <v>7</v>
      </c>
      <c r="E42">
        <v>373</v>
      </c>
      <c r="F42">
        <v>52622</v>
      </c>
    </row>
    <row r="43" spans="1:6" x14ac:dyDescent="0.25">
      <c r="A43" t="s">
        <v>54</v>
      </c>
      <c r="B43" t="s">
        <v>10</v>
      </c>
      <c r="C43" s="4">
        <v>3372</v>
      </c>
      <c r="D43" s="4">
        <v>98</v>
      </c>
      <c r="E43">
        <v>119</v>
      </c>
      <c r="F43">
        <v>35153</v>
      </c>
    </row>
    <row r="44" spans="1:6" x14ac:dyDescent="0.25">
      <c r="A44" t="s">
        <v>55</v>
      </c>
      <c r="B44" t="s">
        <v>10</v>
      </c>
      <c r="C44" s="4">
        <v>3307</v>
      </c>
      <c r="D44" s="4">
        <v>67</v>
      </c>
      <c r="E44">
        <v>500</v>
      </c>
      <c r="F44">
        <v>29523</v>
      </c>
    </row>
    <row r="45" spans="1:6" x14ac:dyDescent="0.25">
      <c r="A45" t="s">
        <v>56</v>
      </c>
      <c r="B45" t="s">
        <v>8</v>
      </c>
      <c r="C45" s="4">
        <v>3286</v>
      </c>
      <c r="D45" s="4">
        <v>183</v>
      </c>
      <c r="E45">
        <v>162</v>
      </c>
      <c r="F45">
        <v>9275</v>
      </c>
    </row>
    <row r="46" spans="1:6" x14ac:dyDescent="0.25">
      <c r="A46" t="s">
        <v>57</v>
      </c>
      <c r="B46" t="s">
        <v>10</v>
      </c>
      <c r="C46" s="4">
        <v>3281</v>
      </c>
      <c r="D46" s="4">
        <v>33</v>
      </c>
      <c r="E46">
        <v>203</v>
      </c>
      <c r="F46">
        <v>71875</v>
      </c>
    </row>
    <row r="47" spans="1:6" x14ac:dyDescent="0.25">
      <c r="A47" t="s">
        <v>58</v>
      </c>
      <c r="B47" t="s">
        <v>16</v>
      </c>
      <c r="C47" s="4">
        <v>3252</v>
      </c>
      <c r="D47" s="4">
        <v>10</v>
      </c>
      <c r="E47">
        <v>611</v>
      </c>
      <c r="F47">
        <v>72680</v>
      </c>
    </row>
    <row r="48" spans="1:6" x14ac:dyDescent="0.25">
      <c r="A48" t="s">
        <v>59</v>
      </c>
      <c r="B48" t="s">
        <v>10</v>
      </c>
      <c r="C48" s="4">
        <v>3161</v>
      </c>
      <c r="D48" s="4">
        <v>64</v>
      </c>
      <c r="E48">
        <v>300</v>
      </c>
      <c r="F48">
        <v>47290</v>
      </c>
    </row>
    <row r="49" spans="1:6" x14ac:dyDescent="0.25">
      <c r="A49" t="s">
        <v>60</v>
      </c>
      <c r="B49" t="s">
        <v>24</v>
      </c>
      <c r="C49" s="4">
        <v>2979</v>
      </c>
      <c r="D49" s="4">
        <v>127</v>
      </c>
      <c r="E49">
        <v>354</v>
      </c>
      <c r="F49">
        <v>43053</v>
      </c>
    </row>
    <row r="50" spans="1:6" x14ac:dyDescent="0.25">
      <c r="A50" t="s">
        <v>61</v>
      </c>
      <c r="B50" t="s">
        <v>16</v>
      </c>
      <c r="C50" s="4">
        <v>2613</v>
      </c>
      <c r="D50" s="4">
        <v>41</v>
      </c>
      <c r="E50" s="4">
        <v>1405</v>
      </c>
      <c r="F50">
        <v>100498</v>
      </c>
    </row>
    <row r="51" spans="1:6" x14ac:dyDescent="0.25">
      <c r="A51" t="s">
        <v>62</v>
      </c>
      <c r="B51" t="s">
        <v>63</v>
      </c>
      <c r="C51" s="4">
        <v>2415</v>
      </c>
      <c r="D51" s="4">
        <v>27</v>
      </c>
      <c r="E51">
        <v>410</v>
      </c>
      <c r="F51">
        <v>87022</v>
      </c>
    </row>
    <row r="52" spans="1:6" x14ac:dyDescent="0.25">
      <c r="A52" t="s">
        <v>64</v>
      </c>
      <c r="B52" t="s">
        <v>63</v>
      </c>
      <c r="C52" s="4">
        <v>2350</v>
      </c>
      <c r="D52" s="4">
        <v>178</v>
      </c>
      <c r="E52">
        <v>589</v>
      </c>
      <c r="F52">
        <v>25000</v>
      </c>
    </row>
    <row r="53" spans="1:6" x14ac:dyDescent="0.25">
      <c r="A53" t="s">
        <v>65</v>
      </c>
      <c r="B53" t="s">
        <v>24</v>
      </c>
      <c r="C53" s="4">
        <v>2277</v>
      </c>
      <c r="D53" s="4">
        <v>102</v>
      </c>
      <c r="E53">
        <v>559</v>
      </c>
      <c r="F53">
        <v>22805</v>
      </c>
    </row>
    <row r="54" spans="1:6" x14ac:dyDescent="0.25">
      <c r="A54" t="s">
        <v>66</v>
      </c>
      <c r="B54" t="s">
        <v>10</v>
      </c>
      <c r="C54" s="4">
        <v>2170</v>
      </c>
      <c r="D54" s="4">
        <v>101</v>
      </c>
      <c r="E54">
        <v>269</v>
      </c>
      <c r="F54">
        <v>48798</v>
      </c>
    </row>
    <row r="55" spans="1:6" x14ac:dyDescent="0.25">
      <c r="A55" t="s">
        <v>67</v>
      </c>
      <c r="B55" t="s">
        <v>63</v>
      </c>
      <c r="C55" s="4">
        <v>2070</v>
      </c>
      <c r="D55" s="4">
        <v>326</v>
      </c>
      <c r="E55">
        <v>691</v>
      </c>
      <c r="F55">
        <v>3359</v>
      </c>
    </row>
    <row r="56" spans="1:6" x14ac:dyDescent="0.25">
      <c r="A56" t="s">
        <v>68</v>
      </c>
      <c r="B56" t="s">
        <v>63</v>
      </c>
      <c r="C56" s="4">
        <v>1934</v>
      </c>
      <c r="D56" s="4">
        <v>40</v>
      </c>
      <c r="E56">
        <v>134</v>
      </c>
      <c r="F56">
        <v>6271</v>
      </c>
    </row>
    <row r="57" spans="1:6" x14ac:dyDescent="0.25">
      <c r="A57" t="s">
        <v>69</v>
      </c>
      <c r="B57" t="s">
        <v>63</v>
      </c>
      <c r="C57" s="4">
        <v>1888</v>
      </c>
      <c r="D57" s="4">
        <v>126</v>
      </c>
      <c r="E57">
        <v>217</v>
      </c>
      <c r="F57">
        <v>9609</v>
      </c>
    </row>
    <row r="58" spans="1:6" x14ac:dyDescent="0.25">
      <c r="A58" t="s">
        <v>70</v>
      </c>
      <c r="B58" t="s">
        <v>10</v>
      </c>
      <c r="C58" s="4">
        <v>1720</v>
      </c>
      <c r="D58" s="4">
        <v>8</v>
      </c>
      <c r="E58">
        <v>989</v>
      </c>
      <c r="F58">
        <v>36339</v>
      </c>
    </row>
    <row r="59" spans="1:6" x14ac:dyDescent="0.25">
      <c r="A59" t="s">
        <v>71</v>
      </c>
      <c r="B59" t="s">
        <v>10</v>
      </c>
      <c r="C59" s="4">
        <v>1704</v>
      </c>
      <c r="D59" s="4">
        <v>31</v>
      </c>
      <c r="E59">
        <v>415</v>
      </c>
      <c r="F59">
        <v>18359</v>
      </c>
    </row>
    <row r="60" spans="1:6" x14ac:dyDescent="0.25">
      <c r="A60" t="s">
        <v>72</v>
      </c>
      <c r="B60" t="s">
        <v>16</v>
      </c>
      <c r="C60" s="4">
        <v>1528</v>
      </c>
      <c r="D60" s="4">
        <v>7</v>
      </c>
      <c r="E60">
        <v>645</v>
      </c>
      <c r="F60">
        <v>69359</v>
      </c>
    </row>
    <row r="61" spans="1:6" x14ac:dyDescent="0.25">
      <c r="A61" t="s">
        <v>73</v>
      </c>
      <c r="B61" t="s">
        <v>10</v>
      </c>
      <c r="C61" s="4">
        <v>1512</v>
      </c>
      <c r="D61" s="4">
        <v>122</v>
      </c>
      <c r="E61">
        <v>122</v>
      </c>
      <c r="F61">
        <v>35825</v>
      </c>
    </row>
    <row r="62" spans="1:6" x14ac:dyDescent="0.25">
      <c r="A62" t="s">
        <v>74</v>
      </c>
      <c r="B62" t="s">
        <v>16</v>
      </c>
      <c r="C62" s="4">
        <v>1400</v>
      </c>
      <c r="D62" s="4">
        <v>78</v>
      </c>
      <c r="E62">
        <v>766</v>
      </c>
      <c r="F62">
        <v>45437</v>
      </c>
    </row>
    <row r="63" spans="1:6" x14ac:dyDescent="0.25">
      <c r="A63" t="s">
        <v>75</v>
      </c>
      <c r="B63" t="s">
        <v>10</v>
      </c>
      <c r="C63" s="4">
        <v>1373</v>
      </c>
      <c r="D63" s="4">
        <v>31</v>
      </c>
      <c r="E63">
        <v>115</v>
      </c>
      <c r="F63">
        <v>32263</v>
      </c>
    </row>
    <row r="64" spans="1:6" x14ac:dyDescent="0.25">
      <c r="A64" t="s">
        <v>76</v>
      </c>
      <c r="B64" t="s">
        <v>42</v>
      </c>
      <c r="C64" s="4">
        <v>1366</v>
      </c>
      <c r="D64" s="4">
        <v>9</v>
      </c>
      <c r="E64">
        <v>628</v>
      </c>
      <c r="F64">
        <v>64399</v>
      </c>
    </row>
    <row r="65" spans="1:6" x14ac:dyDescent="0.25">
      <c r="A65" t="s">
        <v>77</v>
      </c>
      <c r="B65" t="s">
        <v>16</v>
      </c>
      <c r="C65" s="4">
        <v>1355</v>
      </c>
      <c r="D65" s="4">
        <v>3</v>
      </c>
      <c r="E65">
        <v>176</v>
      </c>
      <c r="F65">
        <v>0</v>
      </c>
    </row>
    <row r="66" spans="1:6" x14ac:dyDescent="0.25">
      <c r="A66" t="s">
        <v>78</v>
      </c>
      <c r="B66" t="s">
        <v>16</v>
      </c>
      <c r="C66" s="4">
        <v>1232</v>
      </c>
      <c r="D66" s="4">
        <v>14</v>
      </c>
      <c r="E66">
        <v>203</v>
      </c>
      <c r="F66">
        <v>76904</v>
      </c>
    </row>
    <row r="67" spans="1:6" x14ac:dyDescent="0.25">
      <c r="A67" t="s">
        <v>79</v>
      </c>
      <c r="B67" t="s">
        <v>10</v>
      </c>
      <c r="C67" s="4">
        <v>1220</v>
      </c>
      <c r="D67" s="4">
        <v>56</v>
      </c>
      <c r="E67">
        <v>152</v>
      </c>
      <c r="F67">
        <v>35946</v>
      </c>
    </row>
    <row r="68" spans="1:6" x14ac:dyDescent="0.25">
      <c r="A68" t="s">
        <v>80</v>
      </c>
      <c r="B68" t="s">
        <v>16</v>
      </c>
      <c r="C68" s="4">
        <v>1197</v>
      </c>
      <c r="D68" s="4">
        <v>13</v>
      </c>
      <c r="E68">
        <v>351</v>
      </c>
      <c r="F68">
        <v>71736</v>
      </c>
    </row>
    <row r="69" spans="1:6" x14ac:dyDescent="0.25">
      <c r="A69" t="s">
        <v>81</v>
      </c>
      <c r="B69" t="s">
        <v>16</v>
      </c>
      <c r="C69" s="4">
        <v>1165</v>
      </c>
      <c r="D69" s="4">
        <v>4</v>
      </c>
      <c r="E69">
        <v>99</v>
      </c>
      <c r="F69">
        <v>70000</v>
      </c>
    </row>
    <row r="70" spans="1:6" x14ac:dyDescent="0.25">
      <c r="A70" t="s">
        <v>82</v>
      </c>
      <c r="B70" t="s">
        <v>10</v>
      </c>
      <c r="C70" s="4">
        <v>1083</v>
      </c>
      <c r="D70" s="4">
        <v>40</v>
      </c>
      <c r="E70">
        <v>236</v>
      </c>
      <c r="F70">
        <v>12407</v>
      </c>
    </row>
    <row r="71" spans="1:6" x14ac:dyDescent="0.25">
      <c r="A71" t="s">
        <v>83</v>
      </c>
      <c r="B71" t="s">
        <v>10</v>
      </c>
      <c r="C71" s="4">
        <v>1070</v>
      </c>
      <c r="D71" s="4">
        <v>29</v>
      </c>
      <c r="E71">
        <v>101</v>
      </c>
      <c r="F71">
        <v>42690</v>
      </c>
    </row>
    <row r="72" spans="1:6" x14ac:dyDescent="0.25">
      <c r="A72" t="s">
        <v>84</v>
      </c>
      <c r="B72" t="s">
        <v>16</v>
      </c>
      <c r="C72" s="4">
        <v>1067</v>
      </c>
      <c r="D72" s="4">
        <v>16</v>
      </c>
      <c r="E72">
        <v>265</v>
      </c>
      <c r="F72">
        <v>8316</v>
      </c>
    </row>
    <row r="73" spans="1:6" x14ac:dyDescent="0.25">
      <c r="A73" t="s">
        <v>85</v>
      </c>
      <c r="B73" t="s">
        <v>16</v>
      </c>
      <c r="C73" s="4">
        <v>1013</v>
      </c>
      <c r="D73" s="4">
        <v>4</v>
      </c>
      <c r="E73">
        <v>434</v>
      </c>
      <c r="F73">
        <v>96709</v>
      </c>
    </row>
    <row r="74" spans="1:6" x14ac:dyDescent="0.25">
      <c r="A74" t="s">
        <v>86</v>
      </c>
      <c r="B74" t="s">
        <v>16</v>
      </c>
      <c r="C74" s="4">
        <v>1012</v>
      </c>
      <c r="D74" s="4">
        <v>46</v>
      </c>
      <c r="E74">
        <v>42</v>
      </c>
      <c r="F74">
        <v>13128</v>
      </c>
    </row>
    <row r="75" spans="1:6" x14ac:dyDescent="0.25">
      <c r="A75" t="s">
        <v>87</v>
      </c>
      <c r="B75" t="s">
        <v>10</v>
      </c>
      <c r="C75" s="4">
        <v>908</v>
      </c>
      <c r="D75" s="4">
        <v>44</v>
      </c>
      <c r="E75">
        <v>86</v>
      </c>
      <c r="F75">
        <v>9262</v>
      </c>
    </row>
    <row r="76" spans="1:6" x14ac:dyDescent="0.25">
      <c r="A76" t="s">
        <v>88</v>
      </c>
      <c r="B76" t="s">
        <v>63</v>
      </c>
      <c r="C76" s="4">
        <v>848</v>
      </c>
      <c r="D76" s="4">
        <v>14</v>
      </c>
      <c r="E76">
        <v>130</v>
      </c>
      <c r="F76">
        <v>0</v>
      </c>
    </row>
    <row r="77" spans="1:6" x14ac:dyDescent="0.25">
      <c r="A77" t="s">
        <v>89</v>
      </c>
      <c r="B77" t="s">
        <v>10</v>
      </c>
      <c r="C77" s="4">
        <v>835</v>
      </c>
      <c r="D77" s="4">
        <v>2</v>
      </c>
      <c r="E77">
        <v>113</v>
      </c>
      <c r="F77">
        <v>30052</v>
      </c>
    </row>
    <row r="78" spans="1:6" x14ac:dyDescent="0.25">
      <c r="A78" t="s">
        <v>90</v>
      </c>
      <c r="B78" t="s">
        <v>16</v>
      </c>
      <c r="C78" s="4">
        <v>813</v>
      </c>
      <c r="D78" s="4">
        <v>4</v>
      </c>
      <c r="E78">
        <v>130</v>
      </c>
      <c r="F78">
        <v>0</v>
      </c>
    </row>
    <row r="79" spans="1:6" x14ac:dyDescent="0.25">
      <c r="A79" t="s">
        <v>91</v>
      </c>
      <c r="B79" t="s">
        <v>8</v>
      </c>
      <c r="C79" s="4">
        <v>766</v>
      </c>
      <c r="D79" s="4">
        <v>21</v>
      </c>
      <c r="E79">
        <v>132</v>
      </c>
      <c r="F79">
        <v>18634</v>
      </c>
    </row>
    <row r="80" spans="1:6" x14ac:dyDescent="0.25">
      <c r="A80" t="s">
        <v>92</v>
      </c>
      <c r="B80" t="s">
        <v>63</v>
      </c>
      <c r="C80" s="4">
        <v>747</v>
      </c>
      <c r="D80" s="4">
        <v>34</v>
      </c>
      <c r="E80">
        <v>43</v>
      </c>
      <c r="F80">
        <v>12415</v>
      </c>
    </row>
    <row r="81" spans="1:6" x14ac:dyDescent="0.25">
      <c r="A81" t="s">
        <v>93</v>
      </c>
      <c r="B81" t="s">
        <v>16</v>
      </c>
      <c r="C81" s="4">
        <v>714</v>
      </c>
      <c r="D81" s="4">
        <v>23</v>
      </c>
      <c r="E81">
        <v>40</v>
      </c>
      <c r="F81">
        <v>0</v>
      </c>
    </row>
    <row r="82" spans="1:6" x14ac:dyDescent="0.25">
      <c r="A82" t="s">
        <v>94</v>
      </c>
      <c r="B82" t="s">
        <v>10</v>
      </c>
      <c r="C82" s="4">
        <v>713</v>
      </c>
      <c r="D82" s="4">
        <v>35</v>
      </c>
      <c r="E82">
        <v>81</v>
      </c>
      <c r="F82">
        <v>18502</v>
      </c>
    </row>
    <row r="83" spans="1:6" x14ac:dyDescent="0.25">
      <c r="A83" t="s">
        <v>95</v>
      </c>
      <c r="B83" t="s">
        <v>10</v>
      </c>
      <c r="C83" s="4">
        <v>712</v>
      </c>
      <c r="D83" s="4">
        <v>12</v>
      </c>
      <c r="E83">
        <v>639</v>
      </c>
      <c r="F83">
        <v>0</v>
      </c>
    </row>
    <row r="84" spans="1:6" x14ac:dyDescent="0.25">
      <c r="A84" t="s">
        <v>96</v>
      </c>
      <c r="B84" t="s">
        <v>16</v>
      </c>
      <c r="C84" s="4">
        <v>695</v>
      </c>
      <c r="D84" s="4">
        <v>12</v>
      </c>
      <c r="E84">
        <v>65</v>
      </c>
      <c r="F84">
        <v>17923</v>
      </c>
    </row>
    <row r="85" spans="1:6" x14ac:dyDescent="0.25">
      <c r="A85" t="s">
        <v>97</v>
      </c>
      <c r="B85" t="s">
        <v>10</v>
      </c>
      <c r="C85" s="4">
        <v>659</v>
      </c>
      <c r="D85" s="4">
        <v>31</v>
      </c>
      <c r="E85">
        <v>128</v>
      </c>
      <c r="F85">
        <v>1673</v>
      </c>
    </row>
    <row r="86" spans="1:6" x14ac:dyDescent="0.25">
      <c r="A86" t="s">
        <v>98</v>
      </c>
      <c r="B86" t="s">
        <v>10</v>
      </c>
      <c r="C86" s="4">
        <v>657</v>
      </c>
      <c r="D86" s="4">
        <v>5</v>
      </c>
      <c r="E86">
        <v>16</v>
      </c>
      <c r="F86">
        <v>29018</v>
      </c>
    </row>
    <row r="87" spans="1:6" x14ac:dyDescent="0.25">
      <c r="A87" t="s">
        <v>99</v>
      </c>
      <c r="B87" t="s">
        <v>16</v>
      </c>
      <c r="C87" s="4">
        <v>641</v>
      </c>
      <c r="D87" s="4">
        <v>21</v>
      </c>
      <c r="E87">
        <v>80</v>
      </c>
      <c r="F87">
        <v>16319</v>
      </c>
    </row>
    <row r="88" spans="1:6" x14ac:dyDescent="0.25">
      <c r="A88" t="s">
        <v>100</v>
      </c>
      <c r="B88" t="s">
        <v>16</v>
      </c>
      <c r="C88" s="4">
        <v>638</v>
      </c>
      <c r="D88" s="4">
        <v>6</v>
      </c>
      <c r="E88">
        <v>114</v>
      </c>
      <c r="F88">
        <v>0</v>
      </c>
    </row>
    <row r="89" spans="1:6" x14ac:dyDescent="0.25">
      <c r="A89" t="s">
        <v>101</v>
      </c>
      <c r="B89" t="s">
        <v>63</v>
      </c>
      <c r="C89" s="4">
        <v>636</v>
      </c>
      <c r="D89" s="4">
        <v>8</v>
      </c>
      <c r="E89">
        <v>17</v>
      </c>
      <c r="F89">
        <v>44421</v>
      </c>
    </row>
    <row r="90" spans="1:6" x14ac:dyDescent="0.25">
      <c r="A90" t="s">
        <v>102</v>
      </c>
      <c r="B90" t="s">
        <v>8</v>
      </c>
      <c r="C90" s="4">
        <v>618</v>
      </c>
      <c r="D90" s="4">
        <v>3</v>
      </c>
      <c r="E90">
        <v>66</v>
      </c>
      <c r="F90">
        <v>8703</v>
      </c>
    </row>
    <row r="91" spans="1:6" x14ac:dyDescent="0.25">
      <c r="A91" t="s">
        <v>103</v>
      </c>
      <c r="B91" t="s">
        <v>63</v>
      </c>
      <c r="C91" s="4">
        <v>570</v>
      </c>
      <c r="D91" s="4">
        <v>14</v>
      </c>
      <c r="E91">
        <v>90</v>
      </c>
      <c r="F91">
        <v>4427</v>
      </c>
    </row>
    <row r="92" spans="1:6" x14ac:dyDescent="0.25">
      <c r="A92" t="s">
        <v>104</v>
      </c>
      <c r="B92" t="s">
        <v>63</v>
      </c>
      <c r="C92" s="4">
        <v>528</v>
      </c>
      <c r="D92" s="4">
        <v>30</v>
      </c>
      <c r="E92">
        <v>177</v>
      </c>
      <c r="F92">
        <v>0</v>
      </c>
    </row>
    <row r="93" spans="1:6" x14ac:dyDescent="0.25">
      <c r="A93" t="s">
        <v>105</v>
      </c>
      <c r="B93" t="s">
        <v>24</v>
      </c>
      <c r="C93" s="4">
        <v>492</v>
      </c>
      <c r="D93" s="4">
        <v>8</v>
      </c>
      <c r="E93">
        <v>260</v>
      </c>
      <c r="F93">
        <v>9929</v>
      </c>
    </row>
    <row r="94" spans="1:6" x14ac:dyDescent="0.25">
      <c r="A94" t="s">
        <v>106</v>
      </c>
      <c r="B94" t="s">
        <v>10</v>
      </c>
      <c r="C94" s="4">
        <v>475</v>
      </c>
      <c r="D94" s="4">
        <v>24</v>
      </c>
      <c r="E94">
        <v>248</v>
      </c>
      <c r="F94">
        <v>4306</v>
      </c>
    </row>
    <row r="95" spans="1:6" x14ac:dyDescent="0.25">
      <c r="A95" t="s">
        <v>107</v>
      </c>
      <c r="B95" t="s">
        <v>10</v>
      </c>
      <c r="C95" s="4">
        <v>440</v>
      </c>
      <c r="D95" s="4">
        <v>13</v>
      </c>
      <c r="E95">
        <v>48</v>
      </c>
      <c r="F95">
        <v>3320</v>
      </c>
    </row>
    <row r="96" spans="1:6" x14ac:dyDescent="0.25">
      <c r="A96" t="s">
        <v>108</v>
      </c>
      <c r="B96" t="s">
        <v>16</v>
      </c>
      <c r="C96" s="4">
        <v>430</v>
      </c>
      <c r="D96" s="4">
        <v>5</v>
      </c>
      <c r="E96">
        <v>71</v>
      </c>
      <c r="F96">
        <v>26147</v>
      </c>
    </row>
    <row r="97" spans="1:6" x14ac:dyDescent="0.25">
      <c r="A97" t="s">
        <v>109</v>
      </c>
      <c r="B97" t="s">
        <v>8</v>
      </c>
      <c r="C97" s="4">
        <v>407</v>
      </c>
      <c r="D97" s="4">
        <v>26</v>
      </c>
      <c r="E97">
        <v>7</v>
      </c>
      <c r="F97">
        <v>1600</v>
      </c>
    </row>
    <row r="98" spans="1:6" x14ac:dyDescent="0.25">
      <c r="A98" t="s">
        <v>110</v>
      </c>
      <c r="B98" t="s">
        <v>16</v>
      </c>
      <c r="C98" s="4">
        <v>397</v>
      </c>
      <c r="D98" s="4">
        <v>7</v>
      </c>
      <c r="E98">
        <v>235</v>
      </c>
      <c r="F98">
        <v>20500</v>
      </c>
    </row>
    <row r="99" spans="1:6" x14ac:dyDescent="0.25">
      <c r="A99" t="s">
        <v>111</v>
      </c>
      <c r="B99" t="s">
        <v>16</v>
      </c>
      <c r="C99" s="4">
        <v>393</v>
      </c>
      <c r="D99" s="4">
        <v>6</v>
      </c>
      <c r="E99">
        <v>124</v>
      </c>
      <c r="F99">
        <v>48549</v>
      </c>
    </row>
    <row r="100" spans="1:6" x14ac:dyDescent="0.25">
      <c r="A100" t="s">
        <v>112</v>
      </c>
      <c r="B100" t="s">
        <v>10</v>
      </c>
      <c r="C100" s="4">
        <v>393</v>
      </c>
      <c r="D100" s="4">
        <v>3</v>
      </c>
      <c r="E100">
        <v>44</v>
      </c>
      <c r="F100">
        <v>19121</v>
      </c>
    </row>
    <row r="101" spans="1:6" x14ac:dyDescent="0.25">
      <c r="A101" t="s">
        <v>113</v>
      </c>
      <c r="B101" t="s">
        <v>63</v>
      </c>
      <c r="C101" s="4">
        <v>391</v>
      </c>
      <c r="D101" s="4">
        <v>0</v>
      </c>
      <c r="E101">
        <v>40</v>
      </c>
      <c r="F101">
        <v>0</v>
      </c>
    </row>
    <row r="102" spans="1:6" x14ac:dyDescent="0.25">
      <c r="A102" t="s">
        <v>114</v>
      </c>
      <c r="B102" t="s">
        <v>63</v>
      </c>
      <c r="C102" s="4">
        <v>373</v>
      </c>
      <c r="D102" s="4">
        <v>11</v>
      </c>
      <c r="E102">
        <v>99</v>
      </c>
      <c r="F102">
        <v>5000</v>
      </c>
    </row>
    <row r="103" spans="1:6" x14ac:dyDescent="0.25">
      <c r="A103" t="s">
        <v>115</v>
      </c>
      <c r="B103" t="s">
        <v>10</v>
      </c>
      <c r="C103" s="4">
        <v>372</v>
      </c>
      <c r="D103" s="4">
        <v>36</v>
      </c>
      <c r="E103">
        <v>53</v>
      </c>
      <c r="F103">
        <v>846</v>
      </c>
    </row>
    <row r="104" spans="1:6" x14ac:dyDescent="0.25">
      <c r="A104" t="s">
        <v>116</v>
      </c>
      <c r="B104" t="s">
        <v>63</v>
      </c>
      <c r="C104" s="4">
        <v>363</v>
      </c>
      <c r="D104" s="4">
        <v>2</v>
      </c>
      <c r="E104">
        <v>53</v>
      </c>
      <c r="F104">
        <v>5356</v>
      </c>
    </row>
    <row r="105" spans="1:6" x14ac:dyDescent="0.25">
      <c r="A105" t="s">
        <v>117</v>
      </c>
      <c r="B105" t="s">
        <v>63</v>
      </c>
      <c r="C105" s="4">
        <v>363</v>
      </c>
      <c r="D105" s="4">
        <v>0</v>
      </c>
      <c r="E105">
        <v>31</v>
      </c>
      <c r="F105">
        <v>0</v>
      </c>
    </row>
    <row r="106" spans="1:6" x14ac:dyDescent="0.25">
      <c r="A106" t="s">
        <v>118</v>
      </c>
      <c r="B106" t="s">
        <v>63</v>
      </c>
      <c r="C106" s="4">
        <v>354</v>
      </c>
      <c r="D106" s="4">
        <v>28</v>
      </c>
      <c r="E106">
        <v>6</v>
      </c>
      <c r="F106">
        <v>2185</v>
      </c>
    </row>
    <row r="107" spans="1:6" x14ac:dyDescent="0.25">
      <c r="A107" t="s">
        <v>119</v>
      </c>
      <c r="B107" t="s">
        <v>63</v>
      </c>
      <c r="C107" s="4">
        <v>324</v>
      </c>
      <c r="D107" s="4">
        <v>9</v>
      </c>
      <c r="E107">
        <v>51</v>
      </c>
      <c r="F107">
        <v>8279</v>
      </c>
    </row>
    <row r="108" spans="1:6" x14ac:dyDescent="0.25">
      <c r="A108" t="s">
        <v>120</v>
      </c>
      <c r="B108" t="s">
        <v>16</v>
      </c>
      <c r="C108" s="4">
        <v>308</v>
      </c>
      <c r="D108" s="4">
        <v>2</v>
      </c>
      <c r="E108">
        <v>62</v>
      </c>
      <c r="F108">
        <v>17329</v>
      </c>
    </row>
    <row r="109" spans="1:6" x14ac:dyDescent="0.25">
      <c r="A109" t="s">
        <v>121</v>
      </c>
      <c r="B109" t="s">
        <v>16</v>
      </c>
      <c r="C109" s="4">
        <v>300</v>
      </c>
      <c r="D109" s="4">
        <v>3</v>
      </c>
      <c r="E109">
        <v>69</v>
      </c>
      <c r="F109">
        <v>5027</v>
      </c>
    </row>
    <row r="110" spans="1:6" x14ac:dyDescent="0.25">
      <c r="A110" t="s">
        <v>122</v>
      </c>
      <c r="B110" t="s">
        <v>63</v>
      </c>
      <c r="C110" s="4">
        <v>299</v>
      </c>
      <c r="D110" s="4">
        <v>2</v>
      </c>
      <c r="E110">
        <v>183</v>
      </c>
      <c r="F110">
        <v>0</v>
      </c>
    </row>
    <row r="111" spans="1:6" x14ac:dyDescent="0.25">
      <c r="A111" t="s">
        <v>123</v>
      </c>
      <c r="B111" t="s">
        <v>10</v>
      </c>
      <c r="C111" s="4">
        <v>283</v>
      </c>
      <c r="D111" s="4">
        <v>4</v>
      </c>
      <c r="E111">
        <v>46</v>
      </c>
      <c r="F111">
        <v>2869</v>
      </c>
    </row>
    <row r="112" spans="1:6" x14ac:dyDescent="0.25">
      <c r="A112" t="s">
        <v>124</v>
      </c>
      <c r="B112" t="s">
        <v>16</v>
      </c>
      <c r="C112" s="4">
        <v>266</v>
      </c>
      <c r="D112" s="4">
        <v>0</v>
      </c>
      <c r="E112">
        <v>169</v>
      </c>
      <c r="F112">
        <v>121821</v>
      </c>
    </row>
    <row r="113" spans="1:6" x14ac:dyDescent="0.25">
      <c r="A113" t="s">
        <v>125</v>
      </c>
      <c r="B113" t="s">
        <v>10</v>
      </c>
      <c r="C113" s="4">
        <v>254</v>
      </c>
      <c r="D113" s="4">
        <v>2</v>
      </c>
      <c r="E113">
        <v>141</v>
      </c>
      <c r="F113">
        <v>2122</v>
      </c>
    </row>
    <row r="114" spans="1:6" x14ac:dyDescent="0.25">
      <c r="A114" t="s">
        <v>126</v>
      </c>
      <c r="B114" t="s">
        <v>10</v>
      </c>
      <c r="C114" s="4">
        <v>241</v>
      </c>
      <c r="D114" s="4">
        <v>20</v>
      </c>
      <c r="E114">
        <v>20</v>
      </c>
      <c r="F114">
        <v>0</v>
      </c>
    </row>
    <row r="115" spans="1:6" x14ac:dyDescent="0.25">
      <c r="A115" t="s">
        <v>127</v>
      </c>
      <c r="B115" t="s">
        <v>16</v>
      </c>
      <c r="C115" s="4">
        <v>233</v>
      </c>
      <c r="D115" s="4">
        <v>7</v>
      </c>
      <c r="E115">
        <v>61</v>
      </c>
      <c r="F115">
        <v>4768</v>
      </c>
    </row>
    <row r="116" spans="1:6" x14ac:dyDescent="0.25">
      <c r="A116" t="s">
        <v>128</v>
      </c>
      <c r="B116" t="s">
        <v>63</v>
      </c>
      <c r="C116" s="4">
        <v>217</v>
      </c>
      <c r="D116" s="4">
        <v>3</v>
      </c>
      <c r="E116">
        <v>69</v>
      </c>
      <c r="F116">
        <v>1500</v>
      </c>
    </row>
    <row r="117" spans="1:6" x14ac:dyDescent="0.25">
      <c r="A117" t="s">
        <v>129</v>
      </c>
      <c r="B117" t="s">
        <v>63</v>
      </c>
      <c r="C117" s="4">
        <v>216</v>
      </c>
      <c r="D117" s="4">
        <v>9</v>
      </c>
      <c r="E117">
        <v>41</v>
      </c>
      <c r="F117">
        <v>8123</v>
      </c>
    </row>
    <row r="118" spans="1:6" x14ac:dyDescent="0.25">
      <c r="A118" t="s">
        <v>130</v>
      </c>
      <c r="B118" t="s">
        <v>63</v>
      </c>
      <c r="C118" s="4">
        <v>189</v>
      </c>
      <c r="D118" s="4">
        <v>9</v>
      </c>
      <c r="E118">
        <v>110</v>
      </c>
      <c r="F118">
        <v>203108</v>
      </c>
    </row>
    <row r="119" spans="1:6" x14ac:dyDescent="0.25">
      <c r="A119" t="s">
        <v>131</v>
      </c>
      <c r="B119" t="s">
        <v>63</v>
      </c>
      <c r="C119" s="4">
        <v>184</v>
      </c>
      <c r="D119" s="4">
        <v>0</v>
      </c>
      <c r="E119">
        <v>163</v>
      </c>
      <c r="F119">
        <v>5602</v>
      </c>
    </row>
    <row r="120" spans="1:6" x14ac:dyDescent="0.25">
      <c r="A120" t="s">
        <v>132</v>
      </c>
      <c r="B120" t="s">
        <v>8</v>
      </c>
      <c r="C120" s="4">
        <v>167</v>
      </c>
      <c r="D120" s="4">
        <v>5</v>
      </c>
      <c r="E120">
        <v>19</v>
      </c>
      <c r="F120">
        <v>1134</v>
      </c>
    </row>
    <row r="121" spans="1:6" x14ac:dyDescent="0.25">
      <c r="A121" t="s">
        <v>133</v>
      </c>
      <c r="B121" t="s">
        <v>24</v>
      </c>
      <c r="C121" s="4">
        <v>159</v>
      </c>
      <c r="D121" s="4">
        <v>7</v>
      </c>
      <c r="E121">
        <v>22</v>
      </c>
      <c r="F121">
        <v>3394</v>
      </c>
    </row>
    <row r="122" spans="1:6" x14ac:dyDescent="0.25">
      <c r="A122" t="s">
        <v>134</v>
      </c>
      <c r="B122" t="s">
        <v>8</v>
      </c>
      <c r="C122" s="4">
        <v>157</v>
      </c>
      <c r="D122" s="4">
        <v>6</v>
      </c>
      <c r="E122">
        <v>50</v>
      </c>
      <c r="F122">
        <v>0</v>
      </c>
    </row>
    <row r="123" spans="1:6" x14ac:dyDescent="0.25">
      <c r="A123" t="s">
        <v>135</v>
      </c>
      <c r="B123" t="s">
        <v>8</v>
      </c>
      <c r="C123" s="4">
        <v>149</v>
      </c>
      <c r="D123" s="4">
        <v>6</v>
      </c>
      <c r="E123">
        <v>25</v>
      </c>
      <c r="F123">
        <v>7230</v>
      </c>
    </row>
    <row r="124" spans="1:6" x14ac:dyDescent="0.25">
      <c r="A124" t="s">
        <v>136</v>
      </c>
      <c r="B124" t="s">
        <v>8</v>
      </c>
      <c r="C124" s="4">
        <v>145</v>
      </c>
      <c r="D124" s="4">
        <v>8</v>
      </c>
      <c r="E124">
        <v>67</v>
      </c>
      <c r="F124">
        <v>0</v>
      </c>
    </row>
    <row r="125" spans="1:6" x14ac:dyDescent="0.25">
      <c r="A125" t="s">
        <v>137</v>
      </c>
      <c r="B125" t="s">
        <v>63</v>
      </c>
      <c r="C125" s="4">
        <v>144</v>
      </c>
      <c r="D125" s="4">
        <v>13</v>
      </c>
      <c r="E125">
        <v>34</v>
      </c>
      <c r="F125">
        <v>0</v>
      </c>
    </row>
    <row r="126" spans="1:6" x14ac:dyDescent="0.25">
      <c r="A126" t="s">
        <v>138</v>
      </c>
      <c r="B126" t="s">
        <v>63</v>
      </c>
      <c r="C126" s="4">
        <v>136</v>
      </c>
      <c r="D126" s="4">
        <v>1</v>
      </c>
      <c r="E126">
        <v>107</v>
      </c>
      <c r="F126">
        <v>10350</v>
      </c>
    </row>
    <row r="127" spans="1:6" x14ac:dyDescent="0.25">
      <c r="A127" t="s">
        <v>139</v>
      </c>
      <c r="B127" t="s">
        <v>63</v>
      </c>
      <c r="C127" s="4">
        <v>134</v>
      </c>
      <c r="D127" s="4">
        <v>0</v>
      </c>
      <c r="E127">
        <v>49</v>
      </c>
      <c r="F127">
        <v>6237</v>
      </c>
    </row>
    <row r="128" spans="1:6" x14ac:dyDescent="0.25">
      <c r="A128" t="s">
        <v>140</v>
      </c>
      <c r="B128" t="s">
        <v>10</v>
      </c>
      <c r="C128" s="4">
        <v>129</v>
      </c>
      <c r="D128" s="4">
        <v>0</v>
      </c>
      <c r="E128">
        <v>93</v>
      </c>
      <c r="F128">
        <v>1649</v>
      </c>
    </row>
    <row r="129" spans="1:6" x14ac:dyDescent="0.25">
      <c r="A129" t="s">
        <v>141</v>
      </c>
      <c r="B129" t="s">
        <v>16</v>
      </c>
      <c r="C129" s="4">
        <v>122</v>
      </c>
      <c r="D129" s="4">
        <v>0</v>
      </c>
      <c r="E129">
        <v>91</v>
      </c>
      <c r="F129">
        <v>5768</v>
      </c>
    </row>
    <row r="130" spans="1:6" x14ac:dyDescent="0.25">
      <c r="A130" t="s">
        <v>142</v>
      </c>
      <c r="B130" t="s">
        <v>8</v>
      </c>
      <c r="C130" s="4">
        <v>113</v>
      </c>
      <c r="D130" s="4">
        <v>8</v>
      </c>
      <c r="E130">
        <v>17</v>
      </c>
      <c r="F130">
        <v>1152</v>
      </c>
    </row>
    <row r="131" spans="1:6" x14ac:dyDescent="0.25">
      <c r="A131" t="s">
        <v>143</v>
      </c>
      <c r="B131" t="s">
        <v>63</v>
      </c>
      <c r="C131" s="4">
        <v>108</v>
      </c>
      <c r="D131" s="4">
        <v>0</v>
      </c>
      <c r="E131">
        <v>23</v>
      </c>
      <c r="F131">
        <v>0</v>
      </c>
    </row>
    <row r="132" spans="1:6" x14ac:dyDescent="0.25">
      <c r="A132" t="s">
        <v>144</v>
      </c>
      <c r="B132" t="s">
        <v>8</v>
      </c>
      <c r="C132" s="4">
        <v>105</v>
      </c>
      <c r="D132" s="4">
        <v>4</v>
      </c>
      <c r="E132">
        <v>19</v>
      </c>
      <c r="F132">
        <v>1290</v>
      </c>
    </row>
    <row r="133" spans="1:6" x14ac:dyDescent="0.25">
      <c r="A133" t="s">
        <v>145</v>
      </c>
      <c r="B133" t="s">
        <v>10</v>
      </c>
      <c r="C133" s="4">
        <v>93</v>
      </c>
      <c r="D133" s="4">
        <v>1</v>
      </c>
      <c r="E133">
        <v>6</v>
      </c>
      <c r="F133">
        <v>0</v>
      </c>
    </row>
    <row r="134" spans="1:6" x14ac:dyDescent="0.25">
      <c r="A134" t="s">
        <v>146</v>
      </c>
      <c r="B134" t="s">
        <v>8</v>
      </c>
      <c r="C134" s="4">
        <v>92</v>
      </c>
      <c r="D134" s="4">
        <v>0</v>
      </c>
      <c r="E134">
        <v>32</v>
      </c>
      <c r="F134">
        <v>1154</v>
      </c>
    </row>
    <row r="135" spans="1:6" x14ac:dyDescent="0.25">
      <c r="A135" t="s">
        <v>147</v>
      </c>
      <c r="B135" t="s">
        <v>24</v>
      </c>
      <c r="C135" s="4">
        <v>86</v>
      </c>
      <c r="D135" s="4">
        <v>0</v>
      </c>
      <c r="E135">
        <v>51</v>
      </c>
      <c r="F135">
        <v>0</v>
      </c>
    </row>
    <row r="136" spans="1:6" x14ac:dyDescent="0.25">
      <c r="A136" t="s">
        <v>148</v>
      </c>
      <c r="B136" t="s">
        <v>63</v>
      </c>
      <c r="C136" s="4">
        <v>82</v>
      </c>
      <c r="D136" s="4">
        <v>3</v>
      </c>
      <c r="E136">
        <v>14</v>
      </c>
      <c r="F136">
        <v>4557</v>
      </c>
    </row>
    <row r="137" spans="1:6" x14ac:dyDescent="0.25">
      <c r="A137" t="s">
        <v>149</v>
      </c>
      <c r="B137" t="s">
        <v>10</v>
      </c>
      <c r="C137" s="4">
        <v>79</v>
      </c>
      <c r="D137" s="4">
        <v>1</v>
      </c>
      <c r="E137">
        <v>55</v>
      </c>
      <c r="F137">
        <v>900</v>
      </c>
    </row>
    <row r="138" spans="1:6" x14ac:dyDescent="0.25">
      <c r="A138" t="s">
        <v>150</v>
      </c>
      <c r="B138" t="s">
        <v>63</v>
      </c>
      <c r="C138" s="4">
        <v>77</v>
      </c>
      <c r="D138" s="4">
        <v>3</v>
      </c>
      <c r="E138">
        <v>32</v>
      </c>
      <c r="F138">
        <v>2806</v>
      </c>
    </row>
    <row r="139" spans="1:6" x14ac:dyDescent="0.25">
      <c r="A139" t="s">
        <v>151</v>
      </c>
      <c r="B139" t="s">
        <v>63</v>
      </c>
      <c r="C139" s="4">
        <v>74</v>
      </c>
      <c r="D139" s="4">
        <v>5</v>
      </c>
      <c r="E139">
        <v>10</v>
      </c>
      <c r="F139">
        <v>0</v>
      </c>
    </row>
    <row r="140" spans="1:6" x14ac:dyDescent="0.25">
      <c r="A140" t="s">
        <v>152</v>
      </c>
      <c r="B140" t="s">
        <v>8</v>
      </c>
      <c r="C140" s="4">
        <v>73</v>
      </c>
      <c r="D140" s="4">
        <v>5</v>
      </c>
      <c r="E140">
        <v>15</v>
      </c>
      <c r="F140">
        <v>864</v>
      </c>
    </row>
    <row r="141" spans="1:6" x14ac:dyDescent="0.25">
      <c r="A141" t="s">
        <v>153</v>
      </c>
      <c r="B141" t="s">
        <v>16</v>
      </c>
      <c r="C141" s="4">
        <v>63</v>
      </c>
      <c r="D141" s="4">
        <v>4</v>
      </c>
      <c r="E141">
        <v>2</v>
      </c>
      <c r="F141">
        <v>2443</v>
      </c>
    </row>
    <row r="142" spans="1:6" x14ac:dyDescent="0.25">
      <c r="A142" t="s">
        <v>154</v>
      </c>
      <c r="B142" t="s">
        <v>63</v>
      </c>
      <c r="C142" s="4">
        <v>60</v>
      </c>
      <c r="D142" s="4">
        <v>2</v>
      </c>
      <c r="E142">
        <v>2</v>
      </c>
      <c r="F142">
        <v>0</v>
      </c>
    </row>
    <row r="143" spans="1:6" x14ac:dyDescent="0.25">
      <c r="A143" t="s">
        <v>155</v>
      </c>
      <c r="B143" t="s">
        <v>63</v>
      </c>
      <c r="C143" s="4">
        <v>59</v>
      </c>
      <c r="D143" s="4">
        <v>6</v>
      </c>
      <c r="E143">
        <v>4</v>
      </c>
      <c r="F143">
        <v>0</v>
      </c>
    </row>
    <row r="144" spans="1:6" x14ac:dyDescent="0.25">
      <c r="A144" t="s">
        <v>156</v>
      </c>
      <c r="B144" t="s">
        <v>8</v>
      </c>
      <c r="C144" s="4">
        <v>57</v>
      </c>
      <c r="D144" s="4">
        <v>5</v>
      </c>
      <c r="E144">
        <v>30</v>
      </c>
      <c r="F144">
        <v>416</v>
      </c>
    </row>
    <row r="145" spans="1:6" x14ac:dyDescent="0.25">
      <c r="A145" t="s">
        <v>157</v>
      </c>
      <c r="B145" t="s">
        <v>63</v>
      </c>
      <c r="C145" s="4">
        <v>57</v>
      </c>
      <c r="D145" s="4">
        <v>1</v>
      </c>
      <c r="E145">
        <v>1</v>
      </c>
      <c r="F145">
        <v>0</v>
      </c>
    </row>
    <row r="146" spans="1:6" x14ac:dyDescent="0.25">
      <c r="A146" t="s">
        <v>158</v>
      </c>
      <c r="B146" t="s">
        <v>42</v>
      </c>
      <c r="C146" s="4">
        <v>55</v>
      </c>
      <c r="D146" s="4">
        <v>0</v>
      </c>
      <c r="E146">
        <v>0</v>
      </c>
      <c r="F146">
        <v>920</v>
      </c>
    </row>
    <row r="147" spans="1:6" x14ac:dyDescent="0.25">
      <c r="A147" t="s">
        <v>159</v>
      </c>
      <c r="B147" t="s">
        <v>63</v>
      </c>
      <c r="C147" s="4">
        <v>55</v>
      </c>
      <c r="D147" s="4">
        <v>0</v>
      </c>
      <c r="E147">
        <v>8</v>
      </c>
      <c r="F147">
        <v>6661</v>
      </c>
    </row>
    <row r="148" spans="1:6" x14ac:dyDescent="0.25">
      <c r="A148" t="s">
        <v>160</v>
      </c>
      <c r="B148" t="s">
        <v>8</v>
      </c>
      <c r="C148" s="4">
        <v>54</v>
      </c>
      <c r="D148" s="4">
        <v>1</v>
      </c>
      <c r="E148">
        <v>6</v>
      </c>
      <c r="F148">
        <v>580</v>
      </c>
    </row>
    <row r="149" spans="1:6" x14ac:dyDescent="0.25">
      <c r="A149" t="s">
        <v>161</v>
      </c>
      <c r="B149" t="s">
        <v>8</v>
      </c>
      <c r="C149" s="4">
        <v>53</v>
      </c>
      <c r="D149" s="4">
        <v>3</v>
      </c>
      <c r="E149">
        <v>7</v>
      </c>
      <c r="F149">
        <v>0</v>
      </c>
    </row>
    <row r="150" spans="1:6" x14ac:dyDescent="0.25">
      <c r="A150" t="s">
        <v>162</v>
      </c>
      <c r="B150" t="s">
        <v>8</v>
      </c>
      <c r="C150" s="4">
        <v>52</v>
      </c>
      <c r="D150" s="4">
        <v>9</v>
      </c>
      <c r="E150">
        <v>5</v>
      </c>
      <c r="F150">
        <v>134</v>
      </c>
    </row>
    <row r="151" spans="1:6" x14ac:dyDescent="0.25">
      <c r="A151" t="s">
        <v>163</v>
      </c>
      <c r="B151" t="s">
        <v>8</v>
      </c>
      <c r="C151" s="4">
        <v>49</v>
      </c>
      <c r="D151" s="4">
        <v>8</v>
      </c>
      <c r="E151">
        <v>6</v>
      </c>
      <c r="F151">
        <v>0</v>
      </c>
    </row>
    <row r="152" spans="1:6" x14ac:dyDescent="0.25">
      <c r="A152" t="s">
        <v>164</v>
      </c>
      <c r="B152" t="s">
        <v>24</v>
      </c>
      <c r="C152" s="4">
        <v>47</v>
      </c>
      <c r="D152" s="4">
        <v>6</v>
      </c>
      <c r="E152">
        <v>8</v>
      </c>
      <c r="F152">
        <v>213</v>
      </c>
    </row>
    <row r="153" spans="1:6" x14ac:dyDescent="0.25">
      <c r="A153" t="s">
        <v>165</v>
      </c>
      <c r="B153" t="s">
        <v>63</v>
      </c>
      <c r="C153" s="4">
        <v>45</v>
      </c>
      <c r="D153" s="4">
        <v>2</v>
      </c>
      <c r="E153">
        <v>30</v>
      </c>
      <c r="F153">
        <v>1696</v>
      </c>
    </row>
    <row r="154" spans="1:6" x14ac:dyDescent="0.25">
      <c r="A154" t="s">
        <v>166</v>
      </c>
      <c r="B154" t="s">
        <v>63</v>
      </c>
      <c r="C154" s="4">
        <v>45</v>
      </c>
      <c r="D154" s="4">
        <v>0</v>
      </c>
      <c r="E154">
        <v>10</v>
      </c>
      <c r="F154">
        <v>0</v>
      </c>
    </row>
    <row r="155" spans="1:6" x14ac:dyDescent="0.25">
      <c r="A155" t="s">
        <v>167</v>
      </c>
      <c r="B155" t="s">
        <v>63</v>
      </c>
      <c r="C155" s="4">
        <v>43</v>
      </c>
      <c r="D155" s="4">
        <v>0</v>
      </c>
      <c r="E155">
        <v>0</v>
      </c>
      <c r="F155">
        <v>1500</v>
      </c>
    </row>
    <row r="156" spans="1:6" x14ac:dyDescent="0.25">
      <c r="A156" t="s">
        <v>168</v>
      </c>
      <c r="B156" t="s">
        <v>63</v>
      </c>
      <c r="C156" s="4">
        <v>41</v>
      </c>
      <c r="D156" s="4">
        <v>0</v>
      </c>
      <c r="E156">
        <v>4</v>
      </c>
      <c r="F156">
        <v>854</v>
      </c>
    </row>
    <row r="157" spans="1:6" x14ac:dyDescent="0.25">
      <c r="A157" t="s">
        <v>169</v>
      </c>
      <c r="B157" t="s">
        <v>8</v>
      </c>
      <c r="C157" s="4">
        <v>40</v>
      </c>
      <c r="D157" s="4">
        <v>3</v>
      </c>
      <c r="E157">
        <v>0</v>
      </c>
      <c r="F157">
        <v>365</v>
      </c>
    </row>
    <row r="158" spans="1:6" x14ac:dyDescent="0.25">
      <c r="A158" t="s">
        <v>170</v>
      </c>
      <c r="B158" t="s">
        <v>63</v>
      </c>
      <c r="C158" s="4">
        <v>35</v>
      </c>
      <c r="D158" s="4">
        <v>1</v>
      </c>
      <c r="E158">
        <v>18</v>
      </c>
      <c r="F158">
        <v>0</v>
      </c>
    </row>
    <row r="159" spans="1:6" x14ac:dyDescent="0.25">
      <c r="A159" t="s">
        <v>171</v>
      </c>
      <c r="B159" t="s">
        <v>63</v>
      </c>
      <c r="C159" s="4">
        <v>35</v>
      </c>
      <c r="D159" s="4">
        <v>1</v>
      </c>
      <c r="E159">
        <v>9</v>
      </c>
      <c r="F159">
        <v>570</v>
      </c>
    </row>
    <row r="160" spans="1:6" x14ac:dyDescent="0.25">
      <c r="A160" t="s">
        <v>172</v>
      </c>
      <c r="B160" t="s">
        <v>63</v>
      </c>
      <c r="C160" s="4">
        <v>35</v>
      </c>
      <c r="D160" s="4">
        <v>0</v>
      </c>
      <c r="E160">
        <v>0</v>
      </c>
      <c r="F160">
        <v>0</v>
      </c>
    </row>
    <row r="161" spans="1:6" x14ac:dyDescent="0.25">
      <c r="A161" t="s">
        <v>173</v>
      </c>
      <c r="B161" t="s">
        <v>63</v>
      </c>
      <c r="C161" s="4">
        <v>32</v>
      </c>
      <c r="D161" s="4">
        <v>5</v>
      </c>
      <c r="E161">
        <v>4</v>
      </c>
      <c r="F161">
        <v>0</v>
      </c>
    </row>
    <row r="162" spans="1:6" x14ac:dyDescent="0.25">
      <c r="A162" t="s">
        <v>174</v>
      </c>
      <c r="B162" t="s">
        <v>63</v>
      </c>
      <c r="C162" s="4">
        <v>32</v>
      </c>
      <c r="D162" s="4">
        <v>2</v>
      </c>
      <c r="E162">
        <v>11</v>
      </c>
      <c r="F162">
        <v>0</v>
      </c>
    </row>
    <row r="163" spans="1:6" x14ac:dyDescent="0.25">
      <c r="A163" t="s">
        <v>175</v>
      </c>
      <c r="B163" t="s">
        <v>16</v>
      </c>
      <c r="C163" s="4">
        <v>30</v>
      </c>
      <c r="D163" s="4">
        <v>0</v>
      </c>
      <c r="E163">
        <v>5</v>
      </c>
      <c r="F163">
        <v>1000</v>
      </c>
    </row>
    <row r="164" spans="1:6" x14ac:dyDescent="0.25">
      <c r="A164" t="s">
        <v>176</v>
      </c>
      <c r="B164" t="s">
        <v>16</v>
      </c>
      <c r="C164" s="4">
        <v>29</v>
      </c>
      <c r="D164" s="4">
        <v>2</v>
      </c>
      <c r="E164">
        <v>5</v>
      </c>
      <c r="F164">
        <v>0</v>
      </c>
    </row>
    <row r="165" spans="1:6" x14ac:dyDescent="0.25">
      <c r="A165" t="s">
        <v>177</v>
      </c>
      <c r="B165" t="s">
        <v>63</v>
      </c>
      <c r="C165" s="4">
        <v>28</v>
      </c>
      <c r="D165" s="4">
        <v>0</v>
      </c>
      <c r="E165">
        <v>2</v>
      </c>
      <c r="F165">
        <v>762</v>
      </c>
    </row>
    <row r="166" spans="1:6" x14ac:dyDescent="0.25">
      <c r="A166" t="s">
        <v>178</v>
      </c>
      <c r="B166" t="s">
        <v>8</v>
      </c>
      <c r="C166" s="4">
        <v>23</v>
      </c>
      <c r="D166" s="4">
        <v>2</v>
      </c>
      <c r="E166">
        <v>3</v>
      </c>
      <c r="F166">
        <v>73</v>
      </c>
    </row>
    <row r="167" spans="1:6" x14ac:dyDescent="0.25">
      <c r="A167" t="s">
        <v>179</v>
      </c>
      <c r="B167" t="s">
        <v>63</v>
      </c>
      <c r="C167" s="4">
        <v>23</v>
      </c>
      <c r="D167" s="4">
        <v>0</v>
      </c>
      <c r="E167">
        <v>2</v>
      </c>
      <c r="F167">
        <v>0</v>
      </c>
    </row>
    <row r="168" spans="1:6" x14ac:dyDescent="0.25">
      <c r="A168" t="s">
        <v>180</v>
      </c>
      <c r="B168" t="s">
        <v>16</v>
      </c>
      <c r="C168" s="4">
        <v>20</v>
      </c>
      <c r="D168" s="4">
        <v>0</v>
      </c>
      <c r="E168">
        <v>16</v>
      </c>
      <c r="F168">
        <v>2899</v>
      </c>
    </row>
    <row r="169" spans="1:6" x14ac:dyDescent="0.25">
      <c r="A169" t="s">
        <v>181</v>
      </c>
      <c r="B169" t="s">
        <v>63</v>
      </c>
      <c r="C169" s="4">
        <v>19</v>
      </c>
      <c r="D169" s="4">
        <v>2</v>
      </c>
      <c r="E169">
        <v>5</v>
      </c>
      <c r="F169">
        <v>0</v>
      </c>
    </row>
    <row r="170" spans="1:6" x14ac:dyDescent="0.25">
      <c r="A170" t="s">
        <v>182</v>
      </c>
      <c r="B170" t="s">
        <v>63</v>
      </c>
      <c r="C170" s="4">
        <v>19</v>
      </c>
      <c r="D170" s="4">
        <v>0</v>
      </c>
      <c r="E170">
        <v>1</v>
      </c>
      <c r="F170">
        <v>1235</v>
      </c>
    </row>
    <row r="171" spans="1:6" x14ac:dyDescent="0.25">
      <c r="A171" t="s">
        <v>183</v>
      </c>
      <c r="B171" t="s">
        <v>8</v>
      </c>
      <c r="C171" s="4">
        <v>18</v>
      </c>
      <c r="D171" s="4">
        <v>2</v>
      </c>
      <c r="E171">
        <v>0</v>
      </c>
      <c r="F171">
        <v>567</v>
      </c>
    </row>
    <row r="172" spans="1:6" x14ac:dyDescent="0.25">
      <c r="A172" t="s">
        <v>184</v>
      </c>
      <c r="B172" t="s">
        <v>42</v>
      </c>
      <c r="C172" s="4">
        <v>18</v>
      </c>
      <c r="D172" s="4">
        <v>0</v>
      </c>
      <c r="E172">
        <v>1</v>
      </c>
      <c r="F172">
        <v>2608</v>
      </c>
    </row>
    <row r="173" spans="1:6" x14ac:dyDescent="0.25">
      <c r="A173" t="s">
        <v>185</v>
      </c>
      <c r="B173" t="s">
        <v>63</v>
      </c>
      <c r="C173" s="4">
        <v>17</v>
      </c>
      <c r="D173" s="4">
        <v>3</v>
      </c>
      <c r="E173">
        <v>0</v>
      </c>
      <c r="F173">
        <v>604</v>
      </c>
    </row>
    <row r="174" spans="1:6" x14ac:dyDescent="0.25">
      <c r="A174" t="s">
        <v>186</v>
      </c>
      <c r="B174" t="s">
        <v>63</v>
      </c>
      <c r="C174" s="4">
        <v>16</v>
      </c>
      <c r="D174" s="4">
        <v>2</v>
      </c>
      <c r="E174">
        <v>0</v>
      </c>
      <c r="F174">
        <v>314</v>
      </c>
    </row>
    <row r="175" spans="1:6" x14ac:dyDescent="0.25">
      <c r="A175" t="s">
        <v>187</v>
      </c>
      <c r="B175" t="s">
        <v>16</v>
      </c>
      <c r="C175" s="4">
        <v>16</v>
      </c>
      <c r="D175" s="4">
        <v>0</v>
      </c>
      <c r="E175">
        <v>1</v>
      </c>
      <c r="F175">
        <v>6299</v>
      </c>
    </row>
    <row r="176" spans="1:6" x14ac:dyDescent="0.25">
      <c r="A176" t="s">
        <v>188</v>
      </c>
      <c r="B176" t="s">
        <v>8</v>
      </c>
      <c r="C176" s="4">
        <v>16</v>
      </c>
      <c r="D176" s="4">
        <v>0</v>
      </c>
      <c r="E176">
        <v>8</v>
      </c>
      <c r="F176">
        <v>345</v>
      </c>
    </row>
    <row r="177" spans="1:6" x14ac:dyDescent="0.25">
      <c r="A177" t="s">
        <v>189</v>
      </c>
      <c r="B177" t="s">
        <v>42</v>
      </c>
      <c r="C177" s="4">
        <v>16</v>
      </c>
      <c r="D177" s="4">
        <v>0</v>
      </c>
      <c r="E177">
        <v>0</v>
      </c>
      <c r="F177">
        <v>0</v>
      </c>
    </row>
    <row r="178" spans="1:6" x14ac:dyDescent="0.25">
      <c r="A178" t="s">
        <v>190</v>
      </c>
      <c r="B178" t="s">
        <v>63</v>
      </c>
      <c r="C178" s="4">
        <v>16</v>
      </c>
      <c r="D178" s="4">
        <v>0</v>
      </c>
      <c r="E178">
        <v>3</v>
      </c>
      <c r="F178">
        <v>362</v>
      </c>
    </row>
    <row r="179" spans="1:6" x14ac:dyDescent="0.25">
      <c r="A179" t="s">
        <v>191</v>
      </c>
      <c r="B179" t="s">
        <v>8</v>
      </c>
      <c r="C179" s="4">
        <v>15</v>
      </c>
      <c r="D179" s="4">
        <v>0</v>
      </c>
      <c r="E179">
        <v>11</v>
      </c>
      <c r="F179">
        <v>319</v>
      </c>
    </row>
    <row r="180" spans="1:6" x14ac:dyDescent="0.25">
      <c r="A180" t="s">
        <v>192</v>
      </c>
      <c r="B180" t="s">
        <v>63</v>
      </c>
      <c r="C180" s="4">
        <v>15</v>
      </c>
      <c r="D180" s="4">
        <v>0</v>
      </c>
      <c r="E180">
        <v>8</v>
      </c>
      <c r="F180">
        <v>714</v>
      </c>
    </row>
    <row r="181" spans="1:6" x14ac:dyDescent="0.25">
      <c r="A181" t="s">
        <v>193</v>
      </c>
      <c r="B181" t="s">
        <v>8</v>
      </c>
      <c r="C181" s="4">
        <v>14</v>
      </c>
      <c r="D181" s="4">
        <v>1</v>
      </c>
      <c r="E181">
        <v>10</v>
      </c>
      <c r="F181">
        <v>230</v>
      </c>
    </row>
    <row r="182" spans="1:6" x14ac:dyDescent="0.25">
      <c r="A182" t="s">
        <v>194</v>
      </c>
      <c r="B182" t="s">
        <v>8</v>
      </c>
      <c r="C182" s="4">
        <v>14</v>
      </c>
      <c r="D182" s="4">
        <v>0</v>
      </c>
      <c r="E182">
        <v>0</v>
      </c>
      <c r="F182">
        <v>92</v>
      </c>
    </row>
    <row r="183" spans="1:6" x14ac:dyDescent="0.25">
      <c r="A183" t="s">
        <v>195</v>
      </c>
      <c r="B183" t="s">
        <v>8</v>
      </c>
      <c r="C183" s="4">
        <v>14</v>
      </c>
      <c r="D183" s="4">
        <v>0</v>
      </c>
      <c r="E183">
        <v>0</v>
      </c>
      <c r="F183">
        <v>234</v>
      </c>
    </row>
    <row r="184" spans="1:6" x14ac:dyDescent="0.25">
      <c r="A184" t="s">
        <v>196</v>
      </c>
      <c r="B184" t="s">
        <v>63</v>
      </c>
      <c r="C184" s="4">
        <v>13</v>
      </c>
      <c r="D184" s="4">
        <v>1</v>
      </c>
      <c r="E184">
        <v>0</v>
      </c>
      <c r="F184">
        <v>3115</v>
      </c>
    </row>
    <row r="185" spans="1:6" x14ac:dyDescent="0.25">
      <c r="A185" t="s">
        <v>197</v>
      </c>
      <c r="B185" t="s">
        <v>63</v>
      </c>
      <c r="C185" s="4">
        <v>12</v>
      </c>
      <c r="D185" s="4">
        <v>0</v>
      </c>
      <c r="E185">
        <v>1</v>
      </c>
      <c r="F185">
        <v>87</v>
      </c>
    </row>
    <row r="186" spans="1:6" x14ac:dyDescent="0.25">
      <c r="A186" t="s">
        <v>198</v>
      </c>
      <c r="B186" t="s">
        <v>63</v>
      </c>
      <c r="C186" s="4">
        <v>11</v>
      </c>
      <c r="D186" s="4">
        <v>1</v>
      </c>
      <c r="E186">
        <v>1</v>
      </c>
      <c r="F186">
        <v>0</v>
      </c>
    </row>
    <row r="187" spans="1:6" x14ac:dyDescent="0.25">
      <c r="A187" t="s">
        <v>199</v>
      </c>
      <c r="B187" t="s">
        <v>63</v>
      </c>
      <c r="C187" s="4">
        <v>11</v>
      </c>
      <c r="D187" s="4">
        <v>0</v>
      </c>
      <c r="E187">
        <v>4</v>
      </c>
      <c r="F187">
        <v>0</v>
      </c>
    </row>
    <row r="188" spans="1:6" x14ac:dyDescent="0.25">
      <c r="A188" t="s">
        <v>200</v>
      </c>
      <c r="B188" t="s">
        <v>63</v>
      </c>
      <c r="C188" s="4">
        <v>11</v>
      </c>
      <c r="D188" s="4">
        <v>0</v>
      </c>
      <c r="E188">
        <v>1</v>
      </c>
      <c r="F188">
        <v>137</v>
      </c>
    </row>
    <row r="189" spans="1:6" x14ac:dyDescent="0.25">
      <c r="A189" t="s">
        <v>201</v>
      </c>
      <c r="B189" t="s">
        <v>8</v>
      </c>
      <c r="C189" s="4">
        <v>11</v>
      </c>
      <c r="D189" s="4">
        <v>0</v>
      </c>
      <c r="E189">
        <v>11</v>
      </c>
      <c r="F189">
        <v>912</v>
      </c>
    </row>
    <row r="190" spans="1:6" x14ac:dyDescent="0.25">
      <c r="A190" t="s">
        <v>202</v>
      </c>
      <c r="B190" t="s">
        <v>8</v>
      </c>
      <c r="C190" s="4">
        <v>11</v>
      </c>
      <c r="D190" s="4">
        <v>0</v>
      </c>
      <c r="E190">
        <v>1</v>
      </c>
      <c r="F190">
        <v>36</v>
      </c>
    </row>
    <row r="191" spans="1:6" x14ac:dyDescent="0.25">
      <c r="A191" t="s">
        <v>203</v>
      </c>
      <c r="B191" t="s">
        <v>63</v>
      </c>
      <c r="C191" s="4">
        <v>11</v>
      </c>
      <c r="D191" s="4">
        <v>0</v>
      </c>
      <c r="E191">
        <v>0</v>
      </c>
      <c r="F191">
        <v>0</v>
      </c>
    </row>
    <row r="192" spans="1:6" x14ac:dyDescent="0.25">
      <c r="A192" t="s">
        <v>204</v>
      </c>
      <c r="B192" t="s">
        <v>63</v>
      </c>
      <c r="C192" s="4">
        <v>11</v>
      </c>
      <c r="D192" s="4">
        <v>0</v>
      </c>
      <c r="E192">
        <v>0</v>
      </c>
      <c r="F192">
        <v>0</v>
      </c>
    </row>
    <row r="193" spans="1:6" x14ac:dyDescent="0.25">
      <c r="A193" t="s">
        <v>205</v>
      </c>
      <c r="B193" t="s">
        <v>24</v>
      </c>
      <c r="C193" s="4">
        <v>10</v>
      </c>
      <c r="D193" s="4">
        <v>1</v>
      </c>
      <c r="E193">
        <v>6</v>
      </c>
      <c r="F193">
        <v>0</v>
      </c>
    </row>
    <row r="194" spans="1:6" x14ac:dyDescent="0.25">
      <c r="A194" t="s">
        <v>206</v>
      </c>
      <c r="B194" t="s">
        <v>24</v>
      </c>
      <c r="C194" s="4">
        <v>10</v>
      </c>
      <c r="D194" s="4">
        <v>1</v>
      </c>
      <c r="E194">
        <v>0</v>
      </c>
      <c r="F194">
        <v>71</v>
      </c>
    </row>
    <row r="195" spans="1:6" x14ac:dyDescent="0.25">
      <c r="A195" t="s">
        <v>207</v>
      </c>
      <c r="B195" t="s">
        <v>24</v>
      </c>
      <c r="C195" s="4">
        <v>9</v>
      </c>
      <c r="D195" s="4">
        <v>2</v>
      </c>
      <c r="E195">
        <v>0</v>
      </c>
      <c r="F195">
        <v>0</v>
      </c>
    </row>
    <row r="196" spans="1:6" x14ac:dyDescent="0.25">
      <c r="A196" t="s">
        <v>208</v>
      </c>
      <c r="B196" t="s">
        <v>63</v>
      </c>
      <c r="C196" s="4">
        <v>9</v>
      </c>
      <c r="D196" s="4">
        <v>1</v>
      </c>
      <c r="E196">
        <v>2</v>
      </c>
      <c r="F196">
        <v>281</v>
      </c>
    </row>
    <row r="197" spans="1:6" x14ac:dyDescent="0.25">
      <c r="A197" t="s">
        <v>209</v>
      </c>
      <c r="B197" t="s">
        <v>8</v>
      </c>
      <c r="C197" s="4">
        <v>9</v>
      </c>
      <c r="D197" s="4">
        <v>1</v>
      </c>
      <c r="E197">
        <v>4</v>
      </c>
      <c r="F197">
        <v>0</v>
      </c>
    </row>
    <row r="198" spans="1:6" x14ac:dyDescent="0.25">
      <c r="A198" t="s">
        <v>210</v>
      </c>
      <c r="B198" t="s">
        <v>10</v>
      </c>
      <c r="C198" s="4">
        <v>8</v>
      </c>
      <c r="D198" s="4">
        <v>0</v>
      </c>
      <c r="E198">
        <v>2</v>
      </c>
      <c r="F198">
        <v>0</v>
      </c>
    </row>
    <row r="199" spans="1:6" x14ac:dyDescent="0.25">
      <c r="A199" t="s">
        <v>211</v>
      </c>
      <c r="B199" t="s">
        <v>63</v>
      </c>
      <c r="C199" s="4">
        <v>7</v>
      </c>
      <c r="D199" s="4">
        <v>1</v>
      </c>
      <c r="E199">
        <v>2</v>
      </c>
      <c r="F199">
        <v>593</v>
      </c>
    </row>
    <row r="200" spans="1:6" x14ac:dyDescent="0.25">
      <c r="A200" t="s">
        <v>212</v>
      </c>
      <c r="B200" t="s">
        <v>10</v>
      </c>
      <c r="C200" s="4">
        <v>6</v>
      </c>
      <c r="D200" s="4">
        <v>0</v>
      </c>
      <c r="E200">
        <v>4</v>
      </c>
      <c r="F200">
        <v>0</v>
      </c>
    </row>
    <row r="201" spans="1:6" x14ac:dyDescent="0.25">
      <c r="A201" t="s">
        <v>213</v>
      </c>
      <c r="B201" t="s">
        <v>16</v>
      </c>
      <c r="C201" s="4">
        <v>6</v>
      </c>
      <c r="D201" s="4">
        <v>0</v>
      </c>
      <c r="E201">
        <v>1</v>
      </c>
      <c r="F201">
        <v>0</v>
      </c>
    </row>
    <row r="202" spans="1:6" x14ac:dyDescent="0.25">
      <c r="A202" t="s">
        <v>214</v>
      </c>
      <c r="B202" t="s">
        <v>63</v>
      </c>
      <c r="C202" s="4">
        <v>6</v>
      </c>
      <c r="D202" s="4">
        <v>0</v>
      </c>
      <c r="E202">
        <v>0</v>
      </c>
      <c r="F202">
        <v>0</v>
      </c>
    </row>
    <row r="203" spans="1:6" x14ac:dyDescent="0.25">
      <c r="A203" t="s">
        <v>215</v>
      </c>
      <c r="B203" t="s">
        <v>63</v>
      </c>
      <c r="C203" s="4">
        <v>5</v>
      </c>
      <c r="D203" s="4">
        <v>1</v>
      </c>
      <c r="E203">
        <v>0</v>
      </c>
      <c r="F203">
        <v>0</v>
      </c>
    </row>
    <row r="204" spans="1:6" x14ac:dyDescent="0.25">
      <c r="A204" t="s">
        <v>216</v>
      </c>
      <c r="B204" t="s">
        <v>16</v>
      </c>
      <c r="C204" s="4">
        <v>5</v>
      </c>
      <c r="D204" s="4">
        <v>0</v>
      </c>
      <c r="E204">
        <v>2</v>
      </c>
      <c r="F204">
        <v>1166</v>
      </c>
    </row>
    <row r="205" spans="1:6" x14ac:dyDescent="0.25">
      <c r="A205" t="s">
        <v>217</v>
      </c>
      <c r="B205" t="s">
        <v>63</v>
      </c>
      <c r="C205" s="4">
        <v>4</v>
      </c>
      <c r="D205" s="4">
        <v>0</v>
      </c>
      <c r="E205">
        <v>0</v>
      </c>
      <c r="F205">
        <v>19</v>
      </c>
    </row>
    <row r="206" spans="1:6" x14ac:dyDescent="0.25">
      <c r="A206" t="s">
        <v>218</v>
      </c>
      <c r="B206" t="s">
        <v>63</v>
      </c>
      <c r="C206" s="4">
        <v>4</v>
      </c>
      <c r="D206" s="4">
        <v>0</v>
      </c>
      <c r="E206">
        <v>0</v>
      </c>
      <c r="F206">
        <v>0</v>
      </c>
    </row>
    <row r="207" spans="1:6" x14ac:dyDescent="0.25">
      <c r="A207" t="s">
        <v>219</v>
      </c>
      <c r="B207" t="s">
        <v>8</v>
      </c>
      <c r="C207" s="4">
        <v>3</v>
      </c>
      <c r="D207" s="4">
        <v>0</v>
      </c>
      <c r="E207">
        <v>1</v>
      </c>
      <c r="F207">
        <v>0</v>
      </c>
    </row>
    <row r="208" spans="1:6" x14ac:dyDescent="0.25">
      <c r="A208" t="s">
        <v>220</v>
      </c>
      <c r="B208" t="s">
        <v>8</v>
      </c>
      <c r="C208" s="4">
        <v>3</v>
      </c>
      <c r="D208" s="4">
        <v>0</v>
      </c>
      <c r="E208">
        <v>2</v>
      </c>
      <c r="F208">
        <v>0</v>
      </c>
    </row>
    <row r="209" spans="1:6" x14ac:dyDescent="0.25">
      <c r="A209" t="s">
        <v>221</v>
      </c>
      <c r="B209" t="s">
        <v>63</v>
      </c>
      <c r="C209" s="4">
        <v>3</v>
      </c>
      <c r="D209" s="4">
        <v>0</v>
      </c>
      <c r="E209">
        <v>0</v>
      </c>
      <c r="F209">
        <v>10</v>
      </c>
    </row>
    <row r="210" spans="1:6" x14ac:dyDescent="0.25">
      <c r="A210" t="s">
        <v>222</v>
      </c>
      <c r="B210" t="s">
        <v>42</v>
      </c>
      <c r="C210" s="4">
        <v>2</v>
      </c>
      <c r="D210" s="4">
        <v>0</v>
      </c>
      <c r="E210">
        <v>0</v>
      </c>
      <c r="F210">
        <v>72</v>
      </c>
    </row>
    <row r="211" spans="1:6" x14ac:dyDescent="0.25">
      <c r="A211" t="s">
        <v>223</v>
      </c>
      <c r="B211" t="s">
        <v>10</v>
      </c>
      <c r="C211" s="4">
        <v>1</v>
      </c>
      <c r="D211" s="4">
        <v>0</v>
      </c>
      <c r="E211">
        <v>0</v>
      </c>
      <c r="F211">
        <v>0</v>
      </c>
    </row>
    <row r="212" spans="1:6" x14ac:dyDescent="0.25">
      <c r="A212" t="s">
        <v>224</v>
      </c>
      <c r="B212" t="s">
        <v>16</v>
      </c>
      <c r="C212" s="4">
        <v>1</v>
      </c>
      <c r="D212" s="4">
        <v>0</v>
      </c>
      <c r="E212">
        <v>0</v>
      </c>
      <c r="F212">
        <v>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82043-CA24-4989-8E5C-5B11ECBA8672}">
  <dimension ref="B2:H26"/>
  <sheetViews>
    <sheetView workbookViewId="0">
      <selection activeCell="D8" sqref="D8"/>
    </sheetView>
  </sheetViews>
  <sheetFormatPr defaultRowHeight="15.75" x14ac:dyDescent="0.25"/>
  <cols>
    <col min="2" max="2" width="11.375" bestFit="1" customWidth="1"/>
    <col min="3" max="6" width="11.25" bestFit="1" customWidth="1"/>
    <col min="7" max="7" width="10.375" bestFit="1" customWidth="1"/>
    <col min="8" max="8" width="9.875" bestFit="1" customWidth="1"/>
  </cols>
  <sheetData>
    <row r="2" spans="2:8" x14ac:dyDescent="0.25">
      <c r="B2" s="24" t="s">
        <v>256</v>
      </c>
      <c r="C2" s="24" t="s">
        <v>257</v>
      </c>
    </row>
    <row r="3" spans="2:8" ht="18" thickBot="1" x14ac:dyDescent="0.3">
      <c r="B3" s="12">
        <v>44440</v>
      </c>
      <c r="C3" s="22">
        <v>59894.21</v>
      </c>
      <c r="D3" s="13"/>
      <c r="E3" s="13"/>
      <c r="F3" s="13"/>
      <c r="G3" s="14"/>
      <c r="H3" s="15"/>
    </row>
    <row r="4" spans="2:8" ht="18" thickBot="1" x14ac:dyDescent="0.3">
      <c r="B4" s="12">
        <v>44409</v>
      </c>
      <c r="C4" s="22">
        <v>57552.39</v>
      </c>
      <c r="D4" s="13"/>
      <c r="E4" s="13"/>
      <c r="F4" s="21" t="s">
        <v>258</v>
      </c>
      <c r="G4" s="14"/>
      <c r="H4" s="15"/>
    </row>
    <row r="5" spans="2:8" ht="18" thickBot="1" x14ac:dyDescent="0.3">
      <c r="B5" s="12">
        <v>44378</v>
      </c>
      <c r="C5" s="22">
        <v>52586.84</v>
      </c>
      <c r="D5" s="13"/>
      <c r="E5" s="13"/>
      <c r="F5" s="13"/>
      <c r="G5" s="14"/>
      <c r="H5" s="15"/>
    </row>
    <row r="6" spans="2:8" ht="18" thickBot="1" x14ac:dyDescent="0.3">
      <c r="B6" s="12">
        <v>44348</v>
      </c>
      <c r="C6" s="22">
        <v>52482.71</v>
      </c>
      <c r="D6" s="13"/>
      <c r="E6" s="13"/>
      <c r="F6" s="13"/>
      <c r="G6" s="14"/>
      <c r="H6" s="15"/>
    </row>
    <row r="7" spans="2:8" ht="18" thickBot="1" x14ac:dyDescent="0.3">
      <c r="B7" s="12">
        <v>44317</v>
      </c>
      <c r="C7" s="22">
        <v>51937.440000000002</v>
      </c>
      <c r="D7" s="13"/>
      <c r="E7" s="13"/>
      <c r="F7" s="13"/>
      <c r="G7" s="14"/>
      <c r="H7" s="15"/>
    </row>
    <row r="8" spans="2:8" ht="18" thickBot="1" x14ac:dyDescent="0.3">
      <c r="B8" s="12">
        <v>44287</v>
      </c>
      <c r="C8" s="22">
        <v>48782.36</v>
      </c>
      <c r="D8" s="13"/>
      <c r="E8" s="13"/>
      <c r="F8" s="26" t="s">
        <v>259</v>
      </c>
      <c r="G8" s="14"/>
      <c r="H8" s="16"/>
    </row>
    <row r="9" spans="2:8" ht="18" thickBot="1" x14ac:dyDescent="0.3">
      <c r="B9" s="12">
        <v>44256</v>
      </c>
      <c r="C9" s="22">
        <v>49509.15</v>
      </c>
      <c r="D9" s="13"/>
      <c r="E9" s="13"/>
      <c r="F9" s="13"/>
      <c r="G9" s="14"/>
      <c r="H9" s="15"/>
    </row>
    <row r="10" spans="2:8" ht="18" thickBot="1" x14ac:dyDescent="0.3">
      <c r="B10" s="12">
        <v>44228</v>
      </c>
      <c r="C10" s="22">
        <v>49099.99</v>
      </c>
      <c r="D10" s="13"/>
      <c r="E10" s="13"/>
      <c r="F10" s="13"/>
      <c r="G10" s="14"/>
      <c r="H10" s="15"/>
    </row>
    <row r="11" spans="2:8" ht="18" thickBot="1" x14ac:dyDescent="0.3">
      <c r="B11" s="12">
        <v>44197</v>
      </c>
      <c r="C11" s="22">
        <v>46285.77</v>
      </c>
      <c r="D11" s="13"/>
      <c r="E11" s="13"/>
      <c r="F11" s="13"/>
      <c r="G11" s="14"/>
      <c r="H11" s="16"/>
    </row>
    <row r="12" spans="2:8" ht="18" thickBot="1" x14ac:dyDescent="0.3">
      <c r="B12" s="12">
        <v>44166</v>
      </c>
      <c r="C12" s="22">
        <v>47751.33</v>
      </c>
      <c r="D12" s="13"/>
      <c r="E12" s="13"/>
      <c r="F12" s="13"/>
      <c r="G12" s="14"/>
      <c r="H12" s="15"/>
    </row>
    <row r="13" spans="2:8" ht="18" thickBot="1" x14ac:dyDescent="0.3">
      <c r="B13" s="12">
        <v>44136</v>
      </c>
      <c r="C13" s="22">
        <v>44149.72</v>
      </c>
      <c r="D13" s="13"/>
      <c r="E13" s="13"/>
      <c r="F13" s="13"/>
      <c r="G13" s="14"/>
      <c r="H13" s="15"/>
    </row>
    <row r="14" spans="2:8" ht="18" thickBot="1" x14ac:dyDescent="0.3">
      <c r="B14" s="12">
        <v>44105</v>
      </c>
      <c r="C14" s="22">
        <v>39614.07</v>
      </c>
      <c r="D14" s="13"/>
      <c r="E14" s="13"/>
      <c r="F14" s="13"/>
      <c r="G14" s="14"/>
      <c r="H14" s="15"/>
    </row>
    <row r="15" spans="2:8" ht="18" thickBot="1" x14ac:dyDescent="0.3">
      <c r="B15" s="12">
        <v>44075</v>
      </c>
      <c r="C15" s="22">
        <v>38067.93</v>
      </c>
      <c r="D15" s="13"/>
      <c r="E15" s="13"/>
      <c r="F15" s="13"/>
      <c r="G15" s="14"/>
      <c r="H15" s="16"/>
    </row>
    <row r="16" spans="2:8" ht="18" thickBot="1" x14ac:dyDescent="0.3">
      <c r="B16" s="12">
        <v>44044</v>
      </c>
      <c r="C16" s="22">
        <v>38628.29</v>
      </c>
      <c r="D16" s="13"/>
      <c r="E16" s="13"/>
      <c r="F16" s="13"/>
      <c r="G16" s="14"/>
      <c r="H16" s="15"/>
    </row>
    <row r="17" spans="2:8" ht="18" thickBot="1" x14ac:dyDescent="0.3">
      <c r="B17" s="12">
        <v>44013</v>
      </c>
      <c r="C17" s="22">
        <v>37606.89</v>
      </c>
      <c r="D17" s="13"/>
      <c r="E17" s="13"/>
      <c r="F17" s="13"/>
      <c r="G17" s="14"/>
      <c r="H17" s="15"/>
    </row>
    <row r="18" spans="2:8" ht="18" thickBot="1" x14ac:dyDescent="0.3">
      <c r="B18" s="12">
        <v>43983</v>
      </c>
      <c r="C18" s="22">
        <v>34915.800000000003</v>
      </c>
      <c r="D18" s="13"/>
      <c r="E18" s="13"/>
      <c r="F18" s="13"/>
      <c r="G18" s="14"/>
      <c r="H18" s="15"/>
    </row>
    <row r="19" spans="2:8" ht="18" thickBot="1" x14ac:dyDescent="0.3">
      <c r="B19" s="12">
        <v>43952</v>
      </c>
      <c r="C19" s="22">
        <v>32424.1</v>
      </c>
      <c r="D19" s="13"/>
      <c r="E19" s="13"/>
      <c r="F19" s="13"/>
      <c r="G19" s="14"/>
      <c r="H19" s="16"/>
    </row>
    <row r="20" spans="2:8" ht="18" thickBot="1" x14ac:dyDescent="0.3">
      <c r="B20" s="12">
        <v>43922</v>
      </c>
      <c r="C20" s="22">
        <v>33717.620000000003</v>
      </c>
      <c r="D20" s="13"/>
      <c r="E20" s="13"/>
      <c r="F20" s="13"/>
      <c r="G20" s="14"/>
      <c r="H20" s="15"/>
    </row>
    <row r="21" spans="2:8" ht="18" thickBot="1" x14ac:dyDescent="0.3">
      <c r="B21" s="12">
        <v>43891</v>
      </c>
      <c r="C21" s="22">
        <v>29468.49</v>
      </c>
      <c r="D21" s="13"/>
      <c r="E21" s="13"/>
      <c r="F21" s="13"/>
      <c r="G21" s="14"/>
      <c r="H21" s="16"/>
    </row>
    <row r="22" spans="2:8" ht="18" thickBot="1" x14ac:dyDescent="0.3">
      <c r="B22" s="12">
        <v>43862</v>
      </c>
      <c r="C22" s="22">
        <v>38297.29</v>
      </c>
      <c r="D22" s="13"/>
      <c r="E22" s="13"/>
      <c r="F22" s="13"/>
      <c r="G22" s="14"/>
      <c r="H22" s="16"/>
    </row>
    <row r="23" spans="2:8" ht="18" thickBot="1" x14ac:dyDescent="0.3">
      <c r="B23" s="12">
        <v>43831</v>
      </c>
      <c r="C23" s="22">
        <v>40723.49</v>
      </c>
      <c r="D23" s="13"/>
      <c r="E23" s="13"/>
      <c r="F23" s="13"/>
      <c r="G23" s="14"/>
      <c r="H23" s="16"/>
    </row>
    <row r="24" spans="2:8" ht="18" thickBot="1" x14ac:dyDescent="0.3">
      <c r="B24" s="12">
        <v>43800</v>
      </c>
      <c r="C24" s="22">
        <v>41253.74</v>
      </c>
      <c r="D24" s="13"/>
      <c r="E24" s="13"/>
      <c r="F24" s="13"/>
      <c r="G24" s="14"/>
      <c r="H24" s="15"/>
    </row>
    <row r="25" spans="2:8" ht="18" thickBot="1" x14ac:dyDescent="0.3">
      <c r="B25" s="12">
        <v>43770</v>
      </c>
      <c r="C25" s="22">
        <v>40793.81</v>
      </c>
      <c r="D25" s="13"/>
      <c r="E25" s="13"/>
      <c r="F25" s="13"/>
      <c r="G25" s="14"/>
      <c r="H25" s="15"/>
    </row>
    <row r="26" spans="2:8" ht="17.25" x14ac:dyDescent="0.25">
      <c r="B26" s="17">
        <v>43739</v>
      </c>
      <c r="C26" s="23">
        <v>40129.050000000003</v>
      </c>
      <c r="D26" s="18"/>
      <c r="E26" s="18"/>
      <c r="F26" s="18"/>
      <c r="G26" s="19"/>
      <c r="H26" s="2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76C8F-4CB6-4F8F-87FB-29D69EDE6A79}">
  <dimension ref="A5:I28"/>
  <sheetViews>
    <sheetView tabSelected="1" topLeftCell="A4" workbookViewId="0">
      <selection activeCell="E5" sqref="E5"/>
    </sheetView>
  </sheetViews>
  <sheetFormatPr defaultRowHeight="15.75" x14ac:dyDescent="0.25"/>
  <cols>
    <col min="1" max="1" width="16.625" bestFit="1" customWidth="1"/>
    <col min="2" max="2" width="10.5" bestFit="1" customWidth="1"/>
  </cols>
  <sheetData>
    <row r="5" spans="1:4" x14ac:dyDescent="0.25">
      <c r="A5" s="7" t="s">
        <v>230</v>
      </c>
      <c r="B5" s="7" t="s">
        <v>231</v>
      </c>
    </row>
    <row r="6" spans="1:4" x14ac:dyDescent="0.25">
      <c r="A6" s="8">
        <v>5555</v>
      </c>
      <c r="B6" s="8">
        <v>10000</v>
      </c>
    </row>
    <row r="7" spans="1:4" x14ac:dyDescent="0.25">
      <c r="D7" t="s">
        <v>232</v>
      </c>
    </row>
    <row r="23" spans="9:9" x14ac:dyDescent="0.25">
      <c r="I23">
        <v>12000</v>
      </c>
    </row>
    <row r="24" spans="9:9" x14ac:dyDescent="0.25">
      <c r="I24">
        <v>10000</v>
      </c>
    </row>
    <row r="25" spans="9:9" x14ac:dyDescent="0.25">
      <c r="I25">
        <v>8000</v>
      </c>
    </row>
    <row r="26" spans="9:9" x14ac:dyDescent="0.25">
      <c r="I26">
        <v>6000</v>
      </c>
    </row>
    <row r="27" spans="9:9" x14ac:dyDescent="0.25">
      <c r="I27">
        <v>4000</v>
      </c>
    </row>
    <row r="28" spans="9:9" x14ac:dyDescent="0.25">
      <c r="I28">
        <v>2000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459F8-C44B-456C-A973-4FFD394B38EE}">
  <dimension ref="C4:O10"/>
  <sheetViews>
    <sheetView workbookViewId="0">
      <selection activeCell="R12" sqref="R12"/>
    </sheetView>
  </sheetViews>
  <sheetFormatPr defaultRowHeight="15.75" x14ac:dyDescent="0.25"/>
  <sheetData>
    <row r="4" spans="3:15" x14ac:dyDescent="0.25">
      <c r="G4" t="s">
        <v>253</v>
      </c>
    </row>
    <row r="5" spans="3:15" x14ac:dyDescent="0.25">
      <c r="C5" s="10" t="s">
        <v>246</v>
      </c>
      <c r="D5" s="9" t="s">
        <v>245</v>
      </c>
      <c r="G5" t="s">
        <v>252</v>
      </c>
      <c r="N5" t="s">
        <v>254</v>
      </c>
      <c r="O5" t="s">
        <v>255</v>
      </c>
    </row>
    <row r="6" spans="3:15" x14ac:dyDescent="0.25">
      <c r="C6" s="11" t="s">
        <v>247</v>
      </c>
      <c r="D6" s="8">
        <v>5000</v>
      </c>
      <c r="N6">
        <v>930</v>
      </c>
      <c r="O6">
        <v>1000</v>
      </c>
    </row>
    <row r="7" spans="3:15" x14ac:dyDescent="0.25">
      <c r="C7" s="11" t="s">
        <v>248</v>
      </c>
      <c r="D7" s="8">
        <v>3500</v>
      </c>
    </row>
    <row r="8" spans="3:15" x14ac:dyDescent="0.25">
      <c r="C8" s="11" t="s">
        <v>249</v>
      </c>
      <c r="D8" s="8">
        <v>1200</v>
      </c>
    </row>
    <row r="9" spans="3:15" x14ac:dyDescent="0.25">
      <c r="C9" s="11" t="s">
        <v>250</v>
      </c>
      <c r="D9" s="8">
        <v>500</v>
      </c>
    </row>
    <row r="10" spans="3:15" x14ac:dyDescent="0.25">
      <c r="C10" s="11" t="s">
        <v>251</v>
      </c>
      <c r="D10" s="8">
        <v>10000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E A A B Q S w M E F A A C A A g A E E e b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Q R 5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E e b U J y Z A S Y K A Q A A o Q E A A B M A H A B G b 3 J t d W x h c y 9 T Z W N 0 a W 9 u M S 5 t I K I Y A C i g F A A A A A A A A A A A A A A A A A A A A A A A A A A A A H W Q w W q E Q A y G 7 4 L v M I w U F F y 1 U H r o 0 p N 7 6 W 1 h h R 5 K D 7 M a d U A z M o m V I r 5 7 R 6 f H d i 4 J f 7 7 k T 4 a g Z m 1 Q 3 H x 8 P I d B G F C v L D Q i k p W 6 D y A K K V 7 F A B w G w r 2 b m W 0 N T n m H e 3 Z V H c R 7 U h p k Q K Z Y 9 s w T v e T 5 s i z Z Y u z Q m B E Y L G U a W 5 P X x h p U X 9 r O l B / V R T d w 6 q y a e s q j 2 s z I V g O d a k V A M k l S b 3 p R r A r n 6 c 3 X Y v v Y l c / f a i T L X m H n V q 6 + J 9 i 3 P R b P K q u Q W m P H 0 g z z i H u R 4 m N U u q 7 S J S B T w U 4 V j c u 3 V K y y M q w G E c V D m 1 x A c U + O e E N + f s r 2 7 g P x X p 7 R K I 6 O f y k H e N I P j h 8 S h 1 7 B H Y H s / s 7 z W x I G G v + 8 5 f w D U E s B A i 0 A F A A C A A g A E E e b U O n 8 W i q m A A A A + A A A A B I A A A A A A A A A A A A A A A A A A A A A A E N v b m Z p Z y 9 Q Y W N r Y W d l L n h t b F B L A Q I t A B Q A A g A I A B B H m 1 A P y u m r p A A A A O k A A A A T A A A A A A A A A A A A A A A A A P I A A A B b Q 2 9 u d G V u d F 9 U e X B l c 1 0 u e G 1 s U E s B A i 0 A F A A C A A g A E E e b U J y Z A S Y K A Q A A o Q E A A B M A A A A A A A A A A A A A A A A A 4 w E A A E Z v c m 1 1 b G F z L 1 N l Y 3 R p b 2 4 x L m 1 Q S w U G A A A A A A M A A w D C A A A A O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g o A A A A A A A B Y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4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0 N o Y W 5 n Z W Q g V H l w Z S 5 7 R G F 0 Z S w w f S Z x d W 9 0 O y w m c X V v d D t T Z W N 0 a W 9 u M S 9 U Y W J s Z S A w L 0 N o Y W 5 n Z W Q g V H l w Z S 5 7 V G 9 0 Y W w g X G 5 E Z W F 0 a H M s M X 0 m c X V v d D s s J n F 1 b 3 Q 7 U 2 V j d G l v b j E v V G F i b G U g M C 9 D a G F u Z 2 V k I F R 5 c G U u e 0 N o Y W 5 n Z S B c b m l u I F R v d G F s L D J 9 J n F 1 b 3 Q 7 L C Z x d W 9 0 O 1 N l Y 3 R p b 2 4 x L 1 R h Y m x l I D A v Q 2 h h b m d l Z C B U e X B l L n t D a G F u Z 2 U g a W 4 g I F x u V G 9 0 Y W w g K C U p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I D A v Q 2 h h b m d l Z C B U e X B l L n t E Y X R l L D B 9 J n F 1 b 3 Q 7 L C Z x d W 9 0 O 1 N l Y 3 R p b 2 4 x L 1 R h Y m x l I D A v Q 2 h h b m d l Z C B U e X B l L n t U b 3 R h b C B c b k R l Y X R o c y w x f S Z x d W 9 0 O y w m c X V v d D t T Z W N 0 a W 9 u M S 9 U Y W J s Z S A w L 0 N o Y W 5 n Z W Q g V H l w Z S 5 7 Q 2 h h b m d l I F x u a W 4 g V G 9 0 Y W w s M n 0 m c X V v d D s s J n F 1 b 3 Q 7 U 2 V j d G l v b j E v V G F i b G U g M C 9 D a G F u Z 2 V k I F R 5 c G U u e 0 N o Y W 5 n Z S B p b i A g X G 5 U b 3 R h b C A o J S k s M 3 0 m c X V v d D t d L C Z x d W 9 0 O 1 J l b G F 0 a W 9 u c 2 h p c E l u Z m 8 m c X V v d D s 6 W 1 1 9 I i A v P j x F b n R y e S B U e X B l P S J G a W x s Q 2 9 s d W 1 u V H l w Z X M i I F Z h b H V l P S J z Q 1 F N R E J B P T 0 i I C 8 + P E V u d H J 5 I F R 5 c G U 9 I k Z p b G x M Y X N 0 V X B k Y X R l Z C I g V m F s d W U 9 I m Q y M D I w L T A 0 L T E 5 V D A z O j E 3 O j A w L j Q 3 N D A y M j V a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D b 3 V u d C I g V m F s d W U 9 I m w 4 N y I g L z 4 8 R W 5 0 c n k g V H l w Z T 0 i R m l s b E V y c m 9 y Q 2 9 k Z S I g V m F s d W U 9 I n N V b m t u b 3 d u I i A v P j x F b n R y e S B U e X B l P S J G a W x s Q 2 9 s d W 1 u T m F t Z X M i I F Z h b H V l P S J z W y Z x d W 9 0 O 0 R h d G U m c X V v d D s s J n F 1 b 3 Q 7 V G 9 0 Y W w g X G 5 E Z W F 0 a H M m c X V v d D s s J n F 1 b 3 Q 7 Q 2 h h b m d l I F x u a W 4 g V G 9 0 Y W w m c X V v d D s s J n F 1 b 3 Q 7 Q 2 h h b m d l I G l u I C B c b l R v d G F s I C g l K S Z x d W 9 0 O 1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l M j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Q d k b 5 U s j y R Y T O Y t m 4 r t 9 0 A A A A A A I A A A A A A B B m A A A A A Q A A I A A A A F D y X R B D A 8 1 L / R U + k h K L / d t T C M b 2 C d r 1 e E 1 O y O g y 7 C r 8 A A A A A A 6 A A A A A A g A A I A A A A P 0 d 4 W b I O 8 i q O 1 p b 5 e o P A 1 N N P g w M p a z C Y 4 Y Z f o E u y 3 d 1 U A A A A L 0 9 X l h W e n u K h r D 8 b P d p t c W F x e z E L r x H y C x W e 9 9 Z y I h B P n n H p 3 K E R 1 r d f o Q w 9 D V S k d O 3 E A n Q G n e M W 0 i 4 L w y I z W 6 x s K x N + Y R Q s 6 9 j c X a f X K k Q Q A A A A N z 2 b T h m U 8 B L 0 X T w T l l / Y 4 j g E I N b Y E S o P / F k u 3 J o 0 2 S g Y I n y 2 I j S z v b 2 3 a X 6 Y 1 W q E y V i K 9 d k P 1 G c 0 F H Q O V C w O Q A = < / D a t a M a s h u p > 
</file>

<file path=customXml/itemProps1.xml><?xml version="1.0" encoding="utf-8"?>
<ds:datastoreItem xmlns:ds="http://schemas.openxmlformats.org/officeDocument/2006/customXml" ds:itemID="{A85DF2B5-8B62-48D4-93E6-9C7DFD804E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Col1</vt:lpstr>
      <vt:lpstr>Sheet1</vt:lpstr>
      <vt:lpstr>Col2</vt:lpstr>
      <vt:lpstr>Bar</vt:lpstr>
      <vt:lpstr>Line</vt:lpstr>
      <vt:lpstr>thermometer</vt:lpstr>
      <vt:lpstr>Piechart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Users-Pc</dc:creator>
  <cp:lastModifiedBy>vp727695@gmail.com</cp:lastModifiedBy>
  <dcterms:created xsi:type="dcterms:W3CDTF">2020-04-27T03:23:12Z</dcterms:created>
  <dcterms:modified xsi:type="dcterms:W3CDTF">2023-12-02T08:23:35Z</dcterms:modified>
</cp:coreProperties>
</file>