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RVU Prosam oppdatering\"/>
    </mc:Choice>
  </mc:AlternateContent>
  <xr:revisionPtr revIDLastSave="0" documentId="13_ncr:1_{360709B2-315A-428B-AB0C-42E89BCCCA3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ilgang til bil" sheetId="3" r:id="rId1"/>
    <sheet name="Tilgang til kollektivtransport" sheetId="6" r:id="rId2"/>
    <sheet name="Tilgang til parkering " sheetId="5" r:id="rId3"/>
    <sheet name="Transportmiddelfordeling" sheetId="2" r:id="rId4"/>
    <sheet name="Reiselengder" sheetId="1" r:id="rId5"/>
    <sheet name="Formål med reisen " sheetId="7" r:id="rId6"/>
    <sheet name="Endepunkt for reisen 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3" l="1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O29" i="3"/>
  <c r="P29" i="3"/>
  <c r="Q29" i="3"/>
  <c r="N29" i="3"/>
  <c r="N4" i="3"/>
  <c r="O4" i="3"/>
  <c r="P4" i="3"/>
  <c r="N5" i="3"/>
  <c r="O5" i="3"/>
  <c r="P5" i="3"/>
  <c r="N7" i="3"/>
  <c r="O7" i="3"/>
  <c r="P7" i="3"/>
  <c r="N8" i="3"/>
  <c r="O8" i="3"/>
  <c r="P8" i="3"/>
  <c r="N9" i="3"/>
  <c r="O9" i="3"/>
  <c r="P9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O3" i="3"/>
  <c r="P3" i="3"/>
  <c r="N3" i="3"/>
  <c r="X5" i="7" l="1"/>
  <c r="Y5" i="7"/>
  <c r="Z5" i="7"/>
  <c r="AA5" i="7"/>
  <c r="AB5" i="7"/>
  <c r="AC5" i="7"/>
  <c r="AD5" i="7"/>
  <c r="AE5" i="7"/>
  <c r="AF5" i="7"/>
  <c r="X6" i="7"/>
  <c r="Y6" i="7"/>
  <c r="Z6" i="7"/>
  <c r="AA6" i="7"/>
  <c r="AB6" i="7"/>
  <c r="AC6" i="7"/>
  <c r="AD6" i="7"/>
  <c r="AE6" i="7"/>
  <c r="AF6" i="7"/>
  <c r="X7" i="7"/>
  <c r="Y7" i="7"/>
  <c r="Z7" i="7"/>
  <c r="AA7" i="7"/>
  <c r="AB7" i="7"/>
  <c r="AC7" i="7"/>
  <c r="AD7" i="7"/>
  <c r="AE7" i="7"/>
  <c r="AF7" i="7"/>
  <c r="X8" i="7"/>
  <c r="Y8" i="7"/>
  <c r="Z8" i="7"/>
  <c r="AA8" i="7"/>
  <c r="AB8" i="7"/>
  <c r="AC8" i="7"/>
  <c r="AD8" i="7"/>
  <c r="AE8" i="7"/>
  <c r="AF8" i="7"/>
  <c r="X9" i="7"/>
  <c r="Y9" i="7"/>
  <c r="Z9" i="7"/>
  <c r="AA9" i="7"/>
  <c r="AB9" i="7"/>
  <c r="AC9" i="7"/>
  <c r="AD9" i="7"/>
  <c r="AE9" i="7"/>
  <c r="AF9" i="7"/>
  <c r="X10" i="7"/>
  <c r="Y10" i="7"/>
  <c r="Z10" i="7"/>
  <c r="AA10" i="7"/>
  <c r="AB10" i="7"/>
  <c r="AC10" i="7"/>
  <c r="AD10" i="7"/>
  <c r="AE10" i="7"/>
  <c r="AF10" i="7"/>
  <c r="X11" i="7"/>
  <c r="Y11" i="7"/>
  <c r="Z11" i="7"/>
  <c r="AA11" i="7"/>
  <c r="AB11" i="7"/>
  <c r="AC11" i="7"/>
  <c r="AD11" i="7"/>
  <c r="AE11" i="7"/>
  <c r="AF11" i="7"/>
  <c r="X12" i="7"/>
  <c r="Y12" i="7"/>
  <c r="Z12" i="7"/>
  <c r="AA12" i="7"/>
  <c r="AB12" i="7"/>
  <c r="AC12" i="7"/>
  <c r="AD12" i="7"/>
  <c r="AE12" i="7"/>
  <c r="AF12" i="7"/>
  <c r="X13" i="7"/>
  <c r="Y13" i="7"/>
  <c r="Z13" i="7"/>
  <c r="AA13" i="7"/>
  <c r="AB13" i="7"/>
  <c r="AC13" i="7"/>
  <c r="AD13" i="7"/>
  <c r="AE13" i="7"/>
  <c r="AF13" i="7"/>
  <c r="X14" i="7"/>
  <c r="Y14" i="7"/>
  <c r="Z14" i="7"/>
  <c r="AA14" i="7"/>
  <c r="AB14" i="7"/>
  <c r="AC14" i="7"/>
  <c r="AD14" i="7"/>
  <c r="AE14" i="7"/>
  <c r="AF14" i="7"/>
  <c r="X15" i="7"/>
  <c r="Y15" i="7"/>
  <c r="Z15" i="7"/>
  <c r="AA15" i="7"/>
  <c r="AB15" i="7"/>
  <c r="AC15" i="7"/>
  <c r="AD15" i="7"/>
  <c r="AE15" i="7"/>
  <c r="AF15" i="7"/>
  <c r="X16" i="7"/>
  <c r="Y16" i="7"/>
  <c r="Z16" i="7"/>
  <c r="AA16" i="7"/>
  <c r="AB16" i="7"/>
  <c r="AC16" i="7"/>
  <c r="AD16" i="7"/>
  <c r="AE16" i="7"/>
  <c r="AF16" i="7"/>
  <c r="X17" i="7"/>
  <c r="Y17" i="7"/>
  <c r="Z17" i="7"/>
  <c r="AA17" i="7"/>
  <c r="AB17" i="7"/>
  <c r="AC17" i="7"/>
  <c r="AD17" i="7"/>
  <c r="AE17" i="7"/>
  <c r="AF17" i="7"/>
  <c r="X18" i="7"/>
  <c r="Y18" i="7"/>
  <c r="Z18" i="7"/>
  <c r="AA18" i="7"/>
  <c r="AB18" i="7"/>
  <c r="AC18" i="7"/>
  <c r="AD18" i="7"/>
  <c r="AE18" i="7"/>
  <c r="AF18" i="7"/>
  <c r="X19" i="7"/>
  <c r="Y19" i="7"/>
  <c r="Z19" i="7"/>
  <c r="AA19" i="7"/>
  <c r="AB19" i="7"/>
  <c r="AC19" i="7"/>
  <c r="AD19" i="7"/>
  <c r="AE19" i="7"/>
  <c r="AF19" i="7"/>
  <c r="X20" i="7"/>
  <c r="Y20" i="7"/>
  <c r="Z20" i="7"/>
  <c r="AA20" i="7"/>
  <c r="AB20" i="7"/>
  <c r="AC20" i="7"/>
  <c r="AD20" i="7"/>
  <c r="AE20" i="7"/>
  <c r="AF20" i="7"/>
  <c r="X21" i="7"/>
  <c r="Y21" i="7"/>
  <c r="Z21" i="7"/>
  <c r="AA21" i="7"/>
  <c r="AB21" i="7"/>
  <c r="AC21" i="7"/>
  <c r="AD21" i="7"/>
  <c r="AE21" i="7"/>
  <c r="AF21" i="7"/>
  <c r="X22" i="7"/>
  <c r="Y22" i="7"/>
  <c r="Z22" i="7"/>
  <c r="AA22" i="7"/>
  <c r="AB22" i="7"/>
  <c r="AC22" i="7"/>
  <c r="AD22" i="7"/>
  <c r="AE22" i="7"/>
  <c r="AF22" i="7"/>
  <c r="X23" i="7"/>
  <c r="Y23" i="7"/>
  <c r="Z23" i="7"/>
  <c r="AA23" i="7"/>
  <c r="AB23" i="7"/>
  <c r="AC23" i="7"/>
  <c r="AD23" i="7"/>
  <c r="AE23" i="7"/>
  <c r="AF23" i="7"/>
  <c r="X24" i="7"/>
  <c r="Y24" i="7"/>
  <c r="Z24" i="7"/>
  <c r="AA24" i="7"/>
  <c r="AB24" i="7"/>
  <c r="AC24" i="7"/>
  <c r="AD24" i="7"/>
  <c r="AE24" i="7"/>
  <c r="AF24" i="7"/>
  <c r="X25" i="7"/>
  <c r="Y25" i="7"/>
  <c r="Z25" i="7"/>
  <c r="AA25" i="7"/>
  <c r="AB25" i="7"/>
  <c r="AC25" i="7"/>
  <c r="AD25" i="7"/>
  <c r="AE25" i="7"/>
  <c r="AF25" i="7"/>
  <c r="X26" i="7"/>
  <c r="Y26" i="7"/>
  <c r="Z26" i="7"/>
  <c r="AA26" i="7"/>
  <c r="AB26" i="7"/>
  <c r="AC26" i="7"/>
  <c r="AD26" i="7"/>
  <c r="AE26" i="7"/>
  <c r="AF26" i="7"/>
  <c r="AF4" i="7"/>
  <c r="AE4" i="7"/>
  <c r="AD4" i="7"/>
  <c r="Y4" i="7"/>
  <c r="Z4" i="7"/>
  <c r="AA4" i="7"/>
  <c r="AB4" i="7"/>
  <c r="AC4" i="7"/>
  <c r="X4" i="7"/>
  <c r="P43" i="6"/>
  <c r="Q43" i="6"/>
  <c r="R43" i="6"/>
  <c r="S43" i="6"/>
  <c r="T43" i="6"/>
  <c r="P44" i="6"/>
  <c r="Q44" i="6"/>
  <c r="R44" i="6"/>
  <c r="S44" i="6"/>
  <c r="T44" i="6"/>
  <c r="P45" i="6"/>
  <c r="Q45" i="6"/>
  <c r="R45" i="6"/>
  <c r="S45" i="6"/>
  <c r="T45" i="6"/>
  <c r="P46" i="6"/>
  <c r="Q46" i="6"/>
  <c r="R46" i="6"/>
  <c r="S46" i="6"/>
  <c r="T46" i="6"/>
  <c r="P47" i="6"/>
  <c r="Q47" i="6"/>
  <c r="R47" i="6"/>
  <c r="S47" i="6"/>
  <c r="T47" i="6"/>
  <c r="P48" i="6"/>
  <c r="Q48" i="6"/>
  <c r="R48" i="6"/>
  <c r="S48" i="6"/>
  <c r="T48" i="6"/>
  <c r="P49" i="6"/>
  <c r="Q49" i="6"/>
  <c r="R49" i="6"/>
  <c r="S49" i="6"/>
  <c r="T49" i="6"/>
  <c r="P50" i="6"/>
  <c r="Q50" i="6"/>
  <c r="R50" i="6"/>
  <c r="S50" i="6"/>
  <c r="T50" i="6"/>
  <c r="P51" i="6"/>
  <c r="Q51" i="6"/>
  <c r="R51" i="6"/>
  <c r="S51" i="6"/>
  <c r="T51" i="6"/>
  <c r="P52" i="6"/>
  <c r="Q52" i="6"/>
  <c r="R52" i="6"/>
  <c r="S52" i="6"/>
  <c r="T52" i="6"/>
  <c r="P53" i="6"/>
  <c r="Q53" i="6"/>
  <c r="R53" i="6"/>
  <c r="S53" i="6"/>
  <c r="T53" i="6"/>
  <c r="P54" i="6"/>
  <c r="Q54" i="6"/>
  <c r="R54" i="6"/>
  <c r="S54" i="6"/>
  <c r="T54" i="6"/>
  <c r="P55" i="6"/>
  <c r="Q55" i="6"/>
  <c r="R55" i="6"/>
  <c r="S55" i="6"/>
  <c r="T55" i="6"/>
  <c r="P56" i="6"/>
  <c r="Q56" i="6"/>
  <c r="R56" i="6"/>
  <c r="S56" i="6"/>
  <c r="T56" i="6"/>
  <c r="P57" i="6"/>
  <c r="Q57" i="6"/>
  <c r="R57" i="6"/>
  <c r="S57" i="6"/>
  <c r="T57" i="6"/>
  <c r="P58" i="6"/>
  <c r="Q58" i="6"/>
  <c r="R58" i="6"/>
  <c r="S58" i="6"/>
  <c r="T58" i="6"/>
  <c r="P59" i="6"/>
  <c r="Q59" i="6"/>
  <c r="R59" i="6"/>
  <c r="S59" i="6"/>
  <c r="T59" i="6"/>
  <c r="P60" i="6"/>
  <c r="Q60" i="6"/>
  <c r="R60" i="6"/>
  <c r="S60" i="6"/>
  <c r="T60" i="6"/>
  <c r="P61" i="6"/>
  <c r="Q61" i="6"/>
  <c r="R61" i="6"/>
  <c r="S61" i="6"/>
  <c r="T61" i="6"/>
  <c r="P62" i="6"/>
  <c r="Q62" i="6"/>
  <c r="R62" i="6"/>
  <c r="S62" i="6"/>
  <c r="T62" i="6"/>
  <c r="P63" i="6"/>
  <c r="Q63" i="6"/>
  <c r="R63" i="6"/>
  <c r="S63" i="6"/>
  <c r="T63" i="6"/>
  <c r="P64" i="6"/>
  <c r="Q64" i="6"/>
  <c r="R64" i="6"/>
  <c r="S64" i="6"/>
  <c r="T64" i="6"/>
  <c r="P65" i="6"/>
  <c r="Q65" i="6"/>
  <c r="R65" i="6"/>
  <c r="S65" i="6"/>
  <c r="T65" i="6"/>
  <c r="P66" i="6"/>
  <c r="Q66" i="6"/>
  <c r="R66" i="6"/>
  <c r="S66" i="6"/>
  <c r="T66" i="6"/>
  <c r="P67" i="6"/>
  <c r="Q67" i="6"/>
  <c r="R67" i="6"/>
  <c r="S67" i="6"/>
  <c r="T67" i="6"/>
  <c r="P68" i="6"/>
  <c r="Q68" i="6"/>
  <c r="R68" i="6"/>
  <c r="S68" i="6"/>
  <c r="T68" i="6"/>
  <c r="P69" i="6"/>
  <c r="Q69" i="6"/>
  <c r="R69" i="6"/>
  <c r="S69" i="6"/>
  <c r="T69" i="6"/>
  <c r="P70" i="6"/>
  <c r="Q70" i="6"/>
  <c r="R70" i="6"/>
  <c r="S70" i="6"/>
  <c r="T70" i="6"/>
  <c r="Q42" i="6"/>
  <c r="R42" i="6"/>
  <c r="S42" i="6"/>
  <c r="T42" i="6"/>
  <c r="P42" i="6"/>
  <c r="P5" i="6" l="1"/>
  <c r="Q5" i="6"/>
  <c r="R5" i="6"/>
  <c r="S5" i="6"/>
  <c r="T5" i="6"/>
  <c r="P6" i="6"/>
  <c r="Q6" i="6"/>
  <c r="R6" i="6"/>
  <c r="S6" i="6"/>
  <c r="T6" i="6"/>
  <c r="P8" i="6"/>
  <c r="Q8" i="6"/>
  <c r="R8" i="6"/>
  <c r="S8" i="6"/>
  <c r="T8" i="6"/>
  <c r="P9" i="6"/>
  <c r="Q9" i="6"/>
  <c r="R9" i="6"/>
  <c r="S9" i="6"/>
  <c r="T9" i="6"/>
  <c r="P10" i="6"/>
  <c r="Q10" i="6"/>
  <c r="R10" i="6"/>
  <c r="S10" i="6"/>
  <c r="T10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Q4" i="6"/>
  <c r="R4" i="6"/>
  <c r="S4" i="6"/>
  <c r="T4" i="6"/>
  <c r="P4" i="6"/>
  <c r="N5" i="5" l="1"/>
  <c r="O5" i="5"/>
  <c r="P5" i="5"/>
  <c r="Q5" i="5"/>
  <c r="N6" i="5"/>
  <c r="O6" i="5"/>
  <c r="P6" i="5"/>
  <c r="Q6" i="5"/>
  <c r="N8" i="5"/>
  <c r="O8" i="5"/>
  <c r="P8" i="5"/>
  <c r="Q8" i="5"/>
  <c r="N9" i="5"/>
  <c r="O9" i="5"/>
  <c r="P9" i="5"/>
  <c r="Q9" i="5"/>
  <c r="N10" i="5"/>
  <c r="O10" i="5"/>
  <c r="P10" i="5"/>
  <c r="Q10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N17" i="5"/>
  <c r="O17" i="5"/>
  <c r="P17" i="5"/>
  <c r="Q17" i="5"/>
  <c r="N18" i="5"/>
  <c r="O18" i="5"/>
  <c r="P18" i="5"/>
  <c r="Q18" i="5"/>
  <c r="N19" i="5"/>
  <c r="O19" i="5"/>
  <c r="P19" i="5"/>
  <c r="Q19" i="5"/>
  <c r="N20" i="5"/>
  <c r="O20" i="5"/>
  <c r="P20" i="5"/>
  <c r="Q20" i="5"/>
  <c r="N21" i="5"/>
  <c r="O21" i="5"/>
  <c r="P21" i="5"/>
  <c r="Q21" i="5"/>
  <c r="N22" i="5"/>
  <c r="O22" i="5"/>
  <c r="P22" i="5"/>
  <c r="Q22" i="5"/>
  <c r="N23" i="5"/>
  <c r="O23" i="5"/>
  <c r="P23" i="5"/>
  <c r="Q23" i="5"/>
  <c r="N24" i="5"/>
  <c r="O24" i="5"/>
  <c r="P24" i="5"/>
  <c r="Q24" i="5"/>
  <c r="N25" i="5"/>
  <c r="O25" i="5"/>
  <c r="P25" i="5"/>
  <c r="Q25" i="5"/>
  <c r="N26" i="5"/>
  <c r="O26" i="5"/>
  <c r="P26" i="5"/>
  <c r="Q26" i="5"/>
  <c r="N27" i="5"/>
  <c r="O27" i="5"/>
  <c r="P27" i="5"/>
  <c r="Q27" i="5"/>
  <c r="O4" i="5"/>
  <c r="P4" i="5"/>
  <c r="Q4" i="5"/>
  <c r="N4" i="5"/>
  <c r="R5" i="4" l="1"/>
  <c r="S5" i="4"/>
  <c r="T5" i="4"/>
  <c r="U5" i="4"/>
  <c r="V5" i="4"/>
  <c r="W5" i="4"/>
  <c r="R6" i="4"/>
  <c r="S6" i="4"/>
  <c r="T6" i="4"/>
  <c r="U6" i="4"/>
  <c r="V6" i="4"/>
  <c r="W6" i="4"/>
  <c r="R7" i="4"/>
  <c r="S7" i="4"/>
  <c r="T7" i="4"/>
  <c r="U7" i="4"/>
  <c r="V7" i="4"/>
  <c r="W7" i="4"/>
  <c r="R8" i="4"/>
  <c r="S8" i="4"/>
  <c r="T8" i="4"/>
  <c r="U8" i="4"/>
  <c r="V8" i="4"/>
  <c r="W8" i="4"/>
  <c r="R9" i="4"/>
  <c r="S9" i="4"/>
  <c r="T9" i="4"/>
  <c r="U9" i="4"/>
  <c r="V9" i="4"/>
  <c r="W9" i="4"/>
  <c r="R10" i="4"/>
  <c r="S10" i="4"/>
  <c r="T10" i="4"/>
  <c r="U10" i="4"/>
  <c r="V10" i="4"/>
  <c r="W10" i="4"/>
  <c r="R11" i="4"/>
  <c r="S11" i="4"/>
  <c r="T11" i="4"/>
  <c r="U11" i="4"/>
  <c r="V11" i="4"/>
  <c r="W11" i="4"/>
  <c r="R12" i="4"/>
  <c r="S12" i="4"/>
  <c r="T12" i="4"/>
  <c r="U12" i="4"/>
  <c r="V12" i="4"/>
  <c r="W12" i="4"/>
  <c r="R13" i="4"/>
  <c r="S13" i="4"/>
  <c r="T13" i="4"/>
  <c r="U13" i="4"/>
  <c r="V13" i="4"/>
  <c r="W13" i="4"/>
  <c r="R14" i="4"/>
  <c r="S14" i="4"/>
  <c r="T14" i="4"/>
  <c r="U14" i="4"/>
  <c r="V14" i="4"/>
  <c r="W14" i="4"/>
  <c r="R15" i="4"/>
  <c r="S15" i="4"/>
  <c r="T15" i="4"/>
  <c r="U15" i="4"/>
  <c r="V15" i="4"/>
  <c r="W15" i="4"/>
  <c r="R16" i="4"/>
  <c r="S16" i="4"/>
  <c r="T16" i="4"/>
  <c r="U16" i="4"/>
  <c r="V16" i="4"/>
  <c r="W16" i="4"/>
  <c r="R17" i="4"/>
  <c r="S17" i="4"/>
  <c r="T17" i="4"/>
  <c r="U17" i="4"/>
  <c r="V17" i="4"/>
  <c r="W17" i="4"/>
  <c r="R18" i="4"/>
  <c r="S18" i="4"/>
  <c r="T18" i="4"/>
  <c r="U18" i="4"/>
  <c r="V18" i="4"/>
  <c r="W18" i="4"/>
  <c r="R19" i="4"/>
  <c r="S19" i="4"/>
  <c r="T19" i="4"/>
  <c r="U19" i="4"/>
  <c r="V19" i="4"/>
  <c r="W19" i="4"/>
  <c r="R20" i="4"/>
  <c r="S20" i="4"/>
  <c r="T20" i="4"/>
  <c r="U20" i="4"/>
  <c r="V20" i="4"/>
  <c r="W20" i="4"/>
  <c r="S4" i="4"/>
  <c r="T4" i="4"/>
  <c r="U4" i="4"/>
  <c r="V4" i="4"/>
  <c r="W4" i="4"/>
  <c r="R4" i="4"/>
  <c r="S35" i="4"/>
  <c r="T35" i="4"/>
  <c r="U35" i="4"/>
  <c r="V35" i="4"/>
  <c r="W35" i="4"/>
  <c r="X35" i="4"/>
  <c r="S36" i="4"/>
  <c r="T36" i="4"/>
  <c r="U36" i="4"/>
  <c r="V36" i="4"/>
  <c r="W36" i="4"/>
  <c r="X36" i="4"/>
  <c r="S37" i="4"/>
  <c r="T37" i="4"/>
  <c r="U37" i="4"/>
  <c r="V37" i="4"/>
  <c r="W37" i="4"/>
  <c r="X37" i="4"/>
  <c r="S38" i="4"/>
  <c r="T38" i="4"/>
  <c r="U38" i="4"/>
  <c r="V38" i="4"/>
  <c r="W38" i="4"/>
  <c r="X38" i="4"/>
  <c r="S39" i="4"/>
  <c r="T39" i="4"/>
  <c r="U39" i="4"/>
  <c r="V39" i="4"/>
  <c r="W39" i="4"/>
  <c r="X39" i="4"/>
  <c r="S40" i="4"/>
  <c r="T40" i="4"/>
  <c r="U40" i="4"/>
  <c r="V40" i="4"/>
  <c r="W40" i="4"/>
  <c r="X40" i="4"/>
  <c r="S41" i="4"/>
  <c r="T41" i="4"/>
  <c r="U41" i="4"/>
  <c r="V41" i="4"/>
  <c r="W41" i="4"/>
  <c r="X41" i="4"/>
  <c r="S42" i="4"/>
  <c r="T42" i="4"/>
  <c r="U42" i="4"/>
  <c r="V42" i="4"/>
  <c r="W42" i="4"/>
  <c r="X42" i="4"/>
  <c r="S43" i="4"/>
  <c r="T43" i="4"/>
  <c r="U43" i="4"/>
  <c r="V43" i="4"/>
  <c r="W43" i="4"/>
  <c r="X43" i="4"/>
  <c r="S44" i="4"/>
  <c r="T44" i="4"/>
  <c r="U44" i="4"/>
  <c r="V44" i="4"/>
  <c r="W44" i="4"/>
  <c r="X44" i="4"/>
  <c r="S45" i="4"/>
  <c r="T45" i="4"/>
  <c r="U45" i="4"/>
  <c r="V45" i="4"/>
  <c r="W45" i="4"/>
  <c r="X45" i="4"/>
  <c r="S46" i="4"/>
  <c r="T46" i="4"/>
  <c r="U46" i="4"/>
  <c r="V46" i="4"/>
  <c r="W46" i="4"/>
  <c r="X46" i="4"/>
  <c r="S47" i="4"/>
  <c r="T47" i="4"/>
  <c r="U47" i="4"/>
  <c r="V47" i="4"/>
  <c r="W47" i="4"/>
  <c r="X47" i="4"/>
  <c r="S48" i="4"/>
  <c r="T48" i="4"/>
  <c r="U48" i="4"/>
  <c r="V48" i="4"/>
  <c r="W48" i="4"/>
  <c r="X48" i="4"/>
  <c r="S49" i="4"/>
  <c r="T49" i="4"/>
  <c r="U49" i="4"/>
  <c r="V49" i="4"/>
  <c r="W49" i="4"/>
  <c r="X49" i="4"/>
  <c r="S50" i="4"/>
  <c r="T50" i="4"/>
  <c r="U50" i="4"/>
  <c r="V50" i="4"/>
  <c r="W50" i="4"/>
  <c r="X50" i="4"/>
  <c r="T34" i="4"/>
  <c r="U34" i="4"/>
  <c r="V34" i="4"/>
  <c r="W34" i="4"/>
  <c r="X34" i="4"/>
  <c r="S34" i="4"/>
  <c r="R43" i="2" l="1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R63" i="2"/>
  <c r="S63" i="2"/>
  <c r="T63" i="2"/>
  <c r="U63" i="2"/>
  <c r="V63" i="2"/>
  <c r="W63" i="2"/>
  <c r="R64" i="2"/>
  <c r="S64" i="2"/>
  <c r="T64" i="2"/>
  <c r="U64" i="2"/>
  <c r="V64" i="2"/>
  <c r="W64" i="2"/>
  <c r="R65" i="2"/>
  <c r="S65" i="2"/>
  <c r="T65" i="2"/>
  <c r="U65" i="2"/>
  <c r="V65" i="2"/>
  <c r="W65" i="2"/>
  <c r="R66" i="2"/>
  <c r="S66" i="2"/>
  <c r="T66" i="2"/>
  <c r="U66" i="2"/>
  <c r="V66" i="2"/>
  <c r="W66" i="2"/>
  <c r="R67" i="2"/>
  <c r="S67" i="2"/>
  <c r="T67" i="2"/>
  <c r="U67" i="2"/>
  <c r="V67" i="2"/>
  <c r="W67" i="2"/>
  <c r="R68" i="2"/>
  <c r="S68" i="2"/>
  <c r="T68" i="2"/>
  <c r="U68" i="2"/>
  <c r="V68" i="2"/>
  <c r="W68" i="2"/>
  <c r="R69" i="2"/>
  <c r="S69" i="2"/>
  <c r="T69" i="2"/>
  <c r="U69" i="2"/>
  <c r="V69" i="2"/>
  <c r="W69" i="2"/>
  <c r="R70" i="2"/>
  <c r="S70" i="2"/>
  <c r="T70" i="2"/>
  <c r="U70" i="2"/>
  <c r="V70" i="2"/>
  <c r="W70" i="2"/>
  <c r="S42" i="2"/>
  <c r="T42" i="2"/>
  <c r="U42" i="2"/>
  <c r="V42" i="2"/>
  <c r="W42" i="2"/>
  <c r="R42" i="2"/>
  <c r="R5" i="2" l="1"/>
  <c r="S5" i="2"/>
  <c r="T5" i="2"/>
  <c r="U5" i="2"/>
  <c r="V5" i="2"/>
  <c r="W5" i="2"/>
  <c r="R6" i="2"/>
  <c r="S6" i="2"/>
  <c r="T6" i="2"/>
  <c r="U6" i="2"/>
  <c r="V6" i="2"/>
  <c r="W6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S4" i="2"/>
  <c r="T4" i="2"/>
  <c r="U4" i="2"/>
  <c r="V4" i="2"/>
  <c r="W4" i="2"/>
  <c r="R4" i="2"/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5" i="1"/>
  <c r="I4" i="1"/>
  <c r="I3" i="1"/>
  <c r="E4" i="1"/>
  <c r="E5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</calcChain>
</file>

<file path=xl/sharedStrings.xml><?xml version="1.0" encoding="utf-8"?>
<sst xmlns="http://schemas.openxmlformats.org/spreadsheetml/2006/main" count="715" uniqueCount="140">
  <si>
    <t>Hele landet</t>
  </si>
  <si>
    <t>Viken fylke</t>
  </si>
  <si>
    <t xml:space="preserve">Oslo kommune </t>
  </si>
  <si>
    <t>Tidligere Østfold fylke</t>
  </si>
  <si>
    <t xml:space="preserve">Tidligere Akershus fylke </t>
  </si>
  <si>
    <t xml:space="preserve">Tidligere Buskerud fylke </t>
  </si>
  <si>
    <t>Indre Oslo</t>
  </si>
  <si>
    <t>Oslo vest</t>
  </si>
  <si>
    <t>Oslo nordøst</t>
  </si>
  <si>
    <t>Oslo sør</t>
  </si>
  <si>
    <t>Asker og Bærum</t>
  </si>
  <si>
    <t>Nedre Romerike</t>
  </si>
  <si>
    <t>Øvre Romerike</t>
  </si>
  <si>
    <t>Follo</t>
  </si>
  <si>
    <t>Sarpsborg</t>
  </si>
  <si>
    <t>Fredrikstad</t>
  </si>
  <si>
    <t>Moss</t>
  </si>
  <si>
    <t xml:space="preserve">Drammen </t>
  </si>
  <si>
    <t>Kongsberg</t>
  </si>
  <si>
    <t>Resten av Buskerudbyen</t>
  </si>
  <si>
    <t>Ringerike og Hole</t>
  </si>
  <si>
    <t>Gjennomsnittslengde per reise (km), korrigert datasett</t>
  </si>
  <si>
    <t>Gjennomsnittslengde per reise (km), datasett Prosam 242</t>
  </si>
  <si>
    <t>Minutter per reise, datasett Prosam 242</t>
  </si>
  <si>
    <t>Differanse</t>
  </si>
  <si>
    <t>Minutter per reise, korrigert datasett</t>
  </si>
  <si>
    <t>Ingen biler</t>
  </si>
  <si>
    <t>En bil</t>
  </si>
  <si>
    <t>Opprinnelig datasett Prosam 242</t>
  </si>
  <si>
    <t xml:space="preserve">Korrigert datasett </t>
  </si>
  <si>
    <t>To biler eller mer</t>
  </si>
  <si>
    <t xml:space="preserve">Bosatte: </t>
  </si>
  <si>
    <t>Til fots</t>
  </si>
  <si>
    <t>Sykkel</t>
  </si>
  <si>
    <t>Kollektiv (eks drosje og fly)</t>
  </si>
  <si>
    <t>Bilfører</t>
  </si>
  <si>
    <t>Bilpassasjer</t>
  </si>
  <si>
    <t>Annet</t>
  </si>
  <si>
    <t xml:space="preserve">Indre Oslo </t>
  </si>
  <si>
    <t xml:space="preserve">Asker og Bærum </t>
  </si>
  <si>
    <t>Korrigert datasett</t>
  </si>
  <si>
    <t>Prosam 242</t>
  </si>
  <si>
    <t>Asker og Bærum korrigert</t>
  </si>
  <si>
    <t>Asker og Bærum Prosam 242</t>
  </si>
  <si>
    <t>Sarpsborg korrigert</t>
  </si>
  <si>
    <t>Moss korrigert</t>
  </si>
  <si>
    <t>Sarpsborg Prosam 242</t>
  </si>
  <si>
    <t>Moss Prosam 242</t>
  </si>
  <si>
    <t>Oslo nordøst Prosam 242</t>
  </si>
  <si>
    <t>Oslo nordøst korrigert</t>
  </si>
  <si>
    <t>Kollektiv (uten fly og drosje)</t>
  </si>
  <si>
    <t xml:space="preserve">Moss sentrum </t>
  </si>
  <si>
    <t>Jeløy</t>
  </si>
  <si>
    <t>Moss nord og øst</t>
  </si>
  <si>
    <t>Moss syd 1</t>
  </si>
  <si>
    <t>Moss syd 2</t>
  </si>
  <si>
    <t xml:space="preserve">Fredrikstad og Sarpsborg sentrum </t>
  </si>
  <si>
    <t>Bybåndet Fredrikstad/Sarpsborg</t>
  </si>
  <si>
    <t>Resten av Nedre Glomma</t>
  </si>
  <si>
    <t>Sandvika/Stabekk/Bekkestua</t>
  </si>
  <si>
    <t>Lysaker/Fornebu</t>
  </si>
  <si>
    <t xml:space="preserve">Resten av Bærum </t>
  </si>
  <si>
    <t>Gamle Asker kommune</t>
  </si>
  <si>
    <t xml:space="preserve">Røyken/Hurum </t>
  </si>
  <si>
    <t>Bybåndet i Nedre Romerike</t>
  </si>
  <si>
    <t>Resten av Nedre Romerike</t>
  </si>
  <si>
    <t>Ullensaker kommune</t>
  </si>
  <si>
    <t>Resten av Øvre Romerike</t>
  </si>
  <si>
    <t>Togbåndet i Follo</t>
  </si>
  <si>
    <t xml:space="preserve">Resten av Follo </t>
  </si>
  <si>
    <t xml:space="preserve">Drammen sentrum </t>
  </si>
  <si>
    <t>Drammen nord</t>
  </si>
  <si>
    <t>Drammen sør/Konnerud</t>
  </si>
  <si>
    <t>Drammen vest (Nedre Eiker)</t>
  </si>
  <si>
    <t xml:space="preserve">Kongsberg sentrum </t>
  </si>
  <si>
    <t xml:space="preserve">Kongsberg utenfor sentrum </t>
  </si>
  <si>
    <t>Lier</t>
  </si>
  <si>
    <t>Øvre Eiker</t>
  </si>
  <si>
    <t xml:space="preserve">Hønefoss </t>
  </si>
  <si>
    <t>Resten av Ringerike og Hole</t>
  </si>
  <si>
    <t>Røyken/Hurum Prosam 242</t>
  </si>
  <si>
    <t>Røyken/Hurum korrigert</t>
  </si>
  <si>
    <t>Fredrikstad og Sarpsborg sentrum Prosam 242</t>
  </si>
  <si>
    <t>Fredrikstad og Sarpsborg sentrum korrigert</t>
  </si>
  <si>
    <t>Moss sentrum Prosam 242</t>
  </si>
  <si>
    <t>Moss sentrum korrigert</t>
  </si>
  <si>
    <t>To biler</t>
  </si>
  <si>
    <t xml:space="preserve">Mer enn to biler </t>
  </si>
  <si>
    <t>Reiser som ender i ulike soner:</t>
  </si>
  <si>
    <t xml:space="preserve">Oslo sentrum </t>
  </si>
  <si>
    <t>Drammen</t>
  </si>
  <si>
    <t>Ringerike/Hole</t>
  </si>
  <si>
    <t>Resten av Viken</t>
  </si>
  <si>
    <t xml:space="preserve">Korrigert </t>
  </si>
  <si>
    <t>Prosentandel av reiser som ender i ulike soner</t>
  </si>
  <si>
    <t>Alle reiser</t>
  </si>
  <si>
    <t>Gange</t>
  </si>
  <si>
    <t>Kollektiv</t>
  </si>
  <si>
    <t>Oslo sentrum</t>
  </si>
  <si>
    <t>Gratis p-plass hos arbeidsgiver</t>
  </si>
  <si>
    <t>Må betale for parkering hos arbeidsgiver</t>
  </si>
  <si>
    <t>Ikke p-plass hos arbeidsiver, har andre p-muligheter</t>
  </si>
  <si>
    <t>Ingen mulighet for parkering</t>
  </si>
  <si>
    <t xml:space="preserve">Viken </t>
  </si>
  <si>
    <t xml:space="preserve">Prosam </t>
  </si>
  <si>
    <t>Oslo sentrum Prosam 242</t>
  </si>
  <si>
    <t>Oslo sentrum korrigert datasett</t>
  </si>
  <si>
    <t>Øvre Romerike Prosam 242</t>
  </si>
  <si>
    <t xml:space="preserve">Øvre Romerike Korrigert datasett </t>
  </si>
  <si>
    <t xml:space="preserve">Moss Korrigert datasett </t>
  </si>
  <si>
    <t>Svært god tilgang</t>
  </si>
  <si>
    <t>God tilgang</t>
  </si>
  <si>
    <t>Middels god tilgang</t>
  </si>
  <si>
    <t>Dårlig tilgang</t>
  </si>
  <si>
    <t>Svært dårlig tilgang</t>
  </si>
  <si>
    <t xml:space="preserve">Resten av Viken </t>
  </si>
  <si>
    <t>Moss sentrum  Prosam 242</t>
  </si>
  <si>
    <t>Kongsberg utenfor sentrum  Prosam 242</t>
  </si>
  <si>
    <t>Lier  Prosam 242</t>
  </si>
  <si>
    <t>Kongsberg utenfor sentrum korrigert</t>
  </si>
  <si>
    <t>Lier korrigert</t>
  </si>
  <si>
    <t>Prosentandel av reisene som er til ulike reiseformål</t>
  </si>
  <si>
    <t>Arbeid</t>
  </si>
  <si>
    <t>Skole</t>
  </si>
  <si>
    <t>Tjeneste</t>
  </si>
  <si>
    <t>Handel/service</t>
  </si>
  <si>
    <t>Følge/omsorg</t>
  </si>
  <si>
    <t>Besøk</t>
  </si>
  <si>
    <t xml:space="preserve">Øvrig fritid, lokalt </t>
  </si>
  <si>
    <t>Øvrig fritid, ferie</t>
  </si>
  <si>
    <t>Prosam</t>
  </si>
  <si>
    <t>Korrigert</t>
  </si>
  <si>
    <t>Differanser</t>
  </si>
  <si>
    <t xml:space="preserve">Tilgang til parkering hos arbeidsgiver, etter arbeidsplassens beliggenhet </t>
  </si>
  <si>
    <t xml:space="preserve">Differanser </t>
  </si>
  <si>
    <t xml:space="preserve">Tilgang til kollektivtransport </t>
  </si>
  <si>
    <t xml:space="preserve">Transportmiddelfordeling </t>
  </si>
  <si>
    <t xml:space="preserve">Transportmiddelfordeling på reiser som ender i ulike områder </t>
  </si>
  <si>
    <t>Drammen Prosam 242</t>
  </si>
  <si>
    <t xml:space="preserve">Drammen korrigert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</si>
</sst>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###0%"/>
    <numFmt numFmtId="166" formatCode="###0.0%"/>
    <numFmt numFmtId="167" formatCode="_ * #,##0.00_ ;_ * \-#,##0.00_ ;_ * &quot;-&quot;??_ ;_ @_ "/>
    <numFmt numFmtId="168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name val="Arial"/>
    </font>
    <font>
      <sz val="9"/>
      <color theme="1"/>
      <name val="Arial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</fills>
  <borders count="48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1"/>
      </right>
      <top/>
      <bottom/>
      <diagonal/>
    </border>
    <border>
      <left style="thin">
        <color indexed="61"/>
      </left>
      <right style="thin">
        <color indexed="61"/>
      </right>
      <top/>
      <bottom/>
      <diagonal/>
    </border>
    <border>
      <left style="thin">
        <color indexed="61"/>
      </left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6">
    <xf numFmtId="0" fontId="0" fillId="0" borderId="0" xfId="0"/>
    <xf numFmtId="164" fontId="0" fillId="0" borderId="0" xfId="0" applyNumberFormat="1"/>
    <xf numFmtId="0" fontId="2" fillId="2" borderId="1" xfId="0" applyFont="1" applyFill="1" applyBorder="1"/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5" fillId="2" borderId="5" xfId="0" applyFont="1" applyFill="1" applyBorder="1"/>
    <xf numFmtId="165" fontId="5" fillId="3" borderId="6" xfId="3" applyNumberFormat="1" applyFont="1" applyFill="1" applyBorder="1" applyAlignment="1">
      <alignment horizontal="right" vertical="top"/>
    </xf>
    <xf numFmtId="0" fontId="5" fillId="2" borderId="7" xfId="0" applyFont="1" applyFill="1" applyBorder="1"/>
    <xf numFmtId="165" fontId="5" fillId="3" borderId="8" xfId="3" applyNumberFormat="1" applyFont="1" applyFill="1" applyBorder="1" applyAlignment="1">
      <alignment horizontal="right" vertical="top"/>
    </xf>
    <xf numFmtId="0" fontId="2" fillId="2" borderId="9" xfId="0" applyFont="1" applyFill="1" applyBorder="1"/>
    <xf numFmtId="165" fontId="4" fillId="3" borderId="10" xfId="1" applyNumberFormat="1" applyFont="1" applyFill="1" applyBorder="1" applyAlignment="1">
      <alignment horizontal="right" vertical="top"/>
    </xf>
    <xf numFmtId="0" fontId="2" fillId="2" borderId="7" xfId="0" applyFont="1" applyFill="1" applyBorder="1"/>
    <xf numFmtId="165" fontId="4" fillId="3" borderId="6" xfId="4" applyNumberFormat="1" applyFont="1" applyFill="1" applyBorder="1" applyAlignment="1">
      <alignment horizontal="right" vertical="top"/>
    </xf>
    <xf numFmtId="165" fontId="4" fillId="3" borderId="8" xfId="4" applyNumberFormat="1" applyFont="1" applyFill="1" applyBorder="1" applyAlignment="1">
      <alignment horizontal="right" vertical="top"/>
    </xf>
    <xf numFmtId="0" fontId="2" fillId="2" borderId="11" xfId="0" applyFont="1" applyFill="1" applyBorder="1"/>
    <xf numFmtId="165" fontId="5" fillId="3" borderId="0" xfId="4" applyNumberFormat="1" applyFont="1" applyFill="1" applyBorder="1" applyAlignment="1">
      <alignment horizontal="right" vertical="top"/>
    </xf>
    <xf numFmtId="0" fontId="2" fillId="2" borderId="12" xfId="0" applyFont="1" applyFill="1" applyBorder="1"/>
    <xf numFmtId="165" fontId="4" fillId="3" borderId="0" xfId="4" applyNumberFormat="1" applyFont="1" applyFill="1" applyBorder="1" applyAlignment="1">
      <alignment horizontal="right" vertical="top"/>
    </xf>
    <xf numFmtId="0" fontId="4" fillId="2" borderId="0" xfId="2" applyFont="1" applyFill="1" applyBorder="1" applyAlignment="1">
      <alignment horizontal="center" vertical="center"/>
    </xf>
    <xf numFmtId="165" fontId="0" fillId="0" borderId="0" xfId="0" applyNumberFormat="1"/>
    <xf numFmtId="0" fontId="2" fillId="2" borderId="13" xfId="0" applyFont="1" applyFill="1" applyBorder="1"/>
    <xf numFmtId="0" fontId="4" fillId="2" borderId="13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center" vertical="center" wrapText="1"/>
    </xf>
    <xf numFmtId="0" fontId="4" fillId="2" borderId="14" xfId="4" applyFont="1" applyFill="1" applyBorder="1" applyAlignment="1">
      <alignment horizontal="center" vertical="center"/>
    </xf>
    <xf numFmtId="165" fontId="2" fillId="3" borderId="15" xfId="5" applyNumberFormat="1" applyFont="1" applyFill="1" applyBorder="1" applyAlignment="1">
      <alignment horizontal="right" vertical="top"/>
    </xf>
    <xf numFmtId="165" fontId="2" fillId="3" borderId="16" xfId="5" applyNumberFormat="1" applyFont="1" applyFill="1" applyBorder="1" applyAlignment="1">
      <alignment horizontal="right" vertical="top"/>
    </xf>
    <xf numFmtId="165" fontId="2" fillId="3" borderId="17" xfId="5" applyNumberFormat="1" applyFont="1" applyFill="1" applyBorder="1" applyAlignment="1">
      <alignment horizontal="right" vertical="top"/>
    </xf>
    <xf numFmtId="165" fontId="2" fillId="3" borderId="8" xfId="6" applyNumberFormat="1" applyFont="1" applyFill="1" applyBorder="1" applyAlignment="1">
      <alignment horizontal="right" vertical="top"/>
    </xf>
    <xf numFmtId="165" fontId="2" fillId="3" borderId="18" xfId="6" applyNumberFormat="1" applyFont="1" applyFill="1" applyBorder="1" applyAlignment="1">
      <alignment horizontal="right" vertical="top"/>
    </xf>
    <xf numFmtId="165" fontId="2" fillId="3" borderId="19" xfId="6" applyNumberFormat="1" applyFont="1" applyFill="1" applyBorder="1" applyAlignment="1">
      <alignment horizontal="right" vertical="top"/>
    </xf>
    <xf numFmtId="165" fontId="2" fillId="3" borderId="20" xfId="6" applyNumberFormat="1" applyFont="1" applyFill="1" applyBorder="1" applyAlignment="1">
      <alignment horizontal="right" vertical="top"/>
    </xf>
    <xf numFmtId="165" fontId="2" fillId="3" borderId="18" xfId="1" applyNumberFormat="1" applyFont="1" applyFill="1" applyBorder="1" applyAlignment="1">
      <alignment horizontal="left" vertical="top"/>
    </xf>
    <xf numFmtId="165" fontId="2" fillId="3" borderId="8" xfId="1" applyNumberFormat="1" applyFont="1" applyFill="1" applyBorder="1" applyAlignment="1">
      <alignment horizontal="left" vertical="top"/>
    </xf>
    <xf numFmtId="165" fontId="2" fillId="3" borderId="19" xfId="1" applyNumberFormat="1" applyFont="1" applyFill="1" applyBorder="1" applyAlignment="1">
      <alignment horizontal="left" vertical="top"/>
    </xf>
    <xf numFmtId="165" fontId="2" fillId="3" borderId="20" xfId="1" applyNumberFormat="1" applyFont="1" applyFill="1" applyBorder="1" applyAlignment="1">
      <alignment horizontal="left" vertical="top"/>
    </xf>
    <xf numFmtId="0" fontId="2" fillId="2" borderId="5" xfId="0" applyFont="1" applyFill="1" applyBorder="1"/>
    <xf numFmtId="165" fontId="2" fillId="3" borderId="21" xfId="6" applyNumberFormat="1" applyFont="1" applyFill="1" applyBorder="1" applyAlignment="1">
      <alignment horizontal="right" vertical="top"/>
    </xf>
    <xf numFmtId="165" fontId="2" fillId="3" borderId="6" xfId="6" applyNumberFormat="1" applyFont="1" applyFill="1" applyBorder="1" applyAlignment="1">
      <alignment horizontal="right" vertical="top"/>
    </xf>
    <xf numFmtId="165" fontId="2" fillId="3" borderId="22" xfId="6" applyNumberFormat="1" applyFont="1" applyFill="1" applyBorder="1" applyAlignment="1">
      <alignment horizontal="right" vertical="top"/>
    </xf>
    <xf numFmtId="165" fontId="2" fillId="3" borderId="23" xfId="6" applyNumberFormat="1" applyFont="1" applyFill="1" applyBorder="1" applyAlignment="1">
      <alignment horizontal="right" vertical="top"/>
    </xf>
    <xf numFmtId="165" fontId="2" fillId="3" borderId="24" xfId="1" applyNumberFormat="1" applyFont="1" applyFill="1" applyBorder="1" applyAlignment="1">
      <alignment horizontal="left" vertical="top"/>
    </xf>
    <xf numFmtId="165" fontId="2" fillId="3" borderId="10" xfId="1" applyNumberFormat="1" applyFont="1" applyFill="1" applyBorder="1" applyAlignment="1">
      <alignment horizontal="left" vertical="top"/>
    </xf>
    <xf numFmtId="165" fontId="2" fillId="3" borderId="25" xfId="1" applyNumberFormat="1" applyFont="1" applyFill="1" applyBorder="1" applyAlignment="1">
      <alignment horizontal="left" vertical="top"/>
    </xf>
    <xf numFmtId="165" fontId="2" fillId="3" borderId="26" xfId="1" applyNumberFormat="1" applyFont="1" applyFill="1" applyBorder="1" applyAlignment="1">
      <alignment horizontal="left" vertical="top"/>
    </xf>
    <xf numFmtId="0" fontId="2" fillId="2" borderId="0" xfId="0" applyFont="1" applyFill="1" applyBorder="1"/>
    <xf numFmtId="166" fontId="0" fillId="0" borderId="0" xfId="0" applyNumberFormat="1"/>
    <xf numFmtId="0" fontId="2" fillId="4" borderId="27" xfId="0" applyFont="1" applyFill="1" applyBorder="1"/>
    <xf numFmtId="0" fontId="4" fillId="4" borderId="21" xfId="4" applyFont="1" applyFill="1" applyBorder="1" applyAlignment="1">
      <alignment horizontal="center" vertical="center"/>
    </xf>
    <xf numFmtId="0" fontId="4" fillId="4" borderId="21" xfId="4" applyFont="1" applyFill="1" applyBorder="1" applyAlignment="1">
      <alignment horizontal="left" vertical="center"/>
    </xf>
    <xf numFmtId="0" fontId="4" fillId="4" borderId="28" xfId="4" applyFont="1" applyFill="1" applyBorder="1" applyAlignment="1">
      <alignment horizontal="center" vertical="center"/>
    </xf>
    <xf numFmtId="0" fontId="2" fillId="4" borderId="18" xfId="0" applyFont="1" applyFill="1" applyBorder="1"/>
    <xf numFmtId="165" fontId="2" fillId="4" borderId="6" xfId="7" applyNumberFormat="1" applyFont="1" applyFill="1" applyBorder="1" applyAlignment="1">
      <alignment horizontal="right" vertical="top"/>
    </xf>
    <xf numFmtId="165" fontId="2" fillId="4" borderId="8" xfId="7" applyNumberFormat="1" applyFont="1" applyFill="1" applyBorder="1" applyAlignment="1">
      <alignment horizontal="right" vertical="top"/>
    </xf>
    <xf numFmtId="0" fontId="2" fillId="4" borderId="24" xfId="0" applyFont="1" applyFill="1" applyBorder="1"/>
    <xf numFmtId="165" fontId="2" fillId="4" borderId="10" xfId="7" applyNumberFormat="1" applyFont="1" applyFill="1" applyBorder="1" applyAlignment="1">
      <alignment horizontal="right" vertical="top"/>
    </xf>
    <xf numFmtId="165" fontId="2" fillId="4" borderId="21" xfId="10" applyNumberFormat="1" applyFont="1" applyFill="1" applyBorder="1" applyAlignment="1">
      <alignment horizontal="right" vertical="top"/>
    </xf>
    <xf numFmtId="165" fontId="2" fillId="4" borderId="6" xfId="10" applyNumberFormat="1" applyFont="1" applyFill="1" applyBorder="1" applyAlignment="1">
      <alignment horizontal="right" vertical="top"/>
    </xf>
    <xf numFmtId="0" fontId="0" fillId="0" borderId="0" xfId="0"/>
    <xf numFmtId="0" fontId="2" fillId="4" borderId="18" xfId="0" applyFont="1" applyFill="1" applyBorder="1"/>
    <xf numFmtId="0" fontId="2" fillId="4" borderId="24" xfId="0" applyFont="1" applyFill="1" applyBorder="1"/>
    <xf numFmtId="0" fontId="2" fillId="4" borderId="27" xfId="0" applyFont="1" applyFill="1" applyBorder="1"/>
    <xf numFmtId="0" fontId="4" fillId="4" borderId="21" xfId="4" applyFont="1" applyFill="1" applyBorder="1" applyAlignment="1">
      <alignment horizontal="center" vertical="center"/>
    </xf>
    <xf numFmtId="165" fontId="2" fillId="4" borderId="6" xfId="11" applyNumberFormat="1" applyFont="1" applyFill="1" applyBorder="1" applyAlignment="1">
      <alignment horizontal="right" vertical="top"/>
    </xf>
    <xf numFmtId="165" fontId="2" fillId="4" borderId="8" xfId="11" applyNumberFormat="1" applyFont="1" applyFill="1" applyBorder="1" applyAlignment="1">
      <alignment horizontal="right" vertical="top"/>
    </xf>
    <xf numFmtId="165" fontId="2" fillId="4" borderId="10" xfId="11" applyNumberFormat="1" applyFont="1" applyFill="1" applyBorder="1" applyAlignment="1">
      <alignment horizontal="right" vertical="top"/>
    </xf>
    <xf numFmtId="0" fontId="4" fillId="4" borderId="28" xfId="4" applyFont="1" applyFill="1" applyBorder="1" applyAlignment="1">
      <alignment horizontal="center" vertical="center"/>
    </xf>
    <xf numFmtId="165" fontId="2" fillId="4" borderId="10" xfId="10" applyNumberFormat="1" applyFont="1" applyFill="1" applyBorder="1" applyAlignment="1">
      <alignment horizontal="right" vertical="top"/>
    </xf>
    <xf numFmtId="165" fontId="2" fillId="4" borderId="8" xfId="10" applyNumberFormat="1" applyFont="1" applyFill="1" applyBorder="1" applyAlignment="1">
      <alignment horizontal="right" vertical="top"/>
    </xf>
    <xf numFmtId="165" fontId="2" fillId="4" borderId="22" xfId="10" applyNumberFormat="1" applyFont="1" applyFill="1" applyBorder="1" applyAlignment="1">
      <alignment horizontal="right" vertical="top"/>
    </xf>
    <xf numFmtId="165" fontId="2" fillId="4" borderId="25" xfId="10" applyNumberFormat="1" applyFont="1" applyFill="1" applyBorder="1" applyAlignment="1">
      <alignment horizontal="right" vertical="top"/>
    </xf>
    <xf numFmtId="165" fontId="2" fillId="4" borderId="19" xfId="10" applyNumberFormat="1" applyFont="1" applyFill="1" applyBorder="1" applyAlignment="1">
      <alignment horizontal="right" vertical="top"/>
    </xf>
    <xf numFmtId="165" fontId="2" fillId="4" borderId="24" xfId="10" applyNumberFormat="1" applyFont="1" applyFill="1" applyBorder="1" applyAlignment="1">
      <alignment horizontal="right" vertical="top"/>
    </xf>
    <xf numFmtId="165" fontId="2" fillId="4" borderId="18" xfId="10" applyNumberFormat="1" applyFont="1" applyFill="1" applyBorder="1" applyAlignment="1">
      <alignment horizontal="right" vertical="top"/>
    </xf>
    <xf numFmtId="0" fontId="2" fillId="4" borderId="28" xfId="0" applyFont="1" applyFill="1" applyBorder="1"/>
    <xf numFmtId="0" fontId="2" fillId="4" borderId="29" xfId="2" applyFont="1" applyFill="1" applyBorder="1" applyAlignment="1">
      <alignment horizontal="center" vertical="center"/>
    </xf>
    <xf numFmtId="0" fontId="2" fillId="4" borderId="30" xfId="2" applyFont="1" applyFill="1" applyBorder="1" applyAlignment="1">
      <alignment horizontal="center" vertical="center"/>
    </xf>
    <xf numFmtId="0" fontId="2" fillId="4" borderId="31" xfId="2" applyFont="1" applyFill="1" applyBorder="1" applyAlignment="1">
      <alignment horizontal="center" vertical="center"/>
    </xf>
    <xf numFmtId="0" fontId="2" fillId="4" borderId="6" xfId="2" applyFont="1" applyFill="1" applyBorder="1" applyAlignment="1">
      <alignment horizontal="center" vertical="center" wrapText="1"/>
    </xf>
    <xf numFmtId="165" fontId="7" fillId="4" borderId="6" xfId="10" applyNumberFormat="1" applyFont="1" applyFill="1" applyBorder="1" applyAlignment="1">
      <alignment horizontal="right" vertical="top"/>
    </xf>
    <xf numFmtId="165" fontId="2" fillId="4" borderId="18" xfId="0" applyNumberFormat="1" applyFont="1" applyFill="1" applyBorder="1"/>
    <xf numFmtId="165" fontId="7" fillId="4" borderId="21" xfId="10" applyNumberFormat="1" applyFont="1" applyFill="1" applyBorder="1" applyAlignment="1">
      <alignment horizontal="right" vertical="top"/>
    </xf>
    <xf numFmtId="165" fontId="7" fillId="4" borderId="22" xfId="10" applyNumberFormat="1" applyFont="1" applyFill="1" applyBorder="1" applyAlignment="1">
      <alignment horizontal="right" vertical="top"/>
    </xf>
    <xf numFmtId="165" fontId="7" fillId="4" borderId="8" xfId="10" applyNumberFormat="1" applyFont="1" applyFill="1" applyBorder="1" applyAlignment="1">
      <alignment horizontal="right" vertical="top"/>
    </xf>
    <xf numFmtId="165" fontId="7" fillId="4" borderId="18" xfId="10" applyNumberFormat="1" applyFont="1" applyFill="1" applyBorder="1" applyAlignment="1">
      <alignment horizontal="right" vertical="top"/>
    </xf>
    <xf numFmtId="165" fontId="7" fillId="4" borderId="19" xfId="10" applyNumberFormat="1" applyFont="1" applyFill="1" applyBorder="1" applyAlignment="1">
      <alignment horizontal="right" vertical="top"/>
    </xf>
    <xf numFmtId="165" fontId="7" fillId="4" borderId="10" xfId="10" applyNumberFormat="1" applyFont="1" applyFill="1" applyBorder="1" applyAlignment="1">
      <alignment horizontal="right" vertical="top"/>
    </xf>
    <xf numFmtId="165" fontId="7" fillId="4" borderId="24" xfId="10" applyNumberFormat="1" applyFont="1" applyFill="1" applyBorder="1" applyAlignment="1">
      <alignment horizontal="right" vertical="top"/>
    </xf>
    <xf numFmtId="165" fontId="7" fillId="4" borderId="25" xfId="10" applyNumberFormat="1" applyFont="1" applyFill="1" applyBorder="1" applyAlignment="1">
      <alignment horizontal="right" vertical="top"/>
    </xf>
    <xf numFmtId="165" fontId="2" fillId="4" borderId="24" xfId="0" applyNumberFormat="1" applyFont="1" applyFill="1" applyBorder="1"/>
    <xf numFmtId="0" fontId="4" fillId="2" borderId="11" xfId="2" applyFont="1" applyFill="1" applyBorder="1" applyAlignment="1">
      <alignment wrapText="1"/>
    </xf>
    <xf numFmtId="0" fontId="4" fillId="2" borderId="6" xfId="4" applyFont="1" applyFill="1" applyBorder="1" applyAlignment="1">
      <alignment horizontal="center" wrapText="1"/>
    </xf>
    <xf numFmtId="0" fontId="4" fillId="2" borderId="32" xfId="4" applyFont="1" applyFill="1" applyBorder="1" applyAlignment="1">
      <alignment horizontal="center" vertical="center" wrapText="1"/>
    </xf>
    <xf numFmtId="0" fontId="4" fillId="2" borderId="23" xfId="4" applyFont="1" applyFill="1" applyBorder="1" applyAlignment="1">
      <alignment horizontal="center" wrapText="1"/>
    </xf>
    <xf numFmtId="0" fontId="4" fillId="2" borderId="33" xfId="14" applyFont="1" applyFill="1" applyBorder="1" applyAlignment="1">
      <alignment horizontal="left"/>
    </xf>
    <xf numFmtId="9" fontId="2" fillId="3" borderId="33" xfId="12" applyFont="1" applyFill="1" applyBorder="1" applyAlignment="1">
      <alignment horizontal="center"/>
    </xf>
    <xf numFmtId="9" fontId="2" fillId="3" borderId="34" xfId="12" applyFont="1" applyFill="1" applyBorder="1" applyAlignment="1">
      <alignment horizontal="center"/>
    </xf>
    <xf numFmtId="9" fontId="2" fillId="3" borderId="35" xfId="12" applyFont="1" applyFill="1" applyBorder="1" applyAlignment="1">
      <alignment horizontal="center"/>
    </xf>
    <xf numFmtId="0" fontId="4" fillId="2" borderId="7" xfId="14" applyFont="1" applyFill="1" applyBorder="1" applyAlignment="1">
      <alignment horizontal="left"/>
    </xf>
    <xf numFmtId="9" fontId="2" fillId="3" borderId="7" xfId="12" applyFont="1" applyFill="1" applyBorder="1" applyAlignment="1">
      <alignment horizontal="center"/>
    </xf>
    <xf numFmtId="9" fontId="2" fillId="3" borderId="36" xfId="12" applyFont="1" applyFill="1" applyBorder="1" applyAlignment="1">
      <alignment horizontal="center"/>
    </xf>
    <xf numFmtId="9" fontId="2" fillId="3" borderId="20" xfId="12" applyFont="1" applyFill="1" applyBorder="1" applyAlignment="1">
      <alignment horizontal="center"/>
    </xf>
    <xf numFmtId="0" fontId="2" fillId="2" borderId="7" xfId="14" applyFont="1" applyFill="1" applyBorder="1" applyAlignment="1">
      <alignment horizontal="left"/>
    </xf>
    <xf numFmtId="0" fontId="9" fillId="3" borderId="28" xfId="0" applyFont="1" applyFill="1" applyBorder="1"/>
    <xf numFmtId="0" fontId="9" fillId="3" borderId="37" xfId="0" applyFont="1" applyFill="1" applyBorder="1" applyAlignment="1">
      <alignment horizontal="right"/>
    </xf>
    <xf numFmtId="0" fontId="9" fillId="3" borderId="38" xfId="0" applyFont="1" applyFill="1" applyBorder="1" applyAlignment="1">
      <alignment horizontal="right"/>
    </xf>
    <xf numFmtId="0" fontId="9" fillId="3" borderId="8" xfId="0" applyFont="1" applyFill="1" applyBorder="1"/>
    <xf numFmtId="9" fontId="9" fillId="3" borderId="0" xfId="12" applyFont="1" applyFill="1" applyBorder="1" applyAlignment="1">
      <alignment horizontal="right"/>
    </xf>
    <xf numFmtId="9" fontId="9" fillId="3" borderId="19" xfId="12" applyFont="1" applyFill="1" applyBorder="1" applyAlignment="1">
      <alignment horizontal="right"/>
    </xf>
    <xf numFmtId="0" fontId="8" fillId="5" borderId="37" xfId="13" applyFont="1" applyBorder="1" applyAlignment="1">
      <alignment horizontal="center"/>
    </xf>
    <xf numFmtId="0" fontId="8" fillId="5" borderId="38" xfId="13" applyFont="1" applyBorder="1" applyAlignment="1">
      <alignment horizontal="center"/>
    </xf>
    <xf numFmtId="0" fontId="8" fillId="5" borderId="27" xfId="13" applyFont="1" applyBorder="1" applyAlignment="1">
      <alignment horizontal="left"/>
    </xf>
    <xf numFmtId="168" fontId="0" fillId="0" borderId="0" xfId="0" applyNumberFormat="1"/>
    <xf numFmtId="9" fontId="0" fillId="0" borderId="0" xfId="12" applyFont="1"/>
    <xf numFmtId="9" fontId="0" fillId="0" borderId="0" xfId="0" applyNumberFormat="1"/>
    <xf numFmtId="0" fontId="4" fillId="2" borderId="8" xfId="2" applyFont="1" applyFill="1" applyBorder="1" applyAlignment="1">
      <alignment horizontal="center" vertical="center" wrapText="1"/>
    </xf>
    <xf numFmtId="0" fontId="4" fillId="2" borderId="19" xfId="2" applyFont="1" applyFill="1" applyBorder="1" applyAlignment="1">
      <alignment horizontal="center" vertical="center"/>
    </xf>
    <xf numFmtId="0" fontId="4" fillId="2" borderId="19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center" vertical="center" wrapText="1"/>
    </xf>
    <xf numFmtId="9" fontId="5" fillId="2" borderId="5" xfId="0" applyNumberFormat="1" applyFont="1" applyFill="1" applyBorder="1"/>
    <xf numFmtId="9" fontId="2" fillId="3" borderId="21" xfId="15" applyNumberFormat="1" applyFont="1" applyFill="1" applyBorder="1" applyAlignment="1">
      <alignment horizontal="right" vertical="top"/>
    </xf>
    <xf numFmtId="9" fontId="2" fillId="3" borderId="6" xfId="15" applyNumberFormat="1" applyFont="1" applyFill="1" applyBorder="1" applyAlignment="1">
      <alignment horizontal="right" vertical="top"/>
    </xf>
    <xf numFmtId="9" fontId="2" fillId="3" borderId="22" xfId="15" applyNumberFormat="1" applyFont="1" applyFill="1" applyBorder="1" applyAlignment="1">
      <alignment horizontal="right" vertical="top"/>
    </xf>
    <xf numFmtId="9" fontId="2" fillId="3" borderId="23" xfId="15" applyNumberFormat="1" applyFont="1" applyFill="1" applyBorder="1" applyAlignment="1">
      <alignment horizontal="right" vertical="top"/>
    </xf>
    <xf numFmtId="9" fontId="5" fillId="2" borderId="7" xfId="0" applyNumberFormat="1" applyFont="1" applyFill="1" applyBorder="1"/>
    <xf numFmtId="9" fontId="2" fillId="3" borderId="18" xfId="15" applyNumberFormat="1" applyFont="1" applyFill="1" applyBorder="1" applyAlignment="1">
      <alignment horizontal="right" vertical="top"/>
    </xf>
    <xf numFmtId="9" fontId="2" fillId="3" borderId="8" xfId="15" applyNumberFormat="1" applyFont="1" applyFill="1" applyBorder="1" applyAlignment="1">
      <alignment horizontal="right" vertical="top"/>
    </xf>
    <xf numFmtId="9" fontId="2" fillId="3" borderId="19" xfId="15" applyNumberFormat="1" applyFont="1" applyFill="1" applyBorder="1" applyAlignment="1">
      <alignment horizontal="right" vertical="top"/>
    </xf>
    <xf numFmtId="9" fontId="2" fillId="3" borderId="20" xfId="15" applyNumberFormat="1" applyFont="1" applyFill="1" applyBorder="1" applyAlignment="1">
      <alignment horizontal="right" vertical="top"/>
    </xf>
    <xf numFmtId="9" fontId="2" fillId="2" borderId="9" xfId="0" applyNumberFormat="1" applyFont="1" applyFill="1" applyBorder="1"/>
    <xf numFmtId="9" fontId="2" fillId="3" borderId="18" xfId="8" applyNumberFormat="1" applyFont="1" applyFill="1" applyBorder="1" applyAlignment="1">
      <alignment horizontal="left" vertical="top"/>
    </xf>
    <xf numFmtId="9" fontId="2" fillId="3" borderId="18" xfId="8" applyNumberFormat="1" applyFont="1" applyFill="1" applyBorder="1"/>
    <xf numFmtId="9" fontId="2" fillId="3" borderId="8" xfId="8" applyNumberFormat="1" applyFont="1" applyFill="1" applyBorder="1" applyAlignment="1">
      <alignment horizontal="left" vertical="top"/>
    </xf>
    <xf numFmtId="9" fontId="2" fillId="3" borderId="19" xfId="8" applyNumberFormat="1" applyFont="1" applyFill="1" applyBorder="1"/>
    <xf numFmtId="9" fontId="2" fillId="3" borderId="20" xfId="8" applyNumberFormat="1" applyFont="1" applyFill="1" applyBorder="1" applyAlignment="1">
      <alignment horizontal="left" vertical="top"/>
    </xf>
    <xf numFmtId="9" fontId="2" fillId="2" borderId="5" xfId="0" applyNumberFormat="1" applyFont="1" applyFill="1" applyBorder="1"/>
    <xf numFmtId="9" fontId="2" fillId="2" borderId="7" xfId="0" applyNumberFormat="1" applyFont="1" applyFill="1" applyBorder="1"/>
    <xf numFmtId="9" fontId="2" fillId="3" borderId="24" xfId="15" applyNumberFormat="1" applyFont="1" applyFill="1" applyBorder="1" applyAlignment="1">
      <alignment horizontal="right" vertical="top"/>
    </xf>
    <xf numFmtId="9" fontId="2" fillId="3" borderId="10" xfId="15" applyNumberFormat="1" applyFont="1" applyFill="1" applyBorder="1" applyAlignment="1">
      <alignment horizontal="right" vertical="top"/>
    </xf>
    <xf numFmtId="9" fontId="2" fillId="3" borderId="25" xfId="15" applyNumberFormat="1" applyFont="1" applyFill="1" applyBorder="1" applyAlignment="1">
      <alignment horizontal="right" vertical="top"/>
    </xf>
    <xf numFmtId="9" fontId="2" fillId="3" borderId="26" xfId="15" applyNumberFormat="1" applyFont="1" applyFill="1" applyBorder="1" applyAlignment="1">
      <alignment horizontal="right" vertical="top"/>
    </xf>
    <xf numFmtId="9" fontId="2" fillId="2" borderId="39" xfId="0" applyNumberFormat="1" applyFont="1" applyFill="1" applyBorder="1"/>
    <xf numFmtId="9" fontId="2" fillId="3" borderId="40" xfId="15" applyNumberFormat="1" applyFont="1" applyFill="1" applyBorder="1" applyAlignment="1">
      <alignment horizontal="right" vertical="top"/>
    </xf>
    <xf numFmtId="9" fontId="2" fillId="3" borderId="41" xfId="15" applyNumberFormat="1" applyFont="1" applyFill="1" applyBorder="1" applyAlignment="1">
      <alignment horizontal="right" vertical="top"/>
    </xf>
    <xf numFmtId="9" fontId="2" fillId="3" borderId="42" xfId="15" applyNumberFormat="1" applyFont="1" applyFill="1" applyBorder="1" applyAlignment="1">
      <alignment horizontal="right" vertical="top"/>
    </xf>
    <xf numFmtId="9" fontId="2" fillId="3" borderId="43" xfId="15" applyNumberFormat="1" applyFont="1" applyFill="1" applyBorder="1" applyAlignment="1">
      <alignment horizontal="right" vertical="top"/>
    </xf>
    <xf numFmtId="0" fontId="2" fillId="4" borderId="44" xfId="2" applyFont="1" applyFill="1" applyBorder="1" applyAlignment="1">
      <alignment horizontal="center" vertical="center"/>
    </xf>
    <xf numFmtId="0" fontId="2" fillId="4" borderId="44" xfId="2" applyFont="1" applyFill="1" applyBorder="1" applyAlignment="1">
      <alignment horizontal="center" vertical="center" wrapText="1"/>
    </xf>
    <xf numFmtId="9" fontId="2" fillId="4" borderId="8" xfId="0" applyNumberFormat="1" applyFont="1" applyFill="1" applyBorder="1"/>
    <xf numFmtId="165" fontId="2" fillId="4" borderId="6" xfId="16" applyNumberFormat="1" applyFont="1" applyFill="1" applyBorder="1" applyAlignment="1">
      <alignment horizontal="right" vertical="top"/>
    </xf>
    <xf numFmtId="165" fontId="2" fillId="4" borderId="8" xfId="16" applyNumberFormat="1" applyFont="1" applyFill="1" applyBorder="1" applyAlignment="1">
      <alignment horizontal="right" vertical="top"/>
    </xf>
    <xf numFmtId="165" fontId="2" fillId="4" borderId="8" xfId="16" applyNumberFormat="1" applyFont="1" applyFill="1" applyBorder="1" applyAlignment="1">
      <alignment horizontal="right" vertical="top" wrapText="1"/>
    </xf>
    <xf numFmtId="9" fontId="2" fillId="4" borderId="10" xfId="0" applyNumberFormat="1" applyFont="1" applyFill="1" applyBorder="1"/>
    <xf numFmtId="165" fontId="2" fillId="4" borderId="10" xfId="16" applyNumberFormat="1" applyFont="1" applyFill="1" applyBorder="1" applyAlignment="1">
      <alignment horizontal="right" vertical="top"/>
    </xf>
    <xf numFmtId="165" fontId="2" fillId="4" borderId="8" xfId="16" applyNumberFormat="1" applyFont="1" applyFill="1" applyBorder="1" applyAlignment="1">
      <alignment horizontal="left" vertical="top" wrapText="1"/>
    </xf>
    <xf numFmtId="167" fontId="4" fillId="2" borderId="13" xfId="8" applyFont="1" applyFill="1" applyBorder="1" applyAlignment="1">
      <alignment horizontal="center"/>
    </xf>
    <xf numFmtId="167" fontId="4" fillId="2" borderId="14" xfId="8" applyFont="1" applyFill="1" applyBorder="1" applyAlignment="1">
      <alignment horizontal="center"/>
    </xf>
    <xf numFmtId="167" fontId="4" fillId="2" borderId="13" xfId="8" applyFont="1" applyFill="1" applyBorder="1" applyAlignment="1">
      <alignment horizontal="center" wrapText="1"/>
    </xf>
    <xf numFmtId="0" fontId="2" fillId="2" borderId="18" xfId="0" applyFont="1" applyFill="1" applyBorder="1"/>
    <xf numFmtId="165" fontId="2" fillId="3" borderId="15" xfId="17" applyNumberFormat="1" applyFont="1" applyFill="1" applyBorder="1" applyAlignment="1">
      <alignment horizontal="right" vertical="top"/>
    </xf>
    <xf numFmtId="165" fontId="2" fillId="3" borderId="16" xfId="17" applyNumberFormat="1" applyFont="1" applyFill="1" applyBorder="1" applyAlignment="1">
      <alignment horizontal="right" vertical="top"/>
    </xf>
    <xf numFmtId="165" fontId="2" fillId="3" borderId="8" xfId="18" applyNumberFormat="1" applyFont="1" applyFill="1" applyBorder="1" applyAlignment="1">
      <alignment horizontal="right" vertical="top"/>
    </xf>
    <xf numFmtId="165" fontId="2" fillId="3" borderId="19" xfId="18" applyNumberFormat="1" applyFont="1" applyFill="1" applyBorder="1" applyAlignment="1">
      <alignment horizontal="right" vertical="top"/>
    </xf>
    <xf numFmtId="165" fontId="2" fillId="3" borderId="18" xfId="18" applyNumberFormat="1" applyFont="1" applyFill="1" applyBorder="1" applyAlignment="1">
      <alignment horizontal="right" vertical="top"/>
    </xf>
    <xf numFmtId="0" fontId="2" fillId="2" borderId="24" xfId="0" applyFont="1" applyFill="1" applyBorder="1"/>
    <xf numFmtId="165" fontId="2" fillId="3" borderId="18" xfId="8" applyNumberFormat="1" applyFont="1" applyFill="1" applyBorder="1" applyAlignment="1">
      <alignment horizontal="left" vertical="top"/>
    </xf>
    <xf numFmtId="165" fontId="2" fillId="3" borderId="8" xfId="8" applyNumberFormat="1" applyFont="1" applyFill="1" applyBorder="1" applyAlignment="1">
      <alignment horizontal="left" vertical="top"/>
    </xf>
    <xf numFmtId="165" fontId="2" fillId="3" borderId="19" xfId="8" applyNumberFormat="1" applyFont="1" applyFill="1" applyBorder="1" applyAlignment="1">
      <alignment horizontal="left" vertical="top"/>
    </xf>
    <xf numFmtId="0" fontId="2" fillId="2" borderId="21" xfId="0" applyFont="1" applyFill="1" applyBorder="1"/>
    <xf numFmtId="165" fontId="2" fillId="3" borderId="21" xfId="18" applyNumberFormat="1" applyFont="1" applyFill="1" applyBorder="1" applyAlignment="1">
      <alignment horizontal="right" vertical="top"/>
    </xf>
    <xf numFmtId="165" fontId="2" fillId="3" borderId="6" xfId="18" applyNumberFormat="1" applyFont="1" applyFill="1" applyBorder="1" applyAlignment="1">
      <alignment horizontal="right" vertical="top"/>
    </xf>
    <xf numFmtId="165" fontId="2" fillId="3" borderId="22" xfId="18" applyNumberFormat="1" applyFont="1" applyFill="1" applyBorder="1" applyAlignment="1">
      <alignment horizontal="right" vertical="top"/>
    </xf>
    <xf numFmtId="165" fontId="2" fillId="3" borderId="18" xfId="8" applyNumberFormat="1" applyFont="1" applyFill="1" applyBorder="1" applyAlignment="1">
      <alignment horizontal="right" vertical="top"/>
    </xf>
    <xf numFmtId="165" fontId="2" fillId="3" borderId="18" xfId="2" applyNumberFormat="1" applyFont="1" applyFill="1" applyBorder="1" applyAlignment="1">
      <alignment horizontal="right" vertical="top"/>
    </xf>
    <xf numFmtId="165" fontId="2" fillId="3" borderId="8" xfId="8" applyNumberFormat="1" applyFont="1" applyFill="1" applyBorder="1" applyAlignment="1">
      <alignment horizontal="right" vertical="top"/>
    </xf>
    <xf numFmtId="165" fontId="2" fillId="3" borderId="19" xfId="8" applyNumberFormat="1" applyFont="1" applyFill="1" applyBorder="1" applyAlignment="1">
      <alignment horizontal="right" vertical="top"/>
    </xf>
    <xf numFmtId="0" fontId="2" fillId="2" borderId="33" xfId="0" applyFont="1" applyFill="1" applyBorder="1"/>
    <xf numFmtId="165" fontId="2" fillId="3" borderId="32" xfId="18" applyNumberFormat="1" applyFont="1" applyFill="1" applyBorder="1" applyAlignment="1">
      <alignment horizontal="right" vertical="top"/>
    </xf>
    <xf numFmtId="165" fontId="2" fillId="3" borderId="46" xfId="18" applyNumberFormat="1" applyFont="1" applyFill="1" applyBorder="1" applyAlignment="1">
      <alignment horizontal="right" vertical="top"/>
    </xf>
    <xf numFmtId="165" fontId="2" fillId="3" borderId="47" xfId="18" applyNumberFormat="1" applyFont="1" applyFill="1" applyBorder="1" applyAlignment="1">
      <alignment horizontal="right" vertical="top"/>
    </xf>
    <xf numFmtId="165" fontId="2" fillId="3" borderId="35" xfId="18" applyNumberFormat="1" applyFont="1" applyFill="1" applyBorder="1" applyAlignment="1">
      <alignment horizontal="right" vertical="top"/>
    </xf>
    <xf numFmtId="165" fontId="2" fillId="3" borderId="20" xfId="18" applyNumberFormat="1" applyFont="1" applyFill="1" applyBorder="1" applyAlignment="1">
      <alignment horizontal="right" vertical="top"/>
    </xf>
    <xf numFmtId="165" fontId="5" fillId="3" borderId="0" xfId="3" applyNumberFormat="1" applyFont="1" applyFill="1" applyBorder="1" applyAlignment="1">
      <alignment horizontal="right" vertical="top"/>
    </xf>
    <xf numFmtId="165" fontId="4" fillId="3" borderId="0" xfId="1" applyNumberFormat="1" applyFont="1" applyFill="1" applyBorder="1" applyAlignment="1">
      <alignment horizontal="right" vertical="top"/>
    </xf>
    <xf numFmtId="0" fontId="11" fillId="0" borderId="0" xfId="0" applyFont="1"/>
    <xf numFmtId="0" fontId="4" fillId="2" borderId="0" xfId="2" applyFont="1" applyFill="1" applyBorder="1" applyAlignment="1">
      <alignment horizontal="center" vertical="center" wrapText="1"/>
    </xf>
    <xf numFmtId="0" fontId="4" fillId="2" borderId="18" xfId="4" applyFont="1" applyFill="1" applyBorder="1" applyAlignment="1">
      <alignment horizontal="left" vertical="center"/>
    </xf>
    <xf numFmtId="0" fontId="12" fillId="3" borderId="28" xfId="0" applyFont="1" applyFill="1" applyBorder="1"/>
    <xf numFmtId="0" fontId="13" fillId="2" borderId="0" xfId="14" applyFont="1" applyFill="1" applyBorder="1" applyAlignment="1">
      <alignment horizontal="left"/>
    </xf>
    <xf numFmtId="0" fontId="9" fillId="3" borderId="0" xfId="0" applyFont="1" applyFill="1" applyBorder="1" applyAlignment="1">
      <alignment horizontal="right"/>
    </xf>
    <xf numFmtId="0" fontId="10" fillId="2" borderId="39" xfId="13" applyFont="1" applyFill="1" applyBorder="1" applyAlignment="1">
      <alignment horizontal="center" vertical="center"/>
    </xf>
    <xf numFmtId="0" fontId="10" fillId="2" borderId="45" xfId="13" applyFont="1" applyFill="1" applyBorder="1" applyAlignment="1">
      <alignment horizontal="center" vertical="center"/>
    </xf>
    <xf numFmtId="0" fontId="10" fillId="2" borderId="43" xfId="13" applyFont="1" applyFill="1" applyBorder="1" applyAlignment="1">
      <alignment horizontal="center" vertical="center"/>
    </xf>
    <xf numFmtId="0" fontId="8" fillId="5" borderId="27" xfId="13" applyFont="1" applyBorder="1" applyAlignment="1">
      <alignment horizontal="center"/>
    </xf>
    <xf numFmtId="0" fontId="8" fillId="5" borderId="37" xfId="13" applyFont="1" applyBorder="1" applyAlignment="1">
      <alignment horizontal="center"/>
    </xf>
    <xf numFmtId="0" fontId="8" fillId="5" borderId="38" xfId="13" applyFont="1" applyBorder="1" applyAlignment="1">
      <alignment horizontal="center"/>
    </xf>
  </cellXfs>
  <cellStyles count="19">
    <cellStyle name="20 % – uthevingsfarge 2" xfId="13" builtinId="34"/>
    <cellStyle name="Komma" xfId="1" builtinId="3"/>
    <cellStyle name="Komma 2" xfId="8" xr:uid="{00000000-0005-0000-0000-000002000000}"/>
    <cellStyle name="Komma 3" xfId="9" xr:uid="{00000000-0005-0000-0000-000003000000}"/>
    <cellStyle name="Normal" xfId="0" builtinId="0"/>
    <cellStyle name="Normal_2.1 Førerkort og bil" xfId="10" xr:uid="{00000000-0005-0000-0000-000005000000}"/>
    <cellStyle name="Normal_2.1 Førerkort og bil_1" xfId="3" xr:uid="{00000000-0005-0000-0000-000006000000}"/>
    <cellStyle name="Normal_2.3 Tilgang til kollektiv_1" xfId="15" xr:uid="{B5B5CBF1-DF57-41B0-B0B8-70E151D45536}"/>
    <cellStyle name="Normal_2.3 Tilgang til kollektiv_3" xfId="16" xr:uid="{CE60346F-0E1C-46A9-8EA6-2A81EA958BFB}"/>
    <cellStyle name="Normal_4.1 Transportmiddelbruk" xfId="6" xr:uid="{00000000-0005-0000-0000-000007000000}"/>
    <cellStyle name="Normal_4.1 Transportmiddelbruk_1" xfId="5" xr:uid="{00000000-0005-0000-0000-000008000000}"/>
    <cellStyle name="Normal_4.1 Transportmiddelbruk_2" xfId="7" xr:uid="{00000000-0005-0000-0000-000009000000}"/>
    <cellStyle name="Normal_4.1 Transportmiddelbruk_2 2" xfId="11" xr:uid="{00000000-0005-0000-0000-00000A000000}"/>
    <cellStyle name="Normal_5.1.1 Formål med reisen" xfId="18" xr:uid="{9AC6AA7E-FBC4-4408-9388-899F6ACDF535}"/>
    <cellStyle name="Normal_5.1.1 Formål med reisen_2" xfId="17" xr:uid="{2017299D-96B1-444E-8B5A-045A17B65425}"/>
    <cellStyle name="Normal_Ark1" xfId="4" xr:uid="{00000000-0005-0000-0000-00000B000000}"/>
    <cellStyle name="Normal_Region sør" xfId="2" xr:uid="{00000000-0005-0000-0000-00000C000000}"/>
    <cellStyle name="Normal_Sheet21_1" xfId="14" xr:uid="{00000000-0005-0000-0000-00000D000000}"/>
    <cellStyle name="Pros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Tilgang til bil, korrigert datasett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'Tilgang til bil'!$I$2</c:f>
              <c:strCache>
                <c:ptCount val="1"/>
                <c:pt idx="0">
                  <c:v>Ingen biler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bil'!$H$11:$H$25</c:f>
              <c:strCache>
                <c:ptCount val="15"/>
                <c:pt idx="0">
                  <c:v>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  <c:pt idx="4">
                  <c:v>Asker og Bærum</c:v>
                </c:pt>
                <c:pt idx="5">
                  <c:v>Nedre Romerike</c:v>
                </c:pt>
                <c:pt idx="6">
                  <c:v>Øvre Romerike</c:v>
                </c:pt>
                <c:pt idx="7">
                  <c:v>Follo</c:v>
                </c:pt>
                <c:pt idx="8">
                  <c:v>Sarpsborg</c:v>
                </c:pt>
                <c:pt idx="9">
                  <c:v>Fredrikstad</c:v>
                </c:pt>
                <c:pt idx="10">
                  <c:v>Moss</c:v>
                </c:pt>
                <c:pt idx="11">
                  <c:v>Drammen </c:v>
                </c:pt>
                <c:pt idx="12">
                  <c:v>Kongsberg</c:v>
                </c:pt>
                <c:pt idx="13">
                  <c:v>Resten av Buskerudbyen</c:v>
                </c:pt>
                <c:pt idx="14">
                  <c:v>Ringerike og Hole</c:v>
                </c:pt>
              </c:strCache>
            </c:strRef>
          </c:cat>
          <c:val>
            <c:numRef>
              <c:f>'Tilgang til bil'!$I$11:$I$25</c:f>
              <c:numCache>
                <c:formatCode>###0%</c:formatCode>
                <c:ptCount val="15"/>
                <c:pt idx="0">
                  <c:v>0.57499999999999996</c:v>
                </c:pt>
                <c:pt idx="1">
                  <c:v>0.20499999999999999</c:v>
                </c:pt>
                <c:pt idx="2">
                  <c:v>0.26100000000000001</c:v>
                </c:pt>
                <c:pt idx="3">
                  <c:v>0.222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8.4000000000000005E-2</c:v>
                </c:pt>
                <c:pt idx="7">
                  <c:v>0.115</c:v>
                </c:pt>
                <c:pt idx="8">
                  <c:v>0.108</c:v>
                </c:pt>
                <c:pt idx="9">
                  <c:v>9.7000000000000003E-2</c:v>
                </c:pt>
                <c:pt idx="10">
                  <c:v>0.11600000000000001</c:v>
                </c:pt>
                <c:pt idx="11">
                  <c:v>0.121</c:v>
                </c:pt>
                <c:pt idx="12">
                  <c:v>0.105</c:v>
                </c:pt>
                <c:pt idx="13">
                  <c:v>7.2999999999999995E-2</c:v>
                </c:pt>
                <c:pt idx="14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F-4F60-858C-8BD1C5D4CA07}"/>
            </c:ext>
          </c:extLst>
        </c:ser>
        <c:ser>
          <c:idx val="1"/>
          <c:order val="1"/>
          <c:tx>
            <c:strRef>
              <c:f>'Tilgang til bil'!$J$2</c:f>
              <c:strCache>
                <c:ptCount val="1"/>
                <c:pt idx="0">
                  <c:v>En 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bil'!$H$11:$H$25</c:f>
              <c:strCache>
                <c:ptCount val="15"/>
                <c:pt idx="0">
                  <c:v>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  <c:pt idx="4">
                  <c:v>Asker og Bærum</c:v>
                </c:pt>
                <c:pt idx="5">
                  <c:v>Nedre Romerike</c:v>
                </c:pt>
                <c:pt idx="6">
                  <c:v>Øvre Romerike</c:v>
                </c:pt>
                <c:pt idx="7">
                  <c:v>Follo</c:v>
                </c:pt>
                <c:pt idx="8">
                  <c:v>Sarpsborg</c:v>
                </c:pt>
                <c:pt idx="9">
                  <c:v>Fredrikstad</c:v>
                </c:pt>
                <c:pt idx="10">
                  <c:v>Moss</c:v>
                </c:pt>
                <c:pt idx="11">
                  <c:v>Drammen </c:v>
                </c:pt>
                <c:pt idx="12">
                  <c:v>Kongsberg</c:v>
                </c:pt>
                <c:pt idx="13">
                  <c:v>Resten av Buskerudbyen</c:v>
                </c:pt>
                <c:pt idx="14">
                  <c:v>Ringerike og Hole</c:v>
                </c:pt>
              </c:strCache>
            </c:strRef>
          </c:cat>
          <c:val>
            <c:numRef>
              <c:f>'Tilgang til bil'!$J$11:$J$25</c:f>
              <c:numCache>
                <c:formatCode>###0%</c:formatCode>
                <c:ptCount val="15"/>
                <c:pt idx="0">
                  <c:v>0.36599999999999999</c:v>
                </c:pt>
                <c:pt idx="1">
                  <c:v>0.52300000000000002</c:v>
                </c:pt>
                <c:pt idx="2">
                  <c:v>0.55000000000000004</c:v>
                </c:pt>
                <c:pt idx="3">
                  <c:v>0.52600000000000002</c:v>
                </c:pt>
                <c:pt idx="4">
                  <c:v>0.439</c:v>
                </c:pt>
                <c:pt idx="5">
                  <c:v>0.44800000000000001</c:v>
                </c:pt>
                <c:pt idx="6">
                  <c:v>0.34499999999999997</c:v>
                </c:pt>
                <c:pt idx="7">
                  <c:v>0.47499999999999998</c:v>
                </c:pt>
                <c:pt idx="8">
                  <c:v>0.34699999999999998</c:v>
                </c:pt>
                <c:pt idx="9">
                  <c:v>0.434</c:v>
                </c:pt>
                <c:pt idx="10">
                  <c:v>0.45900000000000002</c:v>
                </c:pt>
                <c:pt idx="11">
                  <c:v>0.49299999999999999</c:v>
                </c:pt>
                <c:pt idx="12">
                  <c:v>0.46800000000000003</c:v>
                </c:pt>
                <c:pt idx="13">
                  <c:v>0.33300000000000002</c:v>
                </c:pt>
                <c:pt idx="1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F-4F60-858C-8BD1C5D4CA07}"/>
            </c:ext>
          </c:extLst>
        </c:ser>
        <c:ser>
          <c:idx val="2"/>
          <c:order val="2"/>
          <c:tx>
            <c:strRef>
              <c:f>'Tilgang til bil'!$K$2</c:f>
              <c:strCache>
                <c:ptCount val="1"/>
                <c:pt idx="0">
                  <c:v>To biler eller 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bil'!$H$11:$H$25</c:f>
              <c:strCache>
                <c:ptCount val="15"/>
                <c:pt idx="0">
                  <c:v>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  <c:pt idx="4">
                  <c:v>Asker og Bærum</c:v>
                </c:pt>
                <c:pt idx="5">
                  <c:v>Nedre Romerike</c:v>
                </c:pt>
                <c:pt idx="6">
                  <c:v>Øvre Romerike</c:v>
                </c:pt>
                <c:pt idx="7">
                  <c:v>Follo</c:v>
                </c:pt>
                <c:pt idx="8">
                  <c:v>Sarpsborg</c:v>
                </c:pt>
                <c:pt idx="9">
                  <c:v>Fredrikstad</c:v>
                </c:pt>
                <c:pt idx="10">
                  <c:v>Moss</c:v>
                </c:pt>
                <c:pt idx="11">
                  <c:v>Drammen </c:v>
                </c:pt>
                <c:pt idx="12">
                  <c:v>Kongsberg</c:v>
                </c:pt>
                <c:pt idx="13">
                  <c:v>Resten av Buskerudbyen</c:v>
                </c:pt>
                <c:pt idx="14">
                  <c:v>Ringerike og Hole</c:v>
                </c:pt>
              </c:strCache>
            </c:strRef>
          </c:cat>
          <c:val>
            <c:numRef>
              <c:f>'Tilgang til bil'!$K$11:$K$25</c:f>
              <c:numCache>
                <c:formatCode>###0%</c:formatCode>
                <c:ptCount val="15"/>
                <c:pt idx="0">
                  <c:v>5.8999999999999997E-2</c:v>
                </c:pt>
                <c:pt idx="1">
                  <c:v>0.27099999999999996</c:v>
                </c:pt>
                <c:pt idx="2">
                  <c:v>0.189</c:v>
                </c:pt>
                <c:pt idx="3">
                  <c:v>0.251</c:v>
                </c:pt>
                <c:pt idx="4">
                  <c:v>0.45900000000000002</c:v>
                </c:pt>
                <c:pt idx="5">
                  <c:v>0.44900000000000001</c:v>
                </c:pt>
                <c:pt idx="6">
                  <c:v>0.57099999999999995</c:v>
                </c:pt>
                <c:pt idx="7">
                  <c:v>0.41000000000000003</c:v>
                </c:pt>
                <c:pt idx="8">
                  <c:v>0.54400000000000004</c:v>
                </c:pt>
                <c:pt idx="9">
                  <c:v>0.46899999999999997</c:v>
                </c:pt>
                <c:pt idx="10">
                  <c:v>0.42600000000000005</c:v>
                </c:pt>
                <c:pt idx="11">
                  <c:v>0.38700000000000001</c:v>
                </c:pt>
                <c:pt idx="12">
                  <c:v>0.42700000000000005</c:v>
                </c:pt>
                <c:pt idx="13">
                  <c:v>0.59399999999999997</c:v>
                </c:pt>
                <c:pt idx="14">
                  <c:v>0.54200000000000004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F-4F60-858C-8BD1C5D4C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168208"/>
        <c:axId val="629158040"/>
      </c:barChart>
      <c:catAx>
        <c:axId val="6291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9158040"/>
        <c:crosses val="autoZero"/>
        <c:auto val="1"/>
        <c:lblAlgn val="ctr"/>
        <c:lblOffset val="100"/>
        <c:noMultiLvlLbl val="0"/>
      </c:catAx>
      <c:valAx>
        <c:axId val="6291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91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100"/>
              <a:t>Andel av reisene som ender i sentrum,</a:t>
            </a:r>
            <a:r>
              <a:rPr lang="nb-NO" sz="1100" baseline="0"/>
              <a:t> totalt og per transportmiddel </a:t>
            </a:r>
            <a:endParaRPr lang="nb-NO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'Endepunkt for reisen '!$A$24:$B$24</c:f>
              <c:strCache>
                <c:ptCount val="2"/>
                <c:pt idx="0">
                  <c:v>Prosam 242</c:v>
                </c:pt>
                <c:pt idx="1">
                  <c:v>Oslo sentrum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'Endepunkt for reisen '!$C$23:$H$23</c:f>
              <c:strCache>
                <c:ptCount val="6"/>
                <c:pt idx="0">
                  <c:v>Alle reiser</c:v>
                </c:pt>
                <c:pt idx="1">
                  <c:v>Gange</c:v>
                </c:pt>
                <c:pt idx="2">
                  <c:v>Sykkel</c:v>
                </c:pt>
                <c:pt idx="3">
                  <c:v>Kollektiv</c:v>
                </c:pt>
                <c:pt idx="4">
                  <c:v>Bilfører</c:v>
                </c:pt>
                <c:pt idx="5">
                  <c:v>Bilpassasjer</c:v>
                </c:pt>
              </c:strCache>
            </c:strRef>
          </c:cat>
          <c:val>
            <c:numRef>
              <c:f>'Endepunkt for reisen '!$C$24:$H$24</c:f>
              <c:numCache>
                <c:formatCode>0%</c:formatCode>
                <c:ptCount val="6"/>
                <c:pt idx="0">
                  <c:v>1.8149951772649209E-2</c:v>
                </c:pt>
                <c:pt idx="1">
                  <c:v>1.9191152553399111E-2</c:v>
                </c:pt>
                <c:pt idx="2">
                  <c:v>1.9760645699972167E-2</c:v>
                </c:pt>
                <c:pt idx="3">
                  <c:v>5.6989247311827959E-2</c:v>
                </c:pt>
                <c:pt idx="4">
                  <c:v>5.376892105397278E-3</c:v>
                </c:pt>
                <c:pt idx="5">
                  <c:v>3.8894849785407726E-3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7CA-A3FF-792397CE4C43}"/>
            </c:ext>
          </c:extLst>
        </c:ser>
        <c:ser>
          <c:idx val="1"/>
          <c:order val="1"/>
          <c:tx>
            <c:strRef>
              <c:f>'Endepunkt for reisen '!$A$25:$B$25</c:f>
              <c:strCache>
                <c:ptCount val="2"/>
                <c:pt idx="0">
                  <c:v>Korrigert datasett </c:v>
                </c:pt>
                <c:pt idx="1">
                  <c:v>Oslo sentrum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'Endepunkt for reisen '!$C$23:$H$23</c:f>
              <c:strCache>
                <c:ptCount val="6"/>
                <c:pt idx="0">
                  <c:v>Alle reiser</c:v>
                </c:pt>
                <c:pt idx="1">
                  <c:v>Gange</c:v>
                </c:pt>
                <c:pt idx="2">
                  <c:v>Sykkel</c:v>
                </c:pt>
                <c:pt idx="3">
                  <c:v>Kollektiv</c:v>
                </c:pt>
                <c:pt idx="4">
                  <c:v>Bilfører</c:v>
                </c:pt>
                <c:pt idx="5">
                  <c:v>Bilpassasjer</c:v>
                </c:pt>
              </c:strCache>
            </c:strRef>
          </c:cat>
          <c:val>
            <c:numRef>
              <c:f>'Endepunkt for reisen '!$C$25:$H$25</c:f>
              <c:numCache>
                <c:formatCode>0%</c:formatCode>
                <c:ptCount val="6"/>
                <c:pt idx="0">
                  <c:v>3.1E-2</c:v>
                </c:pt>
                <c:pt idx="1">
                  <c:v>3.4000000000000002E-2</c:v>
                </c:pt>
                <c:pt idx="2">
                  <c:v>3.6999999999999998E-2</c:v>
                </c:pt>
                <c:pt idx="3">
                  <c:v>9.8000000000000004E-2</c:v>
                </c:pt>
                <c:pt idx="4">
                  <c:v>7.0000000000000001E-3</c:v>
                </c:pt>
                <c:pt idx="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C-47CA-A3FF-792397CE4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141248"/>
        <c:axId val="842151416"/>
      </c:barChart>
      <c:catAx>
        <c:axId val="8421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42151416"/>
        <c:crosses val="autoZero"/>
        <c:auto val="1"/>
        <c:lblAlgn val="ctr"/>
        <c:lblOffset val="100"/>
        <c:noMultiLvlLbl val="0"/>
      </c:catAx>
      <c:valAx>
        <c:axId val="8421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421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100"/>
              <a:t>Andel av reisene som ender i Indre Oslo (utenom sentrum),</a:t>
            </a:r>
            <a:r>
              <a:rPr lang="nb-NO" sz="1100" baseline="0"/>
              <a:t> totalt og per transportmiddel </a:t>
            </a:r>
            <a:endParaRPr lang="nb-NO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'Endepunkt for reisen '!$A$27:$B$27</c:f>
              <c:strCache>
                <c:ptCount val="2"/>
                <c:pt idx="0">
                  <c:v>Prosam 242</c:v>
                </c:pt>
                <c:pt idx="1">
                  <c:v>Indre Oslo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'Endepunkt for reisen '!$C$23:$H$23</c:f>
              <c:strCache>
                <c:ptCount val="6"/>
                <c:pt idx="0">
                  <c:v>Alle reiser</c:v>
                </c:pt>
                <c:pt idx="1">
                  <c:v>Gange</c:v>
                </c:pt>
                <c:pt idx="2">
                  <c:v>Sykkel</c:v>
                </c:pt>
                <c:pt idx="3">
                  <c:v>Kollektiv</c:v>
                </c:pt>
                <c:pt idx="4">
                  <c:v>Bilfører</c:v>
                </c:pt>
                <c:pt idx="5">
                  <c:v>Bilpassasjer</c:v>
                </c:pt>
              </c:strCache>
            </c:strRef>
          </c:cat>
          <c:val>
            <c:numRef>
              <c:f>'Endepunkt for reisen '!$C$27:$H$27</c:f>
              <c:numCache>
                <c:formatCode>0%</c:formatCode>
                <c:ptCount val="6"/>
                <c:pt idx="0">
                  <c:v>0.17700614016514926</c:v>
                </c:pt>
                <c:pt idx="1">
                  <c:v>0.29594492030792585</c:v>
                </c:pt>
                <c:pt idx="2">
                  <c:v>0.28305037573058728</c:v>
                </c:pt>
                <c:pt idx="3">
                  <c:v>0.36532258064516127</c:v>
                </c:pt>
                <c:pt idx="4">
                  <c:v>5.7387492992202235E-2</c:v>
                </c:pt>
                <c:pt idx="5">
                  <c:v>7.6448497854077258E-2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0-4749-B162-E2CDFA162A66}"/>
            </c:ext>
          </c:extLst>
        </c:ser>
        <c:ser>
          <c:idx val="1"/>
          <c:order val="1"/>
          <c:tx>
            <c:strRef>
              <c:f>'Endepunkt for reisen '!$A$28:$B$28</c:f>
              <c:strCache>
                <c:ptCount val="2"/>
                <c:pt idx="0">
                  <c:v>Korrigert datasett </c:v>
                </c:pt>
                <c:pt idx="1">
                  <c:v>Indre Oslo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'Endepunkt for reisen '!$C$23:$H$23</c:f>
              <c:strCache>
                <c:ptCount val="6"/>
                <c:pt idx="0">
                  <c:v>Alle reiser</c:v>
                </c:pt>
                <c:pt idx="1">
                  <c:v>Gange</c:v>
                </c:pt>
                <c:pt idx="2">
                  <c:v>Sykkel</c:v>
                </c:pt>
                <c:pt idx="3">
                  <c:v>Kollektiv</c:v>
                </c:pt>
                <c:pt idx="4">
                  <c:v>Bilfører</c:v>
                </c:pt>
                <c:pt idx="5">
                  <c:v>Bilpassasjer</c:v>
                </c:pt>
              </c:strCache>
            </c:strRef>
          </c:cat>
          <c:val>
            <c:numRef>
              <c:f>'Endepunkt for reisen '!$C$28:$H$28</c:f>
              <c:numCache>
                <c:formatCode>0%</c:formatCode>
                <c:ptCount val="6"/>
                <c:pt idx="0">
                  <c:v>0.16900000000000001</c:v>
                </c:pt>
                <c:pt idx="1">
                  <c:v>0.28499999999999998</c:v>
                </c:pt>
                <c:pt idx="2">
                  <c:v>0.26400000000000001</c:v>
                </c:pt>
                <c:pt idx="3">
                  <c:v>0.32500000000000001</c:v>
                </c:pt>
                <c:pt idx="4">
                  <c:v>5.8999999999999997E-2</c:v>
                </c:pt>
                <c:pt idx="5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0-4749-B162-E2CDFA162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141248"/>
        <c:axId val="842151416"/>
      </c:barChart>
      <c:catAx>
        <c:axId val="8421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42151416"/>
        <c:crosses val="autoZero"/>
        <c:auto val="1"/>
        <c:lblAlgn val="ctr"/>
        <c:lblOffset val="100"/>
        <c:noMultiLvlLbl val="0"/>
      </c:catAx>
      <c:valAx>
        <c:axId val="8421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421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Tilgang til bil, Prosam 242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'Tilgang til bil'!$C$2</c:f>
              <c:strCache>
                <c:ptCount val="1"/>
                <c:pt idx="0">
                  <c:v>Ingen biler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'Tilgang til bil'!$B$11:$B$25</c:f>
              <c:strCache>
                <c:ptCount val="15"/>
                <c:pt idx="0">
                  <c:v>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  <c:pt idx="4">
                  <c:v>Asker og Bærum</c:v>
                </c:pt>
                <c:pt idx="5">
                  <c:v>Nedre Romerike</c:v>
                </c:pt>
                <c:pt idx="6">
                  <c:v>Øvre Romerike</c:v>
                </c:pt>
                <c:pt idx="7">
                  <c:v>Follo</c:v>
                </c:pt>
                <c:pt idx="8">
                  <c:v>Sarpsborg</c:v>
                </c:pt>
                <c:pt idx="9">
                  <c:v>Fredrikstad</c:v>
                </c:pt>
                <c:pt idx="10">
                  <c:v>Moss</c:v>
                </c:pt>
                <c:pt idx="11">
                  <c:v>Drammen </c:v>
                </c:pt>
                <c:pt idx="12">
                  <c:v>Kongsberg</c:v>
                </c:pt>
                <c:pt idx="13">
                  <c:v>Resten av Buskerudbyen</c:v>
                </c:pt>
                <c:pt idx="14">
                  <c:v>Ringerike og Hole</c:v>
                </c:pt>
              </c:strCache>
            </c:strRef>
          </c:cat>
          <c:val>
            <c:numRef>
              <c:f>'Tilgang til bil'!$C$11:$C$25</c:f>
              <c:numCache>
                <c:formatCode>###0%</c:formatCode>
                <c:ptCount val="15"/>
                <c:pt idx="0">
                  <c:v>0.55882352941176472</c:v>
                </c:pt>
                <c:pt idx="1">
                  <c:v>0.17209507042253519</c:v>
                </c:pt>
                <c:pt idx="2">
                  <c:v>0.2543786488740617</c:v>
                </c:pt>
                <c:pt idx="3">
                  <c:v>0.1913190054782975</c:v>
                </c:pt>
                <c:pt idx="4">
                  <c:v>7.1867485973817799E-2</c:v>
                </c:pt>
                <c:pt idx="5">
                  <c:v>9.6385542168674704E-2</c:v>
                </c:pt>
                <c:pt idx="6">
                  <c:v>7.235421166306695E-2</c:v>
                </c:pt>
                <c:pt idx="7">
                  <c:v>0.10115606936416185</c:v>
                </c:pt>
                <c:pt idx="8">
                  <c:v>7.6200417536534448E-2</c:v>
                </c:pt>
                <c:pt idx="9">
                  <c:v>8.8552915766738655E-2</c:v>
                </c:pt>
                <c:pt idx="10">
                  <c:v>0.10791366906474821</c:v>
                </c:pt>
                <c:pt idx="11">
                  <c:v>0.11500291885580852</c:v>
                </c:pt>
                <c:pt idx="12">
                  <c:v>9.3617021276595741E-2</c:v>
                </c:pt>
                <c:pt idx="13">
                  <c:v>6.4267352185089971E-2</c:v>
                </c:pt>
                <c:pt idx="14">
                  <c:v>8.7774294670846395E-2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5-4C6C-89AD-A3259417AE8D}"/>
            </c:ext>
          </c:extLst>
        </c:ser>
        <c:ser>
          <c:idx val="1"/>
          <c:order val="1"/>
          <c:tx>
            <c:strRef>
              <c:f>'Tilgang til bil'!$D$2</c:f>
              <c:strCache>
                <c:ptCount val="1"/>
                <c:pt idx="0">
                  <c:v>En 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'Tilgang til bil'!$B$11:$B$25</c:f>
              <c:strCache>
                <c:ptCount val="15"/>
                <c:pt idx="0">
                  <c:v>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  <c:pt idx="4">
                  <c:v>Asker og Bærum</c:v>
                </c:pt>
                <c:pt idx="5">
                  <c:v>Nedre Romerike</c:v>
                </c:pt>
                <c:pt idx="6">
                  <c:v>Øvre Romerike</c:v>
                </c:pt>
                <c:pt idx="7">
                  <c:v>Follo</c:v>
                </c:pt>
                <c:pt idx="8">
                  <c:v>Sarpsborg</c:v>
                </c:pt>
                <c:pt idx="9">
                  <c:v>Fredrikstad</c:v>
                </c:pt>
                <c:pt idx="10">
                  <c:v>Moss</c:v>
                </c:pt>
                <c:pt idx="11">
                  <c:v>Drammen </c:v>
                </c:pt>
                <c:pt idx="12">
                  <c:v>Kongsberg</c:v>
                </c:pt>
                <c:pt idx="13">
                  <c:v>Resten av Buskerudbyen</c:v>
                </c:pt>
                <c:pt idx="14">
                  <c:v>Ringerike og Hole</c:v>
                </c:pt>
              </c:strCache>
            </c:strRef>
          </c:cat>
          <c:val>
            <c:numRef>
              <c:f>'Tilgang til bil'!$D$11:$D$25</c:f>
              <c:numCache>
                <c:formatCode>###0%</c:formatCode>
                <c:ptCount val="15"/>
                <c:pt idx="0">
                  <c:v>0.37713472485768501</c:v>
                </c:pt>
                <c:pt idx="1">
                  <c:v>0.54797535211267601</c:v>
                </c:pt>
                <c:pt idx="2">
                  <c:v>0.56255212677231026</c:v>
                </c:pt>
                <c:pt idx="3">
                  <c:v>0.54740834386852089</c:v>
                </c:pt>
                <c:pt idx="4">
                  <c:v>0.42212129308041679</c:v>
                </c:pt>
                <c:pt idx="5">
                  <c:v>0.46544071020925804</c:v>
                </c:pt>
                <c:pt idx="6">
                  <c:v>0.35745140388768898</c:v>
                </c:pt>
                <c:pt idx="7">
                  <c:v>0.48389760528488851</c:v>
                </c:pt>
                <c:pt idx="8">
                  <c:v>0.36116910229645094</c:v>
                </c:pt>
                <c:pt idx="9">
                  <c:v>0.38876889848812096</c:v>
                </c:pt>
                <c:pt idx="10">
                  <c:v>0.39928057553956831</c:v>
                </c:pt>
                <c:pt idx="11">
                  <c:v>0.50145942790426157</c:v>
                </c:pt>
                <c:pt idx="12">
                  <c:v>0.48297872340425529</c:v>
                </c:pt>
                <c:pt idx="13">
                  <c:v>0.34575835475578404</c:v>
                </c:pt>
                <c:pt idx="14">
                  <c:v>0.36677115987460818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5-4C6C-89AD-A3259417AE8D}"/>
            </c:ext>
          </c:extLst>
        </c:ser>
        <c:ser>
          <c:idx val="2"/>
          <c:order val="2"/>
          <c:tx>
            <c:strRef>
              <c:f>'Tilgang til bil'!$E$2</c:f>
              <c:strCache>
                <c:ptCount val="1"/>
                <c:pt idx="0">
                  <c:v>To biler eller 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'Tilgang til bil'!$B$11:$B$25</c:f>
              <c:strCache>
                <c:ptCount val="15"/>
                <c:pt idx="0">
                  <c:v>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  <c:pt idx="4">
                  <c:v>Asker og Bærum</c:v>
                </c:pt>
                <c:pt idx="5">
                  <c:v>Nedre Romerike</c:v>
                </c:pt>
                <c:pt idx="6">
                  <c:v>Øvre Romerike</c:v>
                </c:pt>
                <c:pt idx="7">
                  <c:v>Follo</c:v>
                </c:pt>
                <c:pt idx="8">
                  <c:v>Sarpsborg</c:v>
                </c:pt>
                <c:pt idx="9">
                  <c:v>Fredrikstad</c:v>
                </c:pt>
                <c:pt idx="10">
                  <c:v>Moss</c:v>
                </c:pt>
                <c:pt idx="11">
                  <c:v>Drammen </c:v>
                </c:pt>
                <c:pt idx="12">
                  <c:v>Kongsberg</c:v>
                </c:pt>
                <c:pt idx="13">
                  <c:v>Resten av Buskerudbyen</c:v>
                </c:pt>
                <c:pt idx="14">
                  <c:v>Ringerike og Hole</c:v>
                </c:pt>
              </c:strCache>
            </c:strRef>
          </c:cat>
          <c:val>
            <c:numRef>
              <c:f>'Tilgang til bil'!$E$11:$E$25</c:f>
              <c:numCache>
                <c:formatCode>###0%</c:formatCode>
                <c:ptCount val="15"/>
                <c:pt idx="0">
                  <c:v>6.4041745730550298E-2</c:v>
                </c:pt>
                <c:pt idx="1">
                  <c:v>0.27992957746478875</c:v>
                </c:pt>
                <c:pt idx="2">
                  <c:v>0.18306922435362805</c:v>
                </c:pt>
                <c:pt idx="3">
                  <c:v>0.26127265065318167</c:v>
                </c:pt>
                <c:pt idx="4">
                  <c:v>0.50601122094576545</c:v>
                </c:pt>
                <c:pt idx="5">
                  <c:v>0.43817374762206723</c:v>
                </c:pt>
                <c:pt idx="6">
                  <c:v>0.57019438444924408</c:v>
                </c:pt>
                <c:pt idx="7">
                  <c:v>0.41494632535094961</c:v>
                </c:pt>
                <c:pt idx="8">
                  <c:v>0.56263048016701456</c:v>
                </c:pt>
                <c:pt idx="9">
                  <c:v>0.52267818574514036</c:v>
                </c:pt>
                <c:pt idx="10">
                  <c:v>0.49280575539568344</c:v>
                </c:pt>
                <c:pt idx="11">
                  <c:v>0.38353765323992994</c:v>
                </c:pt>
                <c:pt idx="12">
                  <c:v>0.42340425531914894</c:v>
                </c:pt>
                <c:pt idx="13">
                  <c:v>0.58997429305912596</c:v>
                </c:pt>
                <c:pt idx="14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5-4C6C-89AD-A3259417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168208"/>
        <c:axId val="629158040"/>
      </c:barChart>
      <c:catAx>
        <c:axId val="6291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9158040"/>
        <c:crosses val="autoZero"/>
        <c:auto val="1"/>
        <c:lblAlgn val="ctr"/>
        <c:lblOffset val="100"/>
        <c:noMultiLvlLbl val="0"/>
      </c:catAx>
      <c:valAx>
        <c:axId val="6291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91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Prosam 242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'Tilgang til bil'!$C$28</c:f>
              <c:strCache>
                <c:ptCount val="1"/>
                <c:pt idx="0">
                  <c:v>Ingen biler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('Tilgang til bil'!$B$29,'Tilgang til bil'!$B$34,'Tilgang til bil'!$B$38,'Tilgang til bil'!$B$52)</c:f>
              <c:strCache>
                <c:ptCount val="4"/>
                <c:pt idx="0">
                  <c:v>Moss sentrum </c:v>
                </c:pt>
                <c:pt idx="1">
                  <c:v>Fredrikstad og Sarpsborg sentrum </c:v>
                </c:pt>
                <c:pt idx="2">
                  <c:v>Lysaker/Fornebu</c:v>
                </c:pt>
                <c:pt idx="3">
                  <c:v>Kongsberg sentrum </c:v>
                </c:pt>
              </c:strCache>
            </c:strRef>
          </c:cat>
          <c:val>
            <c:numRef>
              <c:f>('Tilgang til bil'!$C$29,'Tilgang til bil'!$C$34,'Tilgang til bil'!$C$38,'Tilgang til bil'!$C$52)</c:f>
              <c:numCache>
                <c:formatCode>###0%</c:formatCode>
                <c:ptCount val="4"/>
                <c:pt idx="0">
                  <c:v>0.11475409836065573</c:v>
                </c:pt>
                <c:pt idx="1">
                  <c:v>0.19791666666666663</c:v>
                </c:pt>
                <c:pt idx="2">
                  <c:v>0.15625</c:v>
                </c:pt>
                <c:pt idx="3">
                  <c:v>0.11295681063122924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BF7-B524-BE60D9C82415}"/>
            </c:ext>
          </c:extLst>
        </c:ser>
        <c:ser>
          <c:idx val="1"/>
          <c:order val="1"/>
          <c:tx>
            <c:strRef>
              <c:f>'Tilgang til bil'!$D$28</c:f>
              <c:strCache>
                <c:ptCount val="1"/>
                <c:pt idx="0">
                  <c:v>En 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('Tilgang til bil'!$B$29,'Tilgang til bil'!$B$34,'Tilgang til bil'!$B$38,'Tilgang til bil'!$B$52)</c:f>
              <c:strCache>
                <c:ptCount val="4"/>
                <c:pt idx="0">
                  <c:v>Moss sentrum </c:v>
                </c:pt>
                <c:pt idx="1">
                  <c:v>Fredrikstad og Sarpsborg sentrum </c:v>
                </c:pt>
                <c:pt idx="2">
                  <c:v>Lysaker/Fornebu</c:v>
                </c:pt>
                <c:pt idx="3">
                  <c:v>Kongsberg sentrum </c:v>
                </c:pt>
              </c:strCache>
            </c:strRef>
          </c:cat>
          <c:val>
            <c:numRef>
              <c:f>('Tilgang til bil'!$D$29,'Tilgang til bil'!$D$34,'Tilgang til bil'!$D$38,'Tilgang til bil'!$D$52)</c:f>
              <c:numCache>
                <c:formatCode>###0%</c:formatCode>
                <c:ptCount val="4"/>
                <c:pt idx="0">
                  <c:v>0.4098360655737705</c:v>
                </c:pt>
                <c:pt idx="1">
                  <c:v>0.53125</c:v>
                </c:pt>
                <c:pt idx="2">
                  <c:v>0.5703125</c:v>
                </c:pt>
                <c:pt idx="3">
                  <c:v>0.54817275747508309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BF7-B524-BE60D9C82415}"/>
            </c:ext>
          </c:extLst>
        </c:ser>
        <c:ser>
          <c:idx val="2"/>
          <c:order val="2"/>
          <c:tx>
            <c:strRef>
              <c:f>'Tilgang til bil'!$E$28</c:f>
              <c:strCache>
                <c:ptCount val="1"/>
                <c:pt idx="0">
                  <c:v>To biler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('Tilgang til bil'!$B$29,'Tilgang til bil'!$B$34,'Tilgang til bil'!$B$38,'Tilgang til bil'!$B$52)</c:f>
              <c:strCache>
                <c:ptCount val="4"/>
                <c:pt idx="0">
                  <c:v>Moss sentrum </c:v>
                </c:pt>
                <c:pt idx="1">
                  <c:v>Fredrikstad og Sarpsborg sentrum </c:v>
                </c:pt>
                <c:pt idx="2">
                  <c:v>Lysaker/Fornebu</c:v>
                </c:pt>
                <c:pt idx="3">
                  <c:v>Kongsberg sentrum </c:v>
                </c:pt>
              </c:strCache>
            </c:strRef>
          </c:cat>
          <c:val>
            <c:numRef>
              <c:f>('Tilgang til bil'!$E$29,'Tilgang til bil'!$E$34,'Tilgang til bil'!$E$38,'Tilgang til bil'!$E$52)</c:f>
              <c:numCache>
                <c:formatCode>###0%</c:formatCode>
                <c:ptCount val="4"/>
                <c:pt idx="0">
                  <c:v>0.4344262295081967</c:v>
                </c:pt>
                <c:pt idx="1">
                  <c:v>0.19791666666666663</c:v>
                </c:pt>
                <c:pt idx="2">
                  <c:v>0.234375</c:v>
                </c:pt>
                <c:pt idx="3">
                  <c:v>0.29235880398671099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1-4BF7-B524-BE60D9C82415}"/>
            </c:ext>
          </c:extLst>
        </c:ser>
        <c:ser>
          <c:idx val="3"/>
          <c:order val="3"/>
          <c:tx>
            <c:strRef>
              <c:f>'Tilgang til bil'!$F$28</c:f>
              <c:strCache>
                <c:ptCount val="1"/>
                <c:pt idx="0">
                  <c:v>Mer enn to biler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('Tilgang til bil'!$B$29,'Tilgang til bil'!$B$34,'Tilgang til bil'!$B$38,'Tilgang til bil'!$B$52)</c:f>
              <c:strCache>
                <c:ptCount val="4"/>
                <c:pt idx="0">
                  <c:v>Moss sentrum </c:v>
                </c:pt>
                <c:pt idx="1">
                  <c:v>Fredrikstad og Sarpsborg sentrum </c:v>
                </c:pt>
                <c:pt idx="2">
                  <c:v>Lysaker/Fornebu</c:v>
                </c:pt>
                <c:pt idx="3">
                  <c:v>Kongsberg sentrum </c:v>
                </c:pt>
              </c:strCache>
            </c:strRef>
          </c:cat>
          <c:val>
            <c:numRef>
              <c:f>('Tilgang til bil'!$F$29,'Tilgang til bil'!$F$34,'Tilgang til bil'!$F$38,'Tilgang til bil'!$F$52)</c:f>
              <c:numCache>
                <c:formatCode>###0%</c:formatCode>
                <c:ptCount val="4"/>
                <c:pt idx="0">
                  <c:v>4.0983606557377046E-2</c:v>
                </c:pt>
                <c:pt idx="1">
                  <c:v>7.2916666666666671E-2</c:v>
                </c:pt>
                <c:pt idx="2">
                  <c:v>3.90625E-2</c:v>
                </c:pt>
                <c:pt idx="3">
                  <c:v>4.6511627906976744E-2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1-4BF7-B524-BE60D9C8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764952"/>
        <c:axId val="525767576"/>
      </c:barChart>
      <c:catAx>
        <c:axId val="52576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5767576"/>
        <c:crosses val="autoZero"/>
        <c:auto val="1"/>
        <c:lblAlgn val="ctr"/>
        <c:lblOffset val="100"/>
        <c:noMultiLvlLbl val="0"/>
      </c:catAx>
      <c:valAx>
        <c:axId val="5257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576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Korrigert</a:t>
            </a:r>
            <a:r>
              <a:rPr lang="nb-NO" baseline="0"/>
              <a:t> datasett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'Tilgang til bil'!$I$28</c:f>
              <c:strCache>
                <c:ptCount val="1"/>
                <c:pt idx="0">
                  <c:v>Ingen biler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('Tilgang til bil'!$H$29,'Tilgang til bil'!$H$34,'Tilgang til bil'!$H$38,'Tilgang til bil'!$H$52)</c:f>
              <c:strCache>
                <c:ptCount val="4"/>
                <c:pt idx="0">
                  <c:v>Moss sentrum </c:v>
                </c:pt>
                <c:pt idx="1">
                  <c:v>Fredrikstad og Sarpsborg sentrum </c:v>
                </c:pt>
                <c:pt idx="2">
                  <c:v>Lysaker/Fornebu</c:v>
                </c:pt>
                <c:pt idx="3">
                  <c:v>Kongsberg sentrum </c:v>
                </c:pt>
              </c:strCache>
            </c:strRef>
          </c:cat>
          <c:val>
            <c:numRef>
              <c:f>('Tilgang til bil'!$I$29,'Tilgang til bil'!$I$34,'Tilgang til bil'!$I$38,'Tilgang til bil'!$I$52)</c:f>
              <c:numCache>
                <c:formatCode>###0%</c:formatCode>
                <c:ptCount val="4"/>
                <c:pt idx="0">
                  <c:v>0.182</c:v>
                </c:pt>
                <c:pt idx="1">
                  <c:v>0.24199999999999999</c:v>
                </c:pt>
                <c:pt idx="2">
                  <c:v>0.18099999999999999</c:v>
                </c:pt>
                <c:pt idx="3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4-413D-AF99-47E10B79C8D5}"/>
            </c:ext>
          </c:extLst>
        </c:ser>
        <c:ser>
          <c:idx val="1"/>
          <c:order val="1"/>
          <c:tx>
            <c:strRef>
              <c:f>'Tilgang til bil'!$J$28</c:f>
              <c:strCache>
                <c:ptCount val="1"/>
                <c:pt idx="0">
                  <c:v>En 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('Tilgang til bil'!$H$29,'Tilgang til bil'!$H$34,'Tilgang til bil'!$H$38,'Tilgang til bil'!$H$52)</c:f>
              <c:strCache>
                <c:ptCount val="4"/>
                <c:pt idx="0">
                  <c:v>Moss sentrum </c:v>
                </c:pt>
                <c:pt idx="1">
                  <c:v>Fredrikstad og Sarpsborg sentrum </c:v>
                </c:pt>
                <c:pt idx="2">
                  <c:v>Lysaker/Fornebu</c:v>
                </c:pt>
                <c:pt idx="3">
                  <c:v>Kongsberg sentrum </c:v>
                </c:pt>
              </c:strCache>
            </c:strRef>
          </c:cat>
          <c:val>
            <c:numRef>
              <c:f>('Tilgang til bil'!$J$29,'Tilgang til bil'!$J$34,'Tilgang til bil'!$J$38,'Tilgang til bil'!$J$52)</c:f>
              <c:numCache>
                <c:formatCode>###0%</c:formatCode>
                <c:ptCount val="4"/>
                <c:pt idx="0">
                  <c:v>0.53900000000000003</c:v>
                </c:pt>
                <c:pt idx="1">
                  <c:v>0.49299999999999999</c:v>
                </c:pt>
                <c:pt idx="2">
                  <c:v>0.505</c:v>
                </c:pt>
                <c:pt idx="3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4-413D-AF99-47E10B79C8D5}"/>
            </c:ext>
          </c:extLst>
        </c:ser>
        <c:ser>
          <c:idx val="2"/>
          <c:order val="2"/>
          <c:tx>
            <c:strRef>
              <c:f>'Tilgang til bil'!$K$28</c:f>
              <c:strCache>
                <c:ptCount val="1"/>
                <c:pt idx="0">
                  <c:v>To biler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('Tilgang til bil'!$H$29,'Tilgang til bil'!$H$34,'Tilgang til bil'!$H$38,'Tilgang til bil'!$H$52)</c:f>
              <c:strCache>
                <c:ptCount val="4"/>
                <c:pt idx="0">
                  <c:v>Moss sentrum </c:v>
                </c:pt>
                <c:pt idx="1">
                  <c:v>Fredrikstad og Sarpsborg sentrum </c:v>
                </c:pt>
                <c:pt idx="2">
                  <c:v>Lysaker/Fornebu</c:v>
                </c:pt>
                <c:pt idx="3">
                  <c:v>Kongsberg sentrum </c:v>
                </c:pt>
              </c:strCache>
            </c:strRef>
          </c:cat>
          <c:val>
            <c:numRef>
              <c:f>('Tilgang til bil'!$K$29,'Tilgang til bil'!$K$34,'Tilgang til bil'!$K$38,'Tilgang til bil'!$K$52)</c:f>
              <c:numCache>
                <c:formatCode>###0%</c:formatCode>
                <c:ptCount val="4"/>
                <c:pt idx="0">
                  <c:v>0.24</c:v>
                </c:pt>
                <c:pt idx="1">
                  <c:v>0.20200000000000001</c:v>
                </c:pt>
                <c:pt idx="2">
                  <c:v>0.28199999999999997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4-413D-AF99-47E10B79C8D5}"/>
            </c:ext>
          </c:extLst>
        </c:ser>
        <c:ser>
          <c:idx val="3"/>
          <c:order val="3"/>
          <c:tx>
            <c:strRef>
              <c:f>'Tilgang til bil'!$L$28</c:f>
              <c:strCache>
                <c:ptCount val="1"/>
                <c:pt idx="0">
                  <c:v>Mer enn to biler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('Tilgang til bil'!$H$29,'Tilgang til bil'!$H$34,'Tilgang til bil'!$H$38,'Tilgang til bil'!$H$52)</c:f>
              <c:strCache>
                <c:ptCount val="4"/>
                <c:pt idx="0">
                  <c:v>Moss sentrum </c:v>
                </c:pt>
                <c:pt idx="1">
                  <c:v>Fredrikstad og Sarpsborg sentrum </c:v>
                </c:pt>
                <c:pt idx="2">
                  <c:v>Lysaker/Fornebu</c:v>
                </c:pt>
                <c:pt idx="3">
                  <c:v>Kongsberg sentrum </c:v>
                </c:pt>
              </c:strCache>
            </c:strRef>
          </c:cat>
          <c:val>
            <c:numRef>
              <c:f>('Tilgang til bil'!$L$29,'Tilgang til bil'!$L$34,'Tilgang til bil'!$L$38,'Tilgang til bil'!$L$52)</c:f>
              <c:numCache>
                <c:formatCode>###0%</c:formatCode>
                <c:ptCount val="4"/>
                <c:pt idx="0">
                  <c:v>3.9E-2</c:v>
                </c:pt>
                <c:pt idx="1">
                  <c:v>6.3E-2</c:v>
                </c:pt>
                <c:pt idx="2">
                  <c:v>3.2000000000000001E-2</c:v>
                </c:pt>
                <c:pt idx="3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4-413D-AF99-47E10B79C8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5764952"/>
        <c:axId val="525767576"/>
      </c:barChart>
      <c:catAx>
        <c:axId val="52576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5767576"/>
        <c:crosses val="autoZero"/>
        <c:auto val="1"/>
        <c:lblAlgn val="ctr"/>
        <c:lblOffset val="100"/>
        <c:noMultiLvlLbl val="0"/>
      </c:catAx>
      <c:valAx>
        <c:axId val="5257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576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'Tilgang til kollektivtransport'!$C$29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'Tilgang til kollektivtransport'!$B$30:$B$37</c:f>
              <c:strCache>
                <c:ptCount val="8"/>
                <c:pt idx="0">
                  <c:v>Asker og Bærum Prosam 242</c:v>
                </c:pt>
                <c:pt idx="1">
                  <c:v>Asker og Bærum korrigert</c:v>
                </c:pt>
                <c:pt idx="3">
                  <c:v>Moss Prosam 242</c:v>
                </c:pt>
                <c:pt idx="4">
                  <c:v>Moss korrigert</c:v>
                </c:pt>
                <c:pt idx="6">
                  <c:v>Drammen Prosam 242</c:v>
                </c:pt>
                <c:pt idx="7">
                  <c:v>Drammen korrigert </c:v>
                </c:pt>
              </c:strCache>
            </c:strRef>
          </c:cat>
          <c:val>
            <c:numRef>
              <c:f>'Tilgang til kollektivtransport'!$C$30:$C$37</c:f>
              <c:numCache>
                <c:formatCode>0%</c:formatCode>
                <c:ptCount val="8"/>
                <c:pt idx="0">
                  <c:v>0.30663615560640733</c:v>
                </c:pt>
                <c:pt idx="1">
                  <c:v>0.42899999999999999</c:v>
                </c:pt>
                <c:pt idx="3">
                  <c:v>8.1037277147487832E-2</c:v>
                </c:pt>
                <c:pt idx="4">
                  <c:v>0.108</c:v>
                </c:pt>
                <c:pt idx="6">
                  <c:v>0.26974143955276031</c:v>
                </c:pt>
                <c:pt idx="7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0-4403-837B-FCBF374F2698}"/>
            </c:ext>
          </c:extLst>
        </c:ser>
        <c:ser>
          <c:idx val="1"/>
          <c:order val="1"/>
          <c:tx>
            <c:strRef>
              <c:f>'Tilgang til kollektivtransport'!$D$29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'Tilgang til kollektivtransport'!$B$30:$B$37</c:f>
              <c:strCache>
                <c:ptCount val="8"/>
                <c:pt idx="0">
                  <c:v>Asker og Bærum Prosam 242</c:v>
                </c:pt>
                <c:pt idx="1">
                  <c:v>Asker og Bærum korrigert</c:v>
                </c:pt>
                <c:pt idx="3">
                  <c:v>Moss Prosam 242</c:v>
                </c:pt>
                <c:pt idx="4">
                  <c:v>Moss korrigert</c:v>
                </c:pt>
                <c:pt idx="6">
                  <c:v>Drammen Prosam 242</c:v>
                </c:pt>
                <c:pt idx="7">
                  <c:v>Drammen korrigert </c:v>
                </c:pt>
              </c:strCache>
            </c:strRef>
          </c:cat>
          <c:val>
            <c:numRef>
              <c:f>'Tilgang til kollektivtransport'!$D$30:$D$37</c:f>
              <c:numCache>
                <c:formatCode>0%</c:formatCode>
                <c:ptCount val="8"/>
                <c:pt idx="0">
                  <c:v>0.27558025498528932</c:v>
                </c:pt>
                <c:pt idx="1">
                  <c:v>0.309</c:v>
                </c:pt>
                <c:pt idx="3">
                  <c:v>0.35332252836304706</c:v>
                </c:pt>
                <c:pt idx="4">
                  <c:v>0.27</c:v>
                </c:pt>
                <c:pt idx="6">
                  <c:v>0.46401118099231309</c:v>
                </c:pt>
                <c:pt idx="7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0-4403-837B-FCBF374F2698}"/>
            </c:ext>
          </c:extLst>
        </c:ser>
        <c:ser>
          <c:idx val="2"/>
          <c:order val="2"/>
          <c:tx>
            <c:strRef>
              <c:f>'Tilgang til kollektivtransport'!$E$29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'Tilgang til kollektivtransport'!$B$30:$B$37</c:f>
              <c:strCache>
                <c:ptCount val="8"/>
                <c:pt idx="0">
                  <c:v>Asker og Bærum Prosam 242</c:v>
                </c:pt>
                <c:pt idx="1">
                  <c:v>Asker og Bærum korrigert</c:v>
                </c:pt>
                <c:pt idx="3">
                  <c:v>Moss Prosam 242</c:v>
                </c:pt>
                <c:pt idx="4">
                  <c:v>Moss korrigert</c:v>
                </c:pt>
                <c:pt idx="6">
                  <c:v>Drammen Prosam 242</c:v>
                </c:pt>
                <c:pt idx="7">
                  <c:v>Drammen korrigert </c:v>
                </c:pt>
              </c:strCache>
            </c:strRef>
          </c:cat>
          <c:val>
            <c:numRef>
              <c:f>'Tilgang til kollektivtransport'!$E$30:$E$37</c:f>
              <c:numCache>
                <c:formatCode>0%</c:formatCode>
                <c:ptCount val="8"/>
                <c:pt idx="0">
                  <c:v>0.14874141876430205</c:v>
                </c:pt>
                <c:pt idx="1">
                  <c:v>9.5000000000000001E-2</c:v>
                </c:pt>
                <c:pt idx="3">
                  <c:v>0.18800648298217179</c:v>
                </c:pt>
                <c:pt idx="4">
                  <c:v>0.246</c:v>
                </c:pt>
                <c:pt idx="6">
                  <c:v>0.13277428371767994</c:v>
                </c:pt>
                <c:pt idx="7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0-4403-837B-FCBF374F2698}"/>
            </c:ext>
          </c:extLst>
        </c:ser>
        <c:ser>
          <c:idx val="3"/>
          <c:order val="3"/>
          <c:tx>
            <c:strRef>
              <c:f>'Tilgang til kollektivtransport'!$F$29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'Tilgang til kollektivtransport'!$B$30:$B$37</c:f>
              <c:strCache>
                <c:ptCount val="8"/>
                <c:pt idx="0">
                  <c:v>Asker og Bærum Prosam 242</c:v>
                </c:pt>
                <c:pt idx="1">
                  <c:v>Asker og Bærum korrigert</c:v>
                </c:pt>
                <c:pt idx="3">
                  <c:v>Moss Prosam 242</c:v>
                </c:pt>
                <c:pt idx="4">
                  <c:v>Moss korrigert</c:v>
                </c:pt>
                <c:pt idx="6">
                  <c:v>Drammen Prosam 242</c:v>
                </c:pt>
                <c:pt idx="7">
                  <c:v>Drammen korrigert </c:v>
                </c:pt>
              </c:strCache>
            </c:strRef>
          </c:cat>
          <c:val>
            <c:numRef>
              <c:f>'Tilgang til kollektivtransport'!$F$30:$F$37</c:f>
              <c:numCache>
                <c:formatCode>0%</c:formatCode>
                <c:ptCount val="8"/>
                <c:pt idx="0">
                  <c:v>7.6168682576005231E-2</c:v>
                </c:pt>
                <c:pt idx="1">
                  <c:v>4.3999999999999997E-2</c:v>
                </c:pt>
                <c:pt idx="3">
                  <c:v>5.1863857374392225E-2</c:v>
                </c:pt>
                <c:pt idx="4">
                  <c:v>0.14799999999999999</c:v>
                </c:pt>
                <c:pt idx="6">
                  <c:v>2.6554856743535988E-2</c:v>
                </c:pt>
                <c:pt idx="7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0-4403-837B-FCBF374F2698}"/>
            </c:ext>
          </c:extLst>
        </c:ser>
        <c:ser>
          <c:idx val="4"/>
          <c:order val="4"/>
          <c:tx>
            <c:strRef>
              <c:f>'Tilgang til kollektivtransport'!$G$29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'Tilgang til kollektivtransport'!$B$30:$B$37</c:f>
              <c:strCache>
                <c:ptCount val="8"/>
                <c:pt idx="0">
                  <c:v>Asker og Bærum Prosam 242</c:v>
                </c:pt>
                <c:pt idx="1">
                  <c:v>Asker og Bærum korrigert</c:v>
                </c:pt>
                <c:pt idx="3">
                  <c:v>Moss Prosam 242</c:v>
                </c:pt>
                <c:pt idx="4">
                  <c:v>Moss korrigert</c:v>
                </c:pt>
                <c:pt idx="6">
                  <c:v>Drammen Prosam 242</c:v>
                </c:pt>
                <c:pt idx="7">
                  <c:v>Drammen korrigert </c:v>
                </c:pt>
              </c:strCache>
            </c:strRef>
          </c:cat>
          <c:val>
            <c:numRef>
              <c:f>'Tilgang til kollektivtransport'!$G$30:$G$37</c:f>
              <c:numCache>
                <c:formatCode>0%</c:formatCode>
                <c:ptCount val="8"/>
                <c:pt idx="0">
                  <c:v>0.19287348806799609</c:v>
                </c:pt>
                <c:pt idx="1">
                  <c:v>0.124</c:v>
                </c:pt>
                <c:pt idx="3">
                  <c:v>0.32576985413290116</c:v>
                </c:pt>
                <c:pt idx="4">
                  <c:v>0.22800000000000001</c:v>
                </c:pt>
                <c:pt idx="6">
                  <c:v>0.1069182389937107</c:v>
                </c:pt>
                <c:pt idx="7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B0-4403-837B-FCBF374F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086176"/>
        <c:axId val="1785487888"/>
      </c:barChart>
      <c:catAx>
        <c:axId val="181408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85487888"/>
        <c:crosses val="autoZero"/>
        <c:auto val="1"/>
        <c:lblAlgn val="ctr"/>
        <c:lblOffset val="100"/>
        <c:noMultiLvlLbl val="0"/>
      </c:catAx>
      <c:valAx>
        <c:axId val="1785487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140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'Tilgang til kollektivtransport'!$C$72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'Tilgang til kollektivtransport'!$B$73:$B$80</c:f>
              <c:strCache>
                <c:ptCount val="8"/>
                <c:pt idx="0">
                  <c:v>Moss sentrum  Prosam 242</c:v>
                </c:pt>
                <c:pt idx="1">
                  <c:v>Moss sentrum korrigert</c:v>
                </c:pt>
                <c:pt idx="3">
                  <c:v>Kongsberg utenfor sentrum  Prosam 242</c:v>
                </c:pt>
                <c:pt idx="4">
                  <c:v>Kongsberg utenfor sentrum korrigert</c:v>
                </c:pt>
                <c:pt idx="6">
                  <c:v>Lier  Prosam 242</c:v>
                </c:pt>
                <c:pt idx="7">
                  <c:v>Lier korrigert</c:v>
                </c:pt>
              </c:strCache>
            </c:strRef>
          </c:cat>
          <c:val>
            <c:numRef>
              <c:f>'Tilgang til kollektivtransport'!$C$73:$C$80</c:f>
              <c:numCache>
                <c:formatCode>###0%</c:formatCode>
                <c:ptCount val="8"/>
                <c:pt idx="0">
                  <c:v>0.10588235294117647</c:v>
                </c:pt>
                <c:pt idx="1">
                  <c:v>0.17899999999999999</c:v>
                </c:pt>
                <c:pt idx="3">
                  <c:v>1.4184397163120567E-2</c:v>
                </c:pt>
                <c:pt idx="4">
                  <c:v>8.0000000000000002E-3</c:v>
                </c:pt>
                <c:pt idx="6">
                  <c:v>5.7636887608069162E-2</c:v>
                </c:pt>
                <c:pt idx="7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A03-84DD-78B7468F70C0}"/>
            </c:ext>
          </c:extLst>
        </c:ser>
        <c:ser>
          <c:idx val="1"/>
          <c:order val="1"/>
          <c:tx>
            <c:strRef>
              <c:f>'Tilgang til kollektivtransport'!$D$72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'Tilgang til kollektivtransport'!$B$73:$B$80</c:f>
              <c:strCache>
                <c:ptCount val="8"/>
                <c:pt idx="0">
                  <c:v>Moss sentrum  Prosam 242</c:v>
                </c:pt>
                <c:pt idx="1">
                  <c:v>Moss sentrum korrigert</c:v>
                </c:pt>
                <c:pt idx="3">
                  <c:v>Kongsberg utenfor sentrum  Prosam 242</c:v>
                </c:pt>
                <c:pt idx="4">
                  <c:v>Kongsberg utenfor sentrum korrigert</c:v>
                </c:pt>
                <c:pt idx="6">
                  <c:v>Lier  Prosam 242</c:v>
                </c:pt>
                <c:pt idx="7">
                  <c:v>Lier korrigert</c:v>
                </c:pt>
              </c:strCache>
            </c:strRef>
          </c:cat>
          <c:val>
            <c:numRef>
              <c:f>'Tilgang til kollektivtransport'!$D$73:$D$80</c:f>
              <c:numCache>
                <c:formatCode>###0%</c:formatCode>
                <c:ptCount val="8"/>
                <c:pt idx="0">
                  <c:v>0.55294117647058827</c:v>
                </c:pt>
                <c:pt idx="1">
                  <c:v>0.28199999999999997</c:v>
                </c:pt>
                <c:pt idx="3">
                  <c:v>0.18439716312056734</c:v>
                </c:pt>
                <c:pt idx="4">
                  <c:v>0.11600000000000001</c:v>
                </c:pt>
                <c:pt idx="6">
                  <c:v>0.42363112391930835</c:v>
                </c:pt>
                <c:pt idx="7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3-4A03-84DD-78B7468F70C0}"/>
            </c:ext>
          </c:extLst>
        </c:ser>
        <c:ser>
          <c:idx val="2"/>
          <c:order val="2"/>
          <c:tx>
            <c:strRef>
              <c:f>'Tilgang til kollektivtransport'!$E$72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'Tilgang til kollektivtransport'!$B$73:$B$80</c:f>
              <c:strCache>
                <c:ptCount val="8"/>
                <c:pt idx="0">
                  <c:v>Moss sentrum  Prosam 242</c:v>
                </c:pt>
                <c:pt idx="1">
                  <c:v>Moss sentrum korrigert</c:v>
                </c:pt>
                <c:pt idx="3">
                  <c:v>Kongsberg utenfor sentrum  Prosam 242</c:v>
                </c:pt>
                <c:pt idx="4">
                  <c:v>Kongsberg utenfor sentrum korrigert</c:v>
                </c:pt>
                <c:pt idx="6">
                  <c:v>Lier  Prosam 242</c:v>
                </c:pt>
                <c:pt idx="7">
                  <c:v>Lier korrigert</c:v>
                </c:pt>
              </c:strCache>
            </c:strRef>
          </c:cat>
          <c:val>
            <c:numRef>
              <c:f>'Tilgang til kollektivtransport'!$E$73:$E$80</c:f>
              <c:numCache>
                <c:formatCode>###0%</c:formatCode>
                <c:ptCount val="8"/>
                <c:pt idx="0">
                  <c:v>0.16470588235294115</c:v>
                </c:pt>
                <c:pt idx="1">
                  <c:v>0.28199999999999997</c:v>
                </c:pt>
                <c:pt idx="3">
                  <c:v>0.24822695035460993</c:v>
                </c:pt>
                <c:pt idx="4">
                  <c:v>0.19</c:v>
                </c:pt>
                <c:pt idx="6">
                  <c:v>0.24207492795389046</c:v>
                </c:pt>
                <c:pt idx="7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3-4A03-84DD-78B7468F70C0}"/>
            </c:ext>
          </c:extLst>
        </c:ser>
        <c:ser>
          <c:idx val="3"/>
          <c:order val="3"/>
          <c:tx>
            <c:strRef>
              <c:f>'Tilgang til kollektivtransport'!$F$72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'Tilgang til kollektivtransport'!$B$73:$B$80</c:f>
              <c:strCache>
                <c:ptCount val="8"/>
                <c:pt idx="0">
                  <c:v>Moss sentrum  Prosam 242</c:v>
                </c:pt>
                <c:pt idx="1">
                  <c:v>Moss sentrum korrigert</c:v>
                </c:pt>
                <c:pt idx="3">
                  <c:v>Kongsberg utenfor sentrum  Prosam 242</c:v>
                </c:pt>
                <c:pt idx="4">
                  <c:v>Kongsberg utenfor sentrum korrigert</c:v>
                </c:pt>
                <c:pt idx="6">
                  <c:v>Lier  Prosam 242</c:v>
                </c:pt>
                <c:pt idx="7">
                  <c:v>Lier korrigert</c:v>
                </c:pt>
              </c:strCache>
            </c:strRef>
          </c:cat>
          <c:val>
            <c:numRef>
              <c:f>'Tilgang til kollektivtransport'!$F$73:$F$80</c:f>
              <c:numCache>
                <c:formatCode>###0%</c:formatCode>
                <c:ptCount val="8"/>
                <c:pt idx="0">
                  <c:v>1.1764705882352941E-2</c:v>
                </c:pt>
                <c:pt idx="1">
                  <c:v>5.0999999999999997E-2</c:v>
                </c:pt>
                <c:pt idx="3">
                  <c:v>0.22695035460992907</c:v>
                </c:pt>
                <c:pt idx="4">
                  <c:v>0.38</c:v>
                </c:pt>
                <c:pt idx="6">
                  <c:v>5.1873198847262249E-2</c:v>
                </c:pt>
                <c:pt idx="7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3-4A03-84DD-78B7468F70C0}"/>
            </c:ext>
          </c:extLst>
        </c:ser>
        <c:ser>
          <c:idx val="4"/>
          <c:order val="4"/>
          <c:tx>
            <c:strRef>
              <c:f>'Tilgang til kollektivtransport'!$G$72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'Tilgang til kollektivtransport'!$B$73:$B$80</c:f>
              <c:strCache>
                <c:ptCount val="8"/>
                <c:pt idx="0">
                  <c:v>Moss sentrum  Prosam 242</c:v>
                </c:pt>
                <c:pt idx="1">
                  <c:v>Moss sentrum korrigert</c:v>
                </c:pt>
                <c:pt idx="3">
                  <c:v>Kongsberg utenfor sentrum  Prosam 242</c:v>
                </c:pt>
                <c:pt idx="4">
                  <c:v>Kongsberg utenfor sentrum korrigert</c:v>
                </c:pt>
                <c:pt idx="6">
                  <c:v>Lier  Prosam 242</c:v>
                </c:pt>
                <c:pt idx="7">
                  <c:v>Lier korrigert</c:v>
                </c:pt>
              </c:strCache>
            </c:strRef>
          </c:cat>
          <c:val>
            <c:numRef>
              <c:f>'Tilgang til kollektivtransport'!$G$73:$G$80</c:f>
              <c:numCache>
                <c:formatCode>###0%</c:formatCode>
                <c:ptCount val="8"/>
                <c:pt idx="0">
                  <c:v>0.16470588235294115</c:v>
                </c:pt>
                <c:pt idx="1">
                  <c:v>0.20499999999999999</c:v>
                </c:pt>
                <c:pt idx="3">
                  <c:v>0.32624113475177308</c:v>
                </c:pt>
                <c:pt idx="4">
                  <c:v>0.30599999999999999</c:v>
                </c:pt>
                <c:pt idx="6">
                  <c:v>0.22478386167146977</c:v>
                </c:pt>
                <c:pt idx="7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03-4A03-84DD-78B7468F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086176"/>
        <c:axId val="1785487888"/>
      </c:barChart>
      <c:catAx>
        <c:axId val="181408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85487888"/>
        <c:crosses val="autoZero"/>
        <c:auto val="1"/>
        <c:lblAlgn val="ctr"/>
        <c:lblOffset val="100"/>
        <c:noMultiLvlLbl val="0"/>
      </c:catAx>
      <c:valAx>
        <c:axId val="1785487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140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'Tilgang til parkering '!$C$29</c:f>
              <c:strCache>
                <c:ptCount val="1"/>
                <c:pt idx="0">
                  <c:v>Gratis p-plass hos arbeidsgiver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'Tilgang til parkering '!$B$30:$B$37</c:f>
              <c:strCache>
                <c:ptCount val="8"/>
                <c:pt idx="0">
                  <c:v>Oslo sentrum Prosam 242</c:v>
                </c:pt>
                <c:pt idx="1">
                  <c:v>Oslo sentrum korrigert datasett</c:v>
                </c:pt>
                <c:pt idx="3">
                  <c:v>Øvre Romerike Prosam 242</c:v>
                </c:pt>
                <c:pt idx="4">
                  <c:v>Øvre Romerike Korrigert datasett </c:v>
                </c:pt>
                <c:pt idx="6">
                  <c:v>Moss Prosam 242</c:v>
                </c:pt>
                <c:pt idx="7">
                  <c:v>Moss Korrigert datasett </c:v>
                </c:pt>
              </c:strCache>
            </c:strRef>
          </c:cat>
          <c:val>
            <c:numRef>
              <c:f>'Tilgang til parkering '!$C$30:$C$37</c:f>
              <c:numCache>
                <c:formatCode>0%</c:formatCode>
                <c:ptCount val="8"/>
                <c:pt idx="0">
                  <c:v>0.33599999999999997</c:v>
                </c:pt>
                <c:pt idx="1">
                  <c:v>0.32999999999999996</c:v>
                </c:pt>
                <c:pt idx="3">
                  <c:v>0.72799999999999998</c:v>
                </c:pt>
                <c:pt idx="4">
                  <c:v>0.76700000000000002</c:v>
                </c:pt>
                <c:pt idx="6">
                  <c:v>0.78100000000000003</c:v>
                </c:pt>
                <c:pt idx="7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D-44FF-BD87-4073CF0AF436}"/>
            </c:ext>
          </c:extLst>
        </c:ser>
        <c:ser>
          <c:idx val="1"/>
          <c:order val="1"/>
          <c:tx>
            <c:strRef>
              <c:f>'Tilgang til parkering '!$D$29</c:f>
              <c:strCache>
                <c:ptCount val="1"/>
                <c:pt idx="0">
                  <c:v>Må betale for parkering hos arbeidsgiver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'Tilgang til parkering '!$B$30:$B$37</c:f>
              <c:strCache>
                <c:ptCount val="8"/>
                <c:pt idx="0">
                  <c:v>Oslo sentrum Prosam 242</c:v>
                </c:pt>
                <c:pt idx="1">
                  <c:v>Oslo sentrum korrigert datasett</c:v>
                </c:pt>
                <c:pt idx="3">
                  <c:v>Øvre Romerike Prosam 242</c:v>
                </c:pt>
                <c:pt idx="4">
                  <c:v>Øvre Romerike Korrigert datasett </c:v>
                </c:pt>
                <c:pt idx="6">
                  <c:v>Moss Prosam 242</c:v>
                </c:pt>
                <c:pt idx="7">
                  <c:v>Moss Korrigert datasett </c:v>
                </c:pt>
              </c:strCache>
            </c:strRef>
          </c:cat>
          <c:val>
            <c:numRef>
              <c:f>'Tilgang til parkering '!$D$30:$D$37</c:f>
              <c:numCache>
                <c:formatCode>0%</c:formatCode>
                <c:ptCount val="8"/>
                <c:pt idx="0">
                  <c:v>1.0999999999999999E-2</c:v>
                </c:pt>
                <c:pt idx="1">
                  <c:v>4.5999999999999999E-2</c:v>
                </c:pt>
                <c:pt idx="3">
                  <c:v>0.23499999999999999</c:v>
                </c:pt>
                <c:pt idx="4">
                  <c:v>0.188</c:v>
                </c:pt>
                <c:pt idx="6">
                  <c:v>0.10800000000000001</c:v>
                </c:pt>
                <c:pt idx="7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D-44FF-BD87-4073CF0AF436}"/>
            </c:ext>
          </c:extLst>
        </c:ser>
        <c:ser>
          <c:idx val="2"/>
          <c:order val="2"/>
          <c:tx>
            <c:strRef>
              <c:f>'Tilgang til parkering '!$E$29</c:f>
              <c:strCache>
                <c:ptCount val="1"/>
                <c:pt idx="0">
                  <c:v>Ikke p-plass hos arbeidsiver, har andre p-muligheter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'Tilgang til parkering '!$B$30:$B$37</c:f>
              <c:strCache>
                <c:ptCount val="8"/>
                <c:pt idx="0">
                  <c:v>Oslo sentrum Prosam 242</c:v>
                </c:pt>
                <c:pt idx="1">
                  <c:v>Oslo sentrum korrigert datasett</c:v>
                </c:pt>
                <c:pt idx="3">
                  <c:v>Øvre Romerike Prosam 242</c:v>
                </c:pt>
                <c:pt idx="4">
                  <c:v>Øvre Romerike Korrigert datasett </c:v>
                </c:pt>
                <c:pt idx="6">
                  <c:v>Moss Prosam 242</c:v>
                </c:pt>
                <c:pt idx="7">
                  <c:v>Moss Korrigert datasett </c:v>
                </c:pt>
              </c:strCache>
            </c:strRef>
          </c:cat>
          <c:val>
            <c:numRef>
              <c:f>'Tilgang til parkering '!$E$30:$E$37</c:f>
              <c:numCache>
                <c:formatCode>0%</c:formatCode>
                <c:ptCount val="8"/>
                <c:pt idx="0">
                  <c:v>0.29600000000000004</c:v>
                </c:pt>
                <c:pt idx="1">
                  <c:v>0.33299999999999996</c:v>
                </c:pt>
                <c:pt idx="3">
                  <c:v>2.1999999999999999E-2</c:v>
                </c:pt>
                <c:pt idx="4">
                  <c:v>0.03</c:v>
                </c:pt>
                <c:pt idx="6">
                  <c:v>0.10700000000000001</c:v>
                </c:pt>
                <c:pt idx="7">
                  <c:v>5.1000000000000004E-2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D-44FF-BD87-4073CF0AF436}"/>
            </c:ext>
          </c:extLst>
        </c:ser>
        <c:ser>
          <c:idx val="3"/>
          <c:order val="3"/>
          <c:tx>
            <c:strRef>
              <c:f>'Tilgang til parkering '!$F$29</c:f>
              <c:strCache>
                <c:ptCount val="1"/>
                <c:pt idx="0">
                  <c:v>Ingen mulighet for parkering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'Tilgang til parkering '!$B$30:$B$37</c:f>
              <c:strCache>
                <c:ptCount val="8"/>
                <c:pt idx="0">
                  <c:v>Oslo sentrum Prosam 242</c:v>
                </c:pt>
                <c:pt idx="1">
                  <c:v>Oslo sentrum korrigert datasett</c:v>
                </c:pt>
                <c:pt idx="3">
                  <c:v>Øvre Romerike Prosam 242</c:v>
                </c:pt>
                <c:pt idx="4">
                  <c:v>Øvre Romerike Korrigert datasett </c:v>
                </c:pt>
                <c:pt idx="6">
                  <c:v>Moss Prosam 242</c:v>
                </c:pt>
                <c:pt idx="7">
                  <c:v>Moss Korrigert datasett </c:v>
                </c:pt>
              </c:strCache>
            </c:strRef>
          </c:cat>
          <c:val>
            <c:numRef>
              <c:f>'Tilgang til parkering '!$F$30:$F$37</c:f>
              <c:numCache>
                <c:formatCode>0%</c:formatCode>
                <c:ptCount val="8"/>
                <c:pt idx="0">
                  <c:v>0.35599999999999998</c:v>
                </c:pt>
                <c:pt idx="1">
                  <c:v>0.29099999999999998</c:v>
                </c:pt>
                <c:pt idx="3">
                  <c:v>1.4999999999999999E-2</c:v>
                </c:pt>
                <c:pt idx="4">
                  <c:v>1.4999999999999999E-2</c:v>
                </c:pt>
                <c:pt idx="6">
                  <c:v>5.0000000000000001E-3</c:v>
                </c:pt>
                <c:pt idx="7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D-44FF-BD87-4073CF0AF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086176"/>
        <c:axId val="1785487888"/>
      </c:barChart>
      <c:catAx>
        <c:axId val="181408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85487888"/>
        <c:crosses val="autoZero"/>
        <c:auto val="1"/>
        <c:lblAlgn val="ctr"/>
        <c:lblOffset val="100"/>
        <c:noMultiLvlLbl val="0"/>
      </c:catAx>
      <c:valAx>
        <c:axId val="17854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140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Transportmiddelfordeling!$K$3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Transportmiddelfordeling!$B$28:$B$38</c:f>
              <c:strCache>
                <c:ptCount val="11"/>
                <c:pt idx="0">
                  <c:v>Asker og Bærum Prosam 242</c:v>
                </c:pt>
                <c:pt idx="1">
                  <c:v>Asker og Bærum korrigert</c:v>
                </c:pt>
                <c:pt idx="3">
                  <c:v>Sarpsborg Prosam 242</c:v>
                </c:pt>
                <c:pt idx="4">
                  <c:v>Sarpsborg korrigert</c:v>
                </c:pt>
                <c:pt idx="6">
                  <c:v>Moss Prosam 242</c:v>
                </c:pt>
                <c:pt idx="7">
                  <c:v>Moss korrigert</c:v>
                </c:pt>
                <c:pt idx="9">
                  <c:v>Oslo nordøst Prosam 242</c:v>
                </c:pt>
                <c:pt idx="10">
                  <c:v>Oslo nordøst korrigert</c:v>
                </c:pt>
              </c:strCache>
            </c:strRef>
          </c:cat>
          <c:val>
            <c:numRef>
              <c:f>Transportmiddelfordeling!$C$28:$C$38</c:f>
              <c:numCache>
                <c:formatCode>###0%</c:formatCode>
                <c:ptCount val="11"/>
                <c:pt idx="0">
                  <c:v>0.14791666666666667</c:v>
                </c:pt>
                <c:pt idx="1">
                  <c:v>0.18099999999999999</c:v>
                </c:pt>
                <c:pt idx="3">
                  <c:v>0.17264325323475047</c:v>
                </c:pt>
                <c:pt idx="4">
                  <c:v>0.14699999999999999</c:v>
                </c:pt>
                <c:pt idx="6">
                  <c:v>0.17284432305891534</c:v>
                </c:pt>
                <c:pt idx="7">
                  <c:v>0.19</c:v>
                </c:pt>
                <c:pt idx="9">
                  <c:v>0.25433783182559694</c:v>
                </c:pt>
                <c:pt idx="10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F-45F9-9FAE-13447B0C467E}"/>
            </c:ext>
          </c:extLst>
        </c:ser>
        <c:ser>
          <c:idx val="1"/>
          <c:order val="1"/>
          <c:tx>
            <c:strRef>
              <c:f>Transportmiddelfordeling!$L$3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Transportmiddelfordeling!$B$28:$B$38</c:f>
              <c:strCache>
                <c:ptCount val="11"/>
                <c:pt idx="0">
                  <c:v>Asker og Bærum Prosam 242</c:v>
                </c:pt>
                <c:pt idx="1">
                  <c:v>Asker og Bærum korrigert</c:v>
                </c:pt>
                <c:pt idx="3">
                  <c:v>Sarpsborg Prosam 242</c:v>
                </c:pt>
                <c:pt idx="4">
                  <c:v>Sarpsborg korrigert</c:v>
                </c:pt>
                <c:pt idx="6">
                  <c:v>Moss Prosam 242</c:v>
                </c:pt>
                <c:pt idx="7">
                  <c:v>Moss korrigert</c:v>
                </c:pt>
                <c:pt idx="9">
                  <c:v>Oslo nordøst Prosam 242</c:v>
                </c:pt>
                <c:pt idx="10">
                  <c:v>Oslo nordøst korrigert</c:v>
                </c:pt>
              </c:strCache>
            </c:strRef>
          </c:cat>
          <c:val>
            <c:numRef>
              <c:f>Transportmiddelfordeling!$D$28:$D$38</c:f>
              <c:numCache>
                <c:formatCode>###0%</c:formatCode>
                <c:ptCount val="11"/>
                <c:pt idx="0">
                  <c:v>2.7746212121212123E-2</c:v>
                </c:pt>
                <c:pt idx="1">
                  <c:v>3.6999999999999998E-2</c:v>
                </c:pt>
                <c:pt idx="3">
                  <c:v>2.7356746765249539E-2</c:v>
                </c:pt>
                <c:pt idx="4">
                  <c:v>2.5999999999999999E-2</c:v>
                </c:pt>
                <c:pt idx="6">
                  <c:v>5.5403823644166988E-2</c:v>
                </c:pt>
                <c:pt idx="7">
                  <c:v>4.1000000000000002E-2</c:v>
                </c:pt>
                <c:pt idx="9">
                  <c:v>4.4045676998368678E-2</c:v>
                </c:pt>
                <c:pt idx="1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3F-45F9-9FAE-13447B0C467E}"/>
            </c:ext>
          </c:extLst>
        </c:ser>
        <c:ser>
          <c:idx val="2"/>
          <c:order val="2"/>
          <c:tx>
            <c:strRef>
              <c:f>Transportmiddelfordeling!$M$3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Transportmiddelfordeling!$B$28:$B$38</c:f>
              <c:strCache>
                <c:ptCount val="11"/>
                <c:pt idx="0">
                  <c:v>Asker og Bærum Prosam 242</c:v>
                </c:pt>
                <c:pt idx="1">
                  <c:v>Asker og Bærum korrigert</c:v>
                </c:pt>
                <c:pt idx="3">
                  <c:v>Sarpsborg Prosam 242</c:v>
                </c:pt>
                <c:pt idx="4">
                  <c:v>Sarpsborg korrigert</c:v>
                </c:pt>
                <c:pt idx="6">
                  <c:v>Moss Prosam 242</c:v>
                </c:pt>
                <c:pt idx="7">
                  <c:v>Moss korrigert</c:v>
                </c:pt>
                <c:pt idx="9">
                  <c:v>Oslo nordøst Prosam 242</c:v>
                </c:pt>
                <c:pt idx="10">
                  <c:v>Oslo nordøst korrigert</c:v>
                </c:pt>
              </c:strCache>
            </c:strRef>
          </c:cat>
          <c:val>
            <c:numRef>
              <c:f>Transportmiddelfordeling!$E$28:$E$38</c:f>
              <c:numCache>
                <c:formatCode>###0%</c:formatCode>
                <c:ptCount val="11"/>
                <c:pt idx="0">
                  <c:v>0.13598484848484849</c:v>
                </c:pt>
                <c:pt idx="1">
                  <c:v>0.159</c:v>
                </c:pt>
                <c:pt idx="3">
                  <c:v>4.510166358595194E-2</c:v>
                </c:pt>
                <c:pt idx="4">
                  <c:v>0.05</c:v>
                </c:pt>
                <c:pt idx="6">
                  <c:v>8.1154896605540386E-2</c:v>
                </c:pt>
                <c:pt idx="7">
                  <c:v>6.8000000000000005E-2</c:v>
                </c:pt>
                <c:pt idx="9">
                  <c:v>0.29660388551090017</c:v>
                </c:pt>
                <c:pt idx="10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3F-45F9-9FAE-13447B0C467E}"/>
            </c:ext>
          </c:extLst>
        </c:ser>
        <c:ser>
          <c:idx val="3"/>
          <c:order val="3"/>
          <c:tx>
            <c:strRef>
              <c:f>Transportmiddelfordeling!$N$3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Transportmiddelfordeling!$B$28:$B$38</c:f>
              <c:strCache>
                <c:ptCount val="11"/>
                <c:pt idx="0">
                  <c:v>Asker og Bærum Prosam 242</c:v>
                </c:pt>
                <c:pt idx="1">
                  <c:v>Asker og Bærum korrigert</c:v>
                </c:pt>
                <c:pt idx="3">
                  <c:v>Sarpsborg Prosam 242</c:v>
                </c:pt>
                <c:pt idx="4">
                  <c:v>Sarpsborg korrigert</c:v>
                </c:pt>
                <c:pt idx="6">
                  <c:v>Moss Prosam 242</c:v>
                </c:pt>
                <c:pt idx="7">
                  <c:v>Moss korrigert</c:v>
                </c:pt>
                <c:pt idx="9">
                  <c:v>Oslo nordøst Prosam 242</c:v>
                </c:pt>
                <c:pt idx="10">
                  <c:v>Oslo nordøst korrigert</c:v>
                </c:pt>
              </c:strCache>
            </c:strRef>
          </c:cat>
          <c:val>
            <c:numRef>
              <c:f>Transportmiddelfordeling!$F$28:$F$38</c:f>
              <c:numCache>
                <c:formatCode>###0%</c:formatCode>
                <c:ptCount val="11"/>
                <c:pt idx="0">
                  <c:v>0.5732954545454545</c:v>
                </c:pt>
                <c:pt idx="1">
                  <c:v>0.51100000000000001</c:v>
                </c:pt>
                <c:pt idx="3">
                  <c:v>0.60036968576709793</c:v>
                </c:pt>
                <c:pt idx="4">
                  <c:v>0.63400000000000001</c:v>
                </c:pt>
                <c:pt idx="6">
                  <c:v>0.5852516582130316</c:v>
                </c:pt>
                <c:pt idx="7">
                  <c:v>0.56000000000000005</c:v>
                </c:pt>
                <c:pt idx="9">
                  <c:v>0.31588313806910873</c:v>
                </c:pt>
                <c:pt idx="10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3F-45F9-9FAE-13447B0C467E}"/>
            </c:ext>
          </c:extLst>
        </c:ser>
        <c:ser>
          <c:idx val="4"/>
          <c:order val="4"/>
          <c:tx>
            <c:strRef>
              <c:f>Transportmiddelfordeling!$O$3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Transportmiddelfordeling!$B$28:$B$38</c:f>
              <c:strCache>
                <c:ptCount val="11"/>
                <c:pt idx="0">
                  <c:v>Asker og Bærum Prosam 242</c:v>
                </c:pt>
                <c:pt idx="1">
                  <c:v>Asker og Bærum korrigert</c:v>
                </c:pt>
                <c:pt idx="3">
                  <c:v>Sarpsborg Prosam 242</c:v>
                </c:pt>
                <c:pt idx="4">
                  <c:v>Sarpsborg korrigert</c:v>
                </c:pt>
                <c:pt idx="6">
                  <c:v>Moss Prosam 242</c:v>
                </c:pt>
                <c:pt idx="7">
                  <c:v>Moss korrigert</c:v>
                </c:pt>
                <c:pt idx="9">
                  <c:v>Oslo nordøst Prosam 242</c:v>
                </c:pt>
                <c:pt idx="10">
                  <c:v>Oslo nordøst korrigert</c:v>
                </c:pt>
              </c:strCache>
            </c:strRef>
          </c:cat>
          <c:val>
            <c:numRef>
              <c:f>Transportmiddelfordeling!$G$28:$G$38</c:f>
              <c:numCache>
                <c:formatCode>###0%</c:formatCode>
                <c:ptCount val="11"/>
                <c:pt idx="0">
                  <c:v>9.8106060606060599E-2</c:v>
                </c:pt>
                <c:pt idx="1">
                  <c:v>9.1999999999999998E-2</c:v>
                </c:pt>
                <c:pt idx="3">
                  <c:v>0.13419593345656192</c:v>
                </c:pt>
                <c:pt idx="4">
                  <c:v>0.122</c:v>
                </c:pt>
                <c:pt idx="6">
                  <c:v>9.2859929769801008E-2</c:v>
                </c:pt>
                <c:pt idx="7">
                  <c:v>0.12</c:v>
                </c:pt>
                <c:pt idx="9">
                  <c:v>6.3324929556577189E-2</c:v>
                </c:pt>
                <c:pt idx="10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3F-45F9-9FAE-13447B0C467E}"/>
            </c:ext>
          </c:extLst>
        </c:ser>
        <c:ser>
          <c:idx val="5"/>
          <c:order val="5"/>
          <c:tx>
            <c:strRef>
              <c:f>Transportmiddelfordeling!$P$3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Transportmiddelfordeling!$B$28:$B$38</c:f>
              <c:strCache>
                <c:ptCount val="11"/>
                <c:pt idx="0">
                  <c:v>Asker og Bærum Prosam 242</c:v>
                </c:pt>
                <c:pt idx="1">
                  <c:v>Asker og Bærum korrigert</c:v>
                </c:pt>
                <c:pt idx="3">
                  <c:v>Sarpsborg Prosam 242</c:v>
                </c:pt>
                <c:pt idx="4">
                  <c:v>Sarpsborg korrigert</c:v>
                </c:pt>
                <c:pt idx="6">
                  <c:v>Moss Prosam 242</c:v>
                </c:pt>
                <c:pt idx="7">
                  <c:v>Moss korrigert</c:v>
                </c:pt>
                <c:pt idx="9">
                  <c:v>Oslo nordøst Prosam 242</c:v>
                </c:pt>
                <c:pt idx="10">
                  <c:v>Oslo nordøst korrigert</c:v>
                </c:pt>
              </c:strCache>
            </c:strRef>
          </c:cat>
          <c:val>
            <c:numRef>
              <c:f>Transportmiddelfordeling!$H$28:$H$38</c:f>
              <c:numCache>
                <c:formatCode>###0%</c:formatCode>
                <c:ptCount val="11"/>
                <c:pt idx="0">
                  <c:v>1.6950757575757577E-2</c:v>
                </c:pt>
                <c:pt idx="1">
                  <c:v>0.02</c:v>
                </c:pt>
                <c:pt idx="3">
                  <c:v>2.0332717190388171E-2</c:v>
                </c:pt>
                <c:pt idx="4">
                  <c:v>2.1999999999999999E-2</c:v>
                </c:pt>
                <c:pt idx="6">
                  <c:v>1.2485368708544674E-2</c:v>
                </c:pt>
                <c:pt idx="7">
                  <c:v>0.02</c:v>
                </c:pt>
                <c:pt idx="9">
                  <c:v>2.5804538039448318E-2</c:v>
                </c:pt>
                <c:pt idx="10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3F-45F9-9FAE-13447B0C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377640"/>
        <c:axId val="672376000"/>
      </c:barChart>
      <c:catAx>
        <c:axId val="67237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376000"/>
        <c:crosses val="autoZero"/>
        <c:auto val="1"/>
        <c:lblAlgn val="ctr"/>
        <c:lblOffset val="100"/>
        <c:noMultiLvlLbl val="0"/>
      </c:catAx>
      <c:valAx>
        <c:axId val="6723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37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Transportmiddelfordeling!$K$3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Transportmiddelfordeling!$B$73:$B$80</c:f>
              <c:strCache>
                <c:ptCount val="8"/>
                <c:pt idx="0">
                  <c:v>Røyken/Hurum Prosam 242</c:v>
                </c:pt>
                <c:pt idx="1">
                  <c:v>Røyken/Hurum korrigert</c:v>
                </c:pt>
                <c:pt idx="3">
                  <c:v>Fredrikstad og Sarpsborg sentrum Prosam 242</c:v>
                </c:pt>
                <c:pt idx="4">
                  <c:v>Fredrikstad og Sarpsborg sentrum korrigert</c:v>
                </c:pt>
                <c:pt idx="6">
                  <c:v>Moss sentrum Prosam 242</c:v>
                </c:pt>
                <c:pt idx="7">
                  <c:v>Moss sentrum korrigert</c:v>
                </c:pt>
              </c:strCache>
            </c:strRef>
          </c:cat>
          <c:val>
            <c:numRef>
              <c:f>Transportmiddelfordeling!$C$73:$C$80</c:f>
              <c:numCache>
                <c:formatCode>###0%</c:formatCode>
                <c:ptCount val="8"/>
                <c:pt idx="0">
                  <c:v>0.11429177268871925</c:v>
                </c:pt>
                <c:pt idx="1">
                  <c:v>0.14799999999999999</c:v>
                </c:pt>
                <c:pt idx="3">
                  <c:v>0.2731006160164271</c:v>
                </c:pt>
                <c:pt idx="4">
                  <c:v>0.29099999999999998</c:v>
                </c:pt>
                <c:pt idx="6">
                  <c:v>0.14423076923076922</c:v>
                </c:pt>
                <c:pt idx="7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F-4F97-ABF3-166FF230558A}"/>
            </c:ext>
          </c:extLst>
        </c:ser>
        <c:ser>
          <c:idx val="1"/>
          <c:order val="1"/>
          <c:tx>
            <c:strRef>
              <c:f>Transportmiddelfordeling!$L$3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Transportmiddelfordeling!$B$73:$B$80</c:f>
              <c:strCache>
                <c:ptCount val="8"/>
                <c:pt idx="0">
                  <c:v>Røyken/Hurum Prosam 242</c:v>
                </c:pt>
                <c:pt idx="1">
                  <c:v>Røyken/Hurum korrigert</c:v>
                </c:pt>
                <c:pt idx="3">
                  <c:v>Fredrikstad og Sarpsborg sentrum Prosam 242</c:v>
                </c:pt>
                <c:pt idx="4">
                  <c:v>Fredrikstad og Sarpsborg sentrum korrigert</c:v>
                </c:pt>
                <c:pt idx="6">
                  <c:v>Moss sentrum Prosam 242</c:v>
                </c:pt>
                <c:pt idx="7">
                  <c:v>Moss sentrum korrigert</c:v>
                </c:pt>
              </c:strCache>
            </c:strRef>
          </c:cat>
          <c:val>
            <c:numRef>
              <c:f>Transportmiddelfordeling!$D$73:$D$80</c:f>
              <c:numCache>
                <c:formatCode>###0%</c:formatCode>
                <c:ptCount val="8"/>
                <c:pt idx="0">
                  <c:v>1.5267175572519083E-2</c:v>
                </c:pt>
                <c:pt idx="1">
                  <c:v>1.7999999999999999E-2</c:v>
                </c:pt>
                <c:pt idx="3">
                  <c:v>5.3388090349075969E-2</c:v>
                </c:pt>
                <c:pt idx="4">
                  <c:v>5.1999999999999998E-2</c:v>
                </c:pt>
                <c:pt idx="6">
                  <c:v>2.1634615384615384E-2</c:v>
                </c:pt>
                <c:pt idx="7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8F-4F97-ABF3-166FF230558A}"/>
            </c:ext>
          </c:extLst>
        </c:ser>
        <c:ser>
          <c:idx val="2"/>
          <c:order val="2"/>
          <c:tx>
            <c:strRef>
              <c:f>Transportmiddelfordeling!$M$3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Transportmiddelfordeling!$B$73:$B$80</c:f>
              <c:strCache>
                <c:ptCount val="8"/>
                <c:pt idx="0">
                  <c:v>Røyken/Hurum Prosam 242</c:v>
                </c:pt>
                <c:pt idx="1">
                  <c:v>Røyken/Hurum korrigert</c:v>
                </c:pt>
                <c:pt idx="3">
                  <c:v>Fredrikstad og Sarpsborg sentrum Prosam 242</c:v>
                </c:pt>
                <c:pt idx="4">
                  <c:v>Fredrikstad og Sarpsborg sentrum korrigert</c:v>
                </c:pt>
                <c:pt idx="6">
                  <c:v>Moss sentrum Prosam 242</c:v>
                </c:pt>
                <c:pt idx="7">
                  <c:v>Moss sentrum korrigert</c:v>
                </c:pt>
              </c:strCache>
            </c:strRef>
          </c:cat>
          <c:val>
            <c:numRef>
              <c:f>Transportmiddelfordeling!$E$73:$E$80</c:f>
              <c:numCache>
                <c:formatCode>###0%</c:formatCode>
                <c:ptCount val="8"/>
                <c:pt idx="0">
                  <c:v>7.8032230703986433E-2</c:v>
                </c:pt>
                <c:pt idx="1">
                  <c:v>7.8E-2</c:v>
                </c:pt>
                <c:pt idx="3">
                  <c:v>7.5975359342915813E-2</c:v>
                </c:pt>
                <c:pt idx="4">
                  <c:v>9.1999999999999998E-2</c:v>
                </c:pt>
                <c:pt idx="6">
                  <c:v>5.0480769230769232E-2</c:v>
                </c:pt>
                <c:pt idx="7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8F-4F97-ABF3-166FF230558A}"/>
            </c:ext>
          </c:extLst>
        </c:ser>
        <c:ser>
          <c:idx val="3"/>
          <c:order val="3"/>
          <c:tx>
            <c:strRef>
              <c:f>Transportmiddelfordeling!$N$3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Transportmiddelfordeling!$B$73:$B$80</c:f>
              <c:strCache>
                <c:ptCount val="8"/>
                <c:pt idx="0">
                  <c:v>Røyken/Hurum Prosam 242</c:v>
                </c:pt>
                <c:pt idx="1">
                  <c:v>Røyken/Hurum korrigert</c:v>
                </c:pt>
                <c:pt idx="3">
                  <c:v>Fredrikstad og Sarpsborg sentrum Prosam 242</c:v>
                </c:pt>
                <c:pt idx="4">
                  <c:v>Fredrikstad og Sarpsborg sentrum korrigert</c:v>
                </c:pt>
                <c:pt idx="6">
                  <c:v>Moss sentrum Prosam 242</c:v>
                </c:pt>
                <c:pt idx="7">
                  <c:v>Moss sentrum korrigert</c:v>
                </c:pt>
              </c:strCache>
            </c:strRef>
          </c:cat>
          <c:val>
            <c:numRef>
              <c:f>Transportmiddelfordeling!$F$73:$F$80</c:f>
              <c:numCache>
                <c:formatCode>###0%</c:formatCode>
                <c:ptCount val="8"/>
                <c:pt idx="0">
                  <c:v>0.6753604749787957</c:v>
                </c:pt>
                <c:pt idx="1">
                  <c:v>0.63600000000000001</c:v>
                </c:pt>
                <c:pt idx="3">
                  <c:v>0.48049281314168385</c:v>
                </c:pt>
                <c:pt idx="4">
                  <c:v>0.43099999999999999</c:v>
                </c:pt>
                <c:pt idx="6">
                  <c:v>0.70673076923076938</c:v>
                </c:pt>
                <c:pt idx="7">
                  <c:v>0.48599999999999999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8F-4F97-ABF3-166FF230558A}"/>
            </c:ext>
          </c:extLst>
        </c:ser>
        <c:ser>
          <c:idx val="4"/>
          <c:order val="4"/>
          <c:tx>
            <c:strRef>
              <c:f>Transportmiddelfordeling!$O$3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Transportmiddelfordeling!$B$73:$B$80</c:f>
              <c:strCache>
                <c:ptCount val="8"/>
                <c:pt idx="0">
                  <c:v>Røyken/Hurum Prosam 242</c:v>
                </c:pt>
                <c:pt idx="1">
                  <c:v>Røyken/Hurum korrigert</c:v>
                </c:pt>
                <c:pt idx="3">
                  <c:v>Fredrikstad og Sarpsborg sentrum Prosam 242</c:v>
                </c:pt>
                <c:pt idx="4">
                  <c:v>Fredrikstad og Sarpsborg sentrum korrigert</c:v>
                </c:pt>
                <c:pt idx="6">
                  <c:v>Moss sentrum Prosam 242</c:v>
                </c:pt>
                <c:pt idx="7">
                  <c:v>Moss sentrum korrigert</c:v>
                </c:pt>
              </c:strCache>
            </c:strRef>
          </c:cat>
          <c:val>
            <c:numRef>
              <c:f>Transportmiddelfordeling!$G$73:$G$80</c:f>
              <c:numCache>
                <c:formatCode>###0%</c:formatCode>
                <c:ptCount val="8"/>
                <c:pt idx="0">
                  <c:v>0.10496183206106871</c:v>
                </c:pt>
                <c:pt idx="1">
                  <c:v>0.106</c:v>
                </c:pt>
                <c:pt idx="3">
                  <c:v>0.10677618069815194</c:v>
                </c:pt>
                <c:pt idx="4">
                  <c:v>0.11700000000000001</c:v>
                </c:pt>
                <c:pt idx="6">
                  <c:v>6.7307692307692304E-2</c:v>
                </c:pt>
                <c:pt idx="7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8F-4F97-ABF3-166FF230558A}"/>
            </c:ext>
          </c:extLst>
        </c:ser>
        <c:ser>
          <c:idx val="5"/>
          <c:order val="5"/>
          <c:tx>
            <c:strRef>
              <c:f>Transportmiddelfordeling!$P$3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Transportmiddelfordeling!$B$73:$B$80</c:f>
              <c:strCache>
                <c:ptCount val="8"/>
                <c:pt idx="0">
                  <c:v>Røyken/Hurum Prosam 242</c:v>
                </c:pt>
                <c:pt idx="1">
                  <c:v>Røyken/Hurum korrigert</c:v>
                </c:pt>
                <c:pt idx="3">
                  <c:v>Fredrikstad og Sarpsborg sentrum Prosam 242</c:v>
                </c:pt>
                <c:pt idx="4">
                  <c:v>Fredrikstad og Sarpsborg sentrum korrigert</c:v>
                </c:pt>
                <c:pt idx="6">
                  <c:v>Moss sentrum Prosam 242</c:v>
                </c:pt>
                <c:pt idx="7">
                  <c:v>Moss sentrum korrigert</c:v>
                </c:pt>
              </c:strCache>
            </c:strRef>
          </c:cat>
          <c:val>
            <c:numRef>
              <c:f>Transportmiddelfordeling!$H$73:$H$80</c:f>
              <c:numCache>
                <c:formatCode>###0%</c:formatCode>
                <c:ptCount val="8"/>
                <c:pt idx="0">
                  <c:v>1.2086513994910942E-2</c:v>
                </c:pt>
                <c:pt idx="1">
                  <c:v>1.2999999999999999E-2</c:v>
                </c:pt>
                <c:pt idx="3">
                  <c:v>1.0266940451745379E-2</c:v>
                </c:pt>
                <c:pt idx="4">
                  <c:v>1.7000000000000001E-2</c:v>
                </c:pt>
                <c:pt idx="6">
                  <c:v>9.6153846153846159E-3</c:v>
                </c:pt>
                <c:pt idx="7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8F-4F97-ABF3-166FF2305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377640"/>
        <c:axId val="672376000"/>
      </c:barChart>
      <c:catAx>
        <c:axId val="67237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376000"/>
        <c:crosses val="autoZero"/>
        <c:auto val="1"/>
        <c:lblAlgn val="ctr"/>
        <c:lblOffset val="100"/>
        <c:noMultiLvlLbl val="0"/>
      </c:catAx>
      <c:valAx>
        <c:axId val="6723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237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15</xdr:row>
      <xdr:rowOff>152400</xdr:rowOff>
    </xdr:from>
    <xdr:to>
      <xdr:col>26</xdr:col>
      <xdr:colOff>95250</xdr:colOff>
      <xdr:row>29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47624</xdr:colOff>
      <xdr:row>0</xdr:row>
      <xdr:rowOff>76200</xdr:rowOff>
    </xdr:from>
    <xdr:to>
      <xdr:col>25</xdr:col>
      <xdr:colOff>247650</xdr:colOff>
      <xdr:row>15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638175</xdr:colOff>
      <xdr:row>29</xdr:row>
      <xdr:rowOff>161925</xdr:rowOff>
    </xdr:from>
    <xdr:to>
      <xdr:col>23</xdr:col>
      <xdr:colOff>638175</xdr:colOff>
      <xdr:row>44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628650</xdr:colOff>
      <xdr:row>44</xdr:row>
      <xdr:rowOff>161925</xdr:rowOff>
    </xdr:from>
    <xdr:to>
      <xdr:col>23</xdr:col>
      <xdr:colOff>628650</xdr:colOff>
      <xdr:row>59</xdr:row>
      <xdr:rowOff>47625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26</xdr:row>
      <xdr:rowOff>66675</xdr:rowOff>
    </xdr:from>
    <xdr:to>
      <xdr:col>21</xdr:col>
      <xdr:colOff>0</xdr:colOff>
      <xdr:row>40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6A798F1-C38B-4BAC-9AF6-85432685E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70</xdr:row>
      <xdr:rowOff>123825</xdr:rowOff>
    </xdr:from>
    <xdr:to>
      <xdr:col>14</xdr:col>
      <xdr:colOff>38100</xdr:colOff>
      <xdr:row>85</xdr:row>
      <xdr:rowOff>9525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B854055-29BB-4113-A535-B3AB1349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27</xdr:row>
      <xdr:rowOff>157162</xdr:rowOff>
    </xdr:from>
    <xdr:to>
      <xdr:col>18</xdr:col>
      <xdr:colOff>361950</xdr:colOff>
      <xdr:row>42</xdr:row>
      <xdr:rowOff>42862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87914A-D163-4E21-A982-16A14E23F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171450</xdr:colOff>
      <xdr:row>7</xdr:row>
      <xdr:rowOff>66675</xdr:rowOff>
    </xdr:from>
    <xdr:to>
      <xdr:col>28</xdr:col>
      <xdr:colOff>514350</xdr:colOff>
      <xdr:row>26</xdr:row>
      <xdr:rowOff>85725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70</xdr:row>
      <xdr:rowOff>142875</xdr:rowOff>
    </xdr:from>
    <xdr:to>
      <xdr:col>14</xdr:col>
      <xdr:colOff>228600</xdr:colOff>
      <xdr:row>85</xdr:row>
      <xdr:rowOff>28575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20</xdr:row>
      <xdr:rowOff>47625</xdr:rowOff>
    </xdr:from>
    <xdr:to>
      <xdr:col>15</xdr:col>
      <xdr:colOff>561975</xdr:colOff>
      <xdr:row>31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676275</xdr:colOff>
      <xdr:row>19</xdr:row>
      <xdr:rowOff>180975</xdr:rowOff>
    </xdr:from>
    <xdr:to>
      <xdr:col>21</xdr:col>
      <xdr:colOff>676275</xdr:colOff>
      <xdr:row>31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2E2C475-12EC-4B25-B0D0-3FEC635D4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57"/>
  <sheetViews>
    <sheetView tabSelected="1" workbookViewId="0"/>
  </sheetViews>
  <sheetFormatPr baseColWidth="10" defaultRowHeight="15" x14ac:dyDescent="0.25"/>
  <sheetData>
    <row r="1" spans="2:16" s="58" customFormat="1" x14ac:dyDescent="0.25">
      <c r="B1" s="58" t="s">
        <v>28</v>
      </c>
      <c r="H1" s="58" t="s">
        <v>29</v>
      </c>
    </row>
    <row r="2" spans="2:16" s="58" customFormat="1" x14ac:dyDescent="0.25">
      <c r="B2" s="2"/>
      <c r="C2" s="3" t="s">
        <v>26</v>
      </c>
      <c r="D2" s="4" t="s">
        <v>27</v>
      </c>
      <c r="E2" s="5" t="s">
        <v>30</v>
      </c>
      <c r="F2" s="19"/>
      <c r="G2" s="19"/>
      <c r="H2" s="2"/>
      <c r="I2" s="3" t="s">
        <v>26</v>
      </c>
      <c r="J2" s="4" t="s">
        <v>27</v>
      </c>
      <c r="K2" s="5" t="s">
        <v>30</v>
      </c>
      <c r="L2" s="19"/>
      <c r="M2" s="19"/>
      <c r="N2" s="19" t="s">
        <v>132</v>
      </c>
    </row>
    <row r="3" spans="2:16" s="58" customFormat="1" x14ac:dyDescent="0.25">
      <c r="B3" s="6" t="s">
        <v>0</v>
      </c>
      <c r="C3" s="7">
        <v>0.13876606566015259</v>
      </c>
      <c r="D3" s="7">
        <v>0.43833764805608377</v>
      </c>
      <c r="E3" s="7">
        <v>0.42289628628376369</v>
      </c>
      <c r="F3" s="182"/>
      <c r="G3" s="20"/>
      <c r="H3" s="6" t="s">
        <v>0</v>
      </c>
      <c r="I3" s="7">
        <v>0.15</v>
      </c>
      <c r="J3" s="7">
        <v>0.42899999999999999</v>
      </c>
      <c r="K3" s="7">
        <v>0.42100000000000004</v>
      </c>
      <c r="L3" s="182"/>
      <c r="M3" s="20"/>
      <c r="N3" s="20">
        <f>I3-C3</f>
        <v>1.1233934339847401E-2</v>
      </c>
      <c r="O3" s="20">
        <f t="shared" ref="O3:P3" si="0">J3-D3</f>
        <v>-9.3376480560837805E-3</v>
      </c>
      <c r="P3" s="20">
        <f t="shared" si="0"/>
        <v>-1.8962862837636485E-3</v>
      </c>
    </row>
    <row r="4" spans="2:16" s="58" customFormat="1" x14ac:dyDescent="0.25">
      <c r="B4" s="8" t="s">
        <v>1</v>
      </c>
      <c r="C4" s="9">
        <v>9.1795754446356861E-2</v>
      </c>
      <c r="D4" s="9">
        <v>0.41379804934021808</v>
      </c>
      <c r="E4" s="9">
        <v>0.49440619621342508</v>
      </c>
      <c r="F4" s="182"/>
      <c r="G4" s="20"/>
      <c r="H4" s="8" t="s">
        <v>1</v>
      </c>
      <c r="I4" s="9">
        <v>0.10299999999999999</v>
      </c>
      <c r="J4" s="9">
        <v>0.42099999999999999</v>
      </c>
      <c r="K4" s="9">
        <v>0.47599999999999998</v>
      </c>
      <c r="L4" s="182"/>
      <c r="M4" s="20"/>
      <c r="N4" s="20">
        <f t="shared" ref="N4:N25" si="1">I4-C4</f>
        <v>1.1204245553643133E-2</v>
      </c>
      <c r="O4" s="20">
        <f t="shared" ref="O4:O25" si="2">J4-D4</f>
        <v>7.2019506597819083E-3</v>
      </c>
      <c r="P4" s="20">
        <f t="shared" ref="P4:P25" si="3">K4-E4</f>
        <v>-1.8406196213425097E-2</v>
      </c>
    </row>
    <row r="5" spans="2:16" s="58" customFormat="1" x14ac:dyDescent="0.25">
      <c r="B5" s="8" t="s">
        <v>2</v>
      </c>
      <c r="C5" s="9">
        <v>0.33891843971631208</v>
      </c>
      <c r="D5" s="9">
        <v>0.48652482269503544</v>
      </c>
      <c r="E5" s="9">
        <v>0.17455673758865248</v>
      </c>
      <c r="F5" s="182"/>
      <c r="G5" s="20"/>
      <c r="H5" s="8" t="s">
        <v>2</v>
      </c>
      <c r="I5" s="9">
        <v>0.36199999999999999</v>
      </c>
      <c r="J5" s="9">
        <v>0.47299999999999998</v>
      </c>
      <c r="K5" s="9">
        <v>0.16500000000000001</v>
      </c>
      <c r="L5" s="182"/>
      <c r="M5" s="20"/>
      <c r="N5" s="20">
        <f t="shared" si="1"/>
        <v>2.3081560283687907E-2</v>
      </c>
      <c r="O5" s="20">
        <f t="shared" si="2"/>
        <v>-1.3524822695035466E-2</v>
      </c>
      <c r="P5" s="20">
        <f t="shared" si="3"/>
        <v>-9.5567375886524697E-3</v>
      </c>
    </row>
    <row r="6" spans="2:16" s="58" customFormat="1" x14ac:dyDescent="0.25">
      <c r="B6" s="10"/>
      <c r="C6" s="11"/>
      <c r="D6" s="11"/>
      <c r="E6" s="11">
        <v>0</v>
      </c>
      <c r="F6" s="183"/>
      <c r="G6" s="20"/>
      <c r="H6" s="10"/>
      <c r="I6" s="11"/>
      <c r="J6" s="11"/>
      <c r="K6" s="11">
        <v>0</v>
      </c>
      <c r="L6" s="183"/>
      <c r="M6" s="20"/>
      <c r="N6" s="20"/>
      <c r="O6" s="20"/>
      <c r="P6" s="20"/>
    </row>
    <row r="7" spans="2:16" s="58" customFormat="1" x14ac:dyDescent="0.25">
      <c r="B7" s="12" t="s">
        <v>3</v>
      </c>
      <c r="C7" s="13">
        <v>9.6348096348096351E-2</v>
      </c>
      <c r="D7" s="13">
        <v>0.38228438228438227</v>
      </c>
      <c r="E7" s="13">
        <v>0.52136752136752129</v>
      </c>
      <c r="F7" s="18"/>
      <c r="G7" s="20"/>
      <c r="H7" s="12" t="s">
        <v>3</v>
      </c>
      <c r="I7" s="13">
        <v>0.111</v>
      </c>
      <c r="J7" s="13">
        <v>0.41499999999999998</v>
      </c>
      <c r="K7" s="13">
        <v>0.47299999999999998</v>
      </c>
      <c r="L7" s="18"/>
      <c r="M7" s="20"/>
      <c r="N7" s="20">
        <f t="shared" si="1"/>
        <v>1.465190365190365E-2</v>
      </c>
      <c r="O7" s="20">
        <f t="shared" si="2"/>
        <v>3.2715617715617706E-2</v>
      </c>
      <c r="P7" s="20">
        <f t="shared" si="3"/>
        <v>-4.8367521367521316E-2</v>
      </c>
    </row>
    <row r="8" spans="2:16" s="58" customFormat="1" x14ac:dyDescent="0.25">
      <c r="B8" s="12" t="s">
        <v>4</v>
      </c>
      <c r="C8" s="14">
        <v>9.3560404470463029E-2</v>
      </c>
      <c r="D8" s="14">
        <v>0.44960085151676421</v>
      </c>
      <c r="E8" s="14">
        <v>0.4568387440127728</v>
      </c>
      <c r="F8" s="18"/>
      <c r="G8" s="20"/>
      <c r="H8" s="12" t="s">
        <v>4</v>
      </c>
      <c r="I8" s="14">
        <v>0.104</v>
      </c>
      <c r="J8" s="14">
        <v>0.439</v>
      </c>
      <c r="K8" s="14">
        <v>0.45699999999999996</v>
      </c>
      <c r="L8" s="18"/>
      <c r="M8" s="20"/>
      <c r="N8" s="20">
        <f t="shared" si="1"/>
        <v>1.0439595529536966E-2</v>
      </c>
      <c r="O8" s="20">
        <f t="shared" si="2"/>
        <v>-1.0600851516764209E-2</v>
      </c>
      <c r="P8" s="20">
        <f t="shared" si="3"/>
        <v>1.6125598722716017E-4</v>
      </c>
    </row>
    <row r="9" spans="2:16" s="58" customFormat="1" x14ac:dyDescent="0.25">
      <c r="B9" s="12" t="s">
        <v>5</v>
      </c>
      <c r="C9" s="14">
        <v>9.0576699351836473E-2</v>
      </c>
      <c r="D9" s="14">
        <v>0.39837128136945327</v>
      </c>
      <c r="E9" s="14">
        <v>0.51105201927871036</v>
      </c>
      <c r="F9" s="18"/>
      <c r="G9" s="20"/>
      <c r="H9" s="12" t="s">
        <v>5</v>
      </c>
      <c r="I9" s="14">
        <v>0.10299999999999999</v>
      </c>
      <c r="J9" s="14">
        <v>0.39200000000000002</v>
      </c>
      <c r="K9" s="14">
        <v>0.505</v>
      </c>
      <c r="L9" s="18"/>
      <c r="M9" s="20"/>
      <c r="N9" s="20">
        <f t="shared" si="1"/>
        <v>1.2423300648163521E-2</v>
      </c>
      <c r="O9" s="20">
        <f t="shared" si="2"/>
        <v>-6.3712813694532522E-3</v>
      </c>
      <c r="P9" s="20">
        <f t="shared" si="3"/>
        <v>-6.0520192787103522E-3</v>
      </c>
    </row>
    <row r="10" spans="2:16" s="58" customFormat="1" x14ac:dyDescent="0.25">
      <c r="B10" s="10"/>
      <c r="C10" s="11"/>
      <c r="D10" s="11"/>
      <c r="E10" s="11">
        <v>0</v>
      </c>
      <c r="F10" s="183"/>
      <c r="G10" s="20"/>
      <c r="H10" s="10"/>
      <c r="I10" s="11"/>
      <c r="J10" s="11"/>
      <c r="K10" s="11">
        <v>0</v>
      </c>
      <c r="L10" s="183"/>
      <c r="M10" s="20"/>
      <c r="N10" s="20"/>
      <c r="O10" s="20"/>
      <c r="P10" s="20"/>
    </row>
    <row r="11" spans="2:16" s="58" customFormat="1" x14ac:dyDescent="0.25">
      <c r="B11" s="15" t="s">
        <v>6</v>
      </c>
      <c r="C11" s="16">
        <v>0.55882352941176472</v>
      </c>
      <c r="D11" s="13">
        <v>0.37713472485768501</v>
      </c>
      <c r="E11" s="13">
        <v>6.4041745730550298E-2</v>
      </c>
      <c r="F11" s="18"/>
      <c r="G11" s="20"/>
      <c r="H11" s="15" t="s">
        <v>6</v>
      </c>
      <c r="I11" s="16">
        <v>0.57499999999999996</v>
      </c>
      <c r="J11" s="13">
        <v>0.36599999999999999</v>
      </c>
      <c r="K11" s="13">
        <v>5.8999999999999997E-2</v>
      </c>
      <c r="L11" s="18"/>
      <c r="M11" s="20"/>
      <c r="N11" s="20">
        <f t="shared" si="1"/>
        <v>1.6176470588235237E-2</v>
      </c>
      <c r="O11" s="20">
        <f t="shared" si="2"/>
        <v>-1.1134724857685019E-2</v>
      </c>
      <c r="P11" s="20">
        <f t="shared" si="3"/>
        <v>-5.0417457305503011E-3</v>
      </c>
    </row>
    <row r="12" spans="2:16" s="58" customFormat="1" x14ac:dyDescent="0.25">
      <c r="B12" s="17" t="s">
        <v>7</v>
      </c>
      <c r="C12" s="18">
        <v>0.17209507042253519</v>
      </c>
      <c r="D12" s="14">
        <v>0.54797535211267601</v>
      </c>
      <c r="E12" s="14">
        <v>0.27992957746478875</v>
      </c>
      <c r="F12" s="18"/>
      <c r="G12" s="20"/>
      <c r="H12" s="17" t="s">
        <v>7</v>
      </c>
      <c r="I12" s="18">
        <v>0.20499999999999999</v>
      </c>
      <c r="J12" s="14">
        <v>0.52300000000000002</v>
      </c>
      <c r="K12" s="14">
        <v>0.27099999999999996</v>
      </c>
      <c r="L12" s="18"/>
      <c r="M12" s="20"/>
      <c r="N12" s="20">
        <f t="shared" si="1"/>
        <v>3.2904929577464798E-2</v>
      </c>
      <c r="O12" s="20">
        <f t="shared" si="2"/>
        <v>-2.4975352112675986E-2</v>
      </c>
      <c r="P12" s="20">
        <f t="shared" si="3"/>
        <v>-8.9295774647887849E-3</v>
      </c>
    </row>
    <row r="13" spans="2:16" s="58" customFormat="1" x14ac:dyDescent="0.25">
      <c r="B13" s="17" t="s">
        <v>8</v>
      </c>
      <c r="C13" s="18">
        <v>0.2543786488740617</v>
      </c>
      <c r="D13" s="14">
        <v>0.56255212677231026</v>
      </c>
      <c r="E13" s="14">
        <v>0.18306922435362805</v>
      </c>
      <c r="F13" s="18"/>
      <c r="G13" s="20"/>
      <c r="H13" s="17" t="s">
        <v>8</v>
      </c>
      <c r="I13" s="18">
        <v>0.26100000000000001</v>
      </c>
      <c r="J13" s="14">
        <v>0.55000000000000004</v>
      </c>
      <c r="K13" s="14">
        <v>0.189</v>
      </c>
      <c r="L13" s="18"/>
      <c r="M13" s="20"/>
      <c r="N13" s="20">
        <f t="shared" si="1"/>
        <v>6.6213511259383129E-3</v>
      </c>
      <c r="O13" s="20">
        <f t="shared" si="2"/>
        <v>-1.2552126772310213E-2</v>
      </c>
      <c r="P13" s="20">
        <f t="shared" si="3"/>
        <v>5.9307756463719552E-3</v>
      </c>
    </row>
    <row r="14" spans="2:16" s="58" customFormat="1" x14ac:dyDescent="0.25">
      <c r="B14" s="17" t="s">
        <v>9</v>
      </c>
      <c r="C14" s="18">
        <v>0.1913190054782975</v>
      </c>
      <c r="D14" s="14">
        <v>0.54740834386852089</v>
      </c>
      <c r="E14" s="14">
        <v>0.26127265065318167</v>
      </c>
      <c r="F14" s="18"/>
      <c r="G14" s="20"/>
      <c r="H14" s="17" t="s">
        <v>9</v>
      </c>
      <c r="I14" s="18">
        <v>0.222</v>
      </c>
      <c r="J14" s="14">
        <v>0.52600000000000002</v>
      </c>
      <c r="K14" s="14">
        <v>0.251</v>
      </c>
      <c r="L14" s="18"/>
      <c r="M14" s="20"/>
      <c r="N14" s="20">
        <f t="shared" si="1"/>
        <v>3.0680994521702504E-2</v>
      </c>
      <c r="O14" s="20">
        <f t="shared" si="2"/>
        <v>-2.1408343868520863E-2</v>
      </c>
      <c r="P14" s="20">
        <f t="shared" si="3"/>
        <v>-1.027265065318167E-2</v>
      </c>
    </row>
    <row r="15" spans="2:16" s="58" customFormat="1" x14ac:dyDescent="0.25">
      <c r="B15" s="17" t="s">
        <v>10</v>
      </c>
      <c r="C15" s="18">
        <v>7.1867485973817799E-2</v>
      </c>
      <c r="D15" s="14">
        <v>0.42212129308041679</v>
      </c>
      <c r="E15" s="14">
        <v>0.50601122094576545</v>
      </c>
      <c r="F15" s="18"/>
      <c r="G15" s="20"/>
      <c r="H15" s="17" t="s">
        <v>10</v>
      </c>
      <c r="I15" s="18">
        <v>0.10100000000000001</v>
      </c>
      <c r="J15" s="14">
        <v>0.439</v>
      </c>
      <c r="K15" s="14">
        <v>0.45900000000000002</v>
      </c>
      <c r="L15" s="18"/>
      <c r="M15" s="20"/>
      <c r="N15" s="20">
        <f t="shared" si="1"/>
        <v>2.9132514026182207E-2</v>
      </c>
      <c r="O15" s="20">
        <f t="shared" si="2"/>
        <v>1.6878706919583208E-2</v>
      </c>
      <c r="P15" s="20">
        <f t="shared" si="3"/>
        <v>-4.7011220945765431E-2</v>
      </c>
    </row>
    <row r="16" spans="2:16" s="58" customFormat="1" x14ac:dyDescent="0.25">
      <c r="B16" s="17" t="s">
        <v>11</v>
      </c>
      <c r="C16" s="18">
        <v>9.6385542168674704E-2</v>
      </c>
      <c r="D16" s="14">
        <v>0.46544071020925804</v>
      </c>
      <c r="E16" s="14">
        <v>0.43817374762206723</v>
      </c>
      <c r="F16" s="18"/>
      <c r="G16" s="20"/>
      <c r="H16" s="17" t="s">
        <v>11</v>
      </c>
      <c r="I16" s="18">
        <v>0.10299999999999999</v>
      </c>
      <c r="J16" s="14">
        <v>0.44800000000000001</v>
      </c>
      <c r="K16" s="14">
        <v>0.44900000000000001</v>
      </c>
      <c r="L16" s="18"/>
      <c r="M16" s="20"/>
      <c r="N16" s="20">
        <f t="shared" si="1"/>
        <v>6.6144578313252905E-3</v>
      </c>
      <c r="O16" s="20">
        <f t="shared" si="2"/>
        <v>-1.7440710209258026E-2</v>
      </c>
      <c r="P16" s="20">
        <f t="shared" si="3"/>
        <v>1.0826252377932777E-2</v>
      </c>
    </row>
    <row r="17" spans="2:19" s="58" customFormat="1" x14ac:dyDescent="0.25">
      <c r="B17" s="17" t="s">
        <v>12</v>
      </c>
      <c r="C17" s="18">
        <v>7.235421166306695E-2</v>
      </c>
      <c r="D17" s="14">
        <v>0.35745140388768898</v>
      </c>
      <c r="E17" s="14">
        <v>0.57019438444924408</v>
      </c>
      <c r="F17" s="18"/>
      <c r="G17" s="20"/>
      <c r="H17" s="17" t="s">
        <v>12</v>
      </c>
      <c r="I17" s="18">
        <v>8.4000000000000005E-2</v>
      </c>
      <c r="J17" s="14">
        <v>0.34499999999999997</v>
      </c>
      <c r="K17" s="14">
        <v>0.57099999999999995</v>
      </c>
      <c r="L17" s="18"/>
      <c r="M17" s="20"/>
      <c r="N17" s="20">
        <f t="shared" si="1"/>
        <v>1.1645788336933055E-2</v>
      </c>
      <c r="O17" s="20">
        <f t="shared" si="2"/>
        <v>-1.2451403887689005E-2</v>
      </c>
      <c r="P17" s="20">
        <f t="shared" si="3"/>
        <v>8.056155507558671E-4</v>
      </c>
    </row>
    <row r="18" spans="2:19" s="58" customFormat="1" x14ac:dyDescent="0.25">
      <c r="B18" s="17" t="s">
        <v>13</v>
      </c>
      <c r="C18" s="18">
        <v>0.10115606936416185</v>
      </c>
      <c r="D18" s="14">
        <v>0.48389760528488851</v>
      </c>
      <c r="E18" s="14">
        <v>0.41494632535094961</v>
      </c>
      <c r="F18" s="18"/>
      <c r="G18" s="20"/>
      <c r="H18" s="17" t="s">
        <v>13</v>
      </c>
      <c r="I18" s="18">
        <v>0.115</v>
      </c>
      <c r="J18" s="14">
        <v>0.47499999999999998</v>
      </c>
      <c r="K18" s="14">
        <v>0.41000000000000003</v>
      </c>
      <c r="L18" s="18"/>
      <c r="M18" s="20"/>
      <c r="N18" s="20">
        <f t="shared" si="1"/>
        <v>1.384393063583815E-2</v>
      </c>
      <c r="O18" s="20">
        <f t="shared" si="2"/>
        <v>-8.8976052848885323E-3</v>
      </c>
      <c r="P18" s="20">
        <f t="shared" si="3"/>
        <v>-4.9463253509495764E-3</v>
      </c>
    </row>
    <row r="19" spans="2:19" s="58" customFormat="1" x14ac:dyDescent="0.25">
      <c r="B19" s="17" t="s">
        <v>14</v>
      </c>
      <c r="C19" s="18">
        <v>7.6200417536534448E-2</v>
      </c>
      <c r="D19" s="14">
        <v>0.36116910229645094</v>
      </c>
      <c r="E19" s="14">
        <v>0.56263048016701456</v>
      </c>
      <c r="F19" s="18"/>
      <c r="G19" s="20"/>
      <c r="H19" s="17" t="s">
        <v>14</v>
      </c>
      <c r="I19" s="18">
        <v>0.108</v>
      </c>
      <c r="J19" s="14">
        <v>0.34699999999999998</v>
      </c>
      <c r="K19" s="14">
        <v>0.54400000000000004</v>
      </c>
      <c r="L19" s="18"/>
      <c r="M19" s="20"/>
      <c r="N19" s="20">
        <f t="shared" si="1"/>
        <v>3.1799582463465551E-2</v>
      </c>
      <c r="O19" s="20">
        <f t="shared" si="2"/>
        <v>-1.4169102296450964E-2</v>
      </c>
      <c r="P19" s="20">
        <f t="shared" si="3"/>
        <v>-1.8630480167014518E-2</v>
      </c>
    </row>
    <row r="20" spans="2:19" s="58" customFormat="1" x14ac:dyDescent="0.25">
      <c r="B20" s="17" t="s">
        <v>15</v>
      </c>
      <c r="C20" s="18">
        <v>8.8552915766738655E-2</v>
      </c>
      <c r="D20" s="14">
        <v>0.38876889848812096</v>
      </c>
      <c r="E20" s="14">
        <v>0.52267818574514036</v>
      </c>
      <c r="F20" s="18"/>
      <c r="G20" s="20"/>
      <c r="H20" s="17" t="s">
        <v>15</v>
      </c>
      <c r="I20" s="18">
        <v>9.7000000000000003E-2</v>
      </c>
      <c r="J20" s="14">
        <v>0.434</v>
      </c>
      <c r="K20" s="14">
        <v>0.46899999999999997</v>
      </c>
      <c r="L20" s="18"/>
      <c r="M20" s="20"/>
      <c r="N20" s="20">
        <f t="shared" si="1"/>
        <v>8.4470842332613483E-3</v>
      </c>
      <c r="O20" s="20">
        <f t="shared" si="2"/>
        <v>4.5231101511879035E-2</v>
      </c>
      <c r="P20" s="20">
        <f t="shared" si="3"/>
        <v>-5.3678185745140383E-2</v>
      </c>
    </row>
    <row r="21" spans="2:19" s="58" customFormat="1" x14ac:dyDescent="0.25">
      <c r="B21" s="17" t="s">
        <v>16</v>
      </c>
      <c r="C21" s="18">
        <v>0.10791366906474821</v>
      </c>
      <c r="D21" s="14">
        <v>0.39928057553956831</v>
      </c>
      <c r="E21" s="14">
        <v>0.49280575539568344</v>
      </c>
      <c r="F21" s="18"/>
      <c r="G21" s="20"/>
      <c r="H21" s="17" t="s">
        <v>16</v>
      </c>
      <c r="I21" s="18">
        <v>0.11600000000000001</v>
      </c>
      <c r="J21" s="14">
        <v>0.45900000000000002</v>
      </c>
      <c r="K21" s="14">
        <v>0.42600000000000005</v>
      </c>
      <c r="L21" s="18"/>
      <c r="M21" s="20"/>
      <c r="N21" s="20">
        <f t="shared" si="1"/>
        <v>8.0863309352517954E-3</v>
      </c>
      <c r="O21" s="20">
        <f t="shared" si="2"/>
        <v>5.9719424460431714E-2</v>
      </c>
      <c r="P21" s="20">
        <f t="shared" si="3"/>
        <v>-6.6805755395683397E-2</v>
      </c>
    </row>
    <row r="22" spans="2:19" s="58" customFormat="1" x14ac:dyDescent="0.25">
      <c r="B22" s="17" t="s">
        <v>17</v>
      </c>
      <c r="C22" s="18">
        <v>0.11500291885580852</v>
      </c>
      <c r="D22" s="14">
        <v>0.50145942790426157</v>
      </c>
      <c r="E22" s="14">
        <v>0.38353765323992994</v>
      </c>
      <c r="F22" s="18"/>
      <c r="G22" s="20"/>
      <c r="H22" s="17" t="s">
        <v>17</v>
      </c>
      <c r="I22" s="18">
        <v>0.121</v>
      </c>
      <c r="J22" s="14">
        <v>0.49299999999999999</v>
      </c>
      <c r="K22" s="14">
        <v>0.38700000000000001</v>
      </c>
      <c r="L22" s="18"/>
      <c r="M22" s="20"/>
      <c r="N22" s="20">
        <f t="shared" si="1"/>
        <v>5.9970811441914795E-3</v>
      </c>
      <c r="O22" s="20">
        <f t="shared" si="2"/>
        <v>-8.4594279042615739E-3</v>
      </c>
      <c r="P22" s="20">
        <f t="shared" si="3"/>
        <v>3.4623467600700675E-3</v>
      </c>
    </row>
    <row r="23" spans="2:19" s="58" customFormat="1" x14ac:dyDescent="0.25">
      <c r="B23" s="17" t="s">
        <v>18</v>
      </c>
      <c r="C23" s="18">
        <v>9.3617021276595741E-2</v>
      </c>
      <c r="D23" s="14">
        <v>0.48297872340425529</v>
      </c>
      <c r="E23" s="14">
        <v>0.42340425531914894</v>
      </c>
      <c r="F23" s="18"/>
      <c r="G23" s="20"/>
      <c r="H23" s="17" t="s">
        <v>18</v>
      </c>
      <c r="I23" s="18">
        <v>0.105</v>
      </c>
      <c r="J23" s="14">
        <v>0.46800000000000003</v>
      </c>
      <c r="K23" s="14">
        <v>0.42700000000000005</v>
      </c>
      <c r="L23" s="18"/>
      <c r="M23" s="20"/>
      <c r="N23" s="20">
        <f t="shared" si="1"/>
        <v>1.1382978723404255E-2</v>
      </c>
      <c r="O23" s="20">
        <f t="shared" si="2"/>
        <v>-1.4978723404255267E-2</v>
      </c>
      <c r="P23" s="20">
        <f t="shared" si="3"/>
        <v>3.5957446808511095E-3</v>
      </c>
    </row>
    <row r="24" spans="2:19" s="58" customFormat="1" x14ac:dyDescent="0.25">
      <c r="B24" s="17" t="s">
        <v>19</v>
      </c>
      <c r="C24" s="18">
        <v>6.4267352185089971E-2</v>
      </c>
      <c r="D24" s="14">
        <v>0.34575835475578404</v>
      </c>
      <c r="E24" s="14">
        <v>0.58997429305912596</v>
      </c>
      <c r="F24" s="18"/>
      <c r="G24" s="20"/>
      <c r="H24" s="17" t="s">
        <v>19</v>
      </c>
      <c r="I24" s="18">
        <v>7.2999999999999995E-2</v>
      </c>
      <c r="J24" s="14">
        <v>0.33300000000000002</v>
      </c>
      <c r="K24" s="14">
        <v>0.59399999999999997</v>
      </c>
      <c r="L24" s="18"/>
      <c r="M24" s="20"/>
      <c r="N24" s="20">
        <f t="shared" si="1"/>
        <v>8.7326478149100245E-3</v>
      </c>
      <c r="O24" s="20">
        <f t="shared" si="2"/>
        <v>-1.2758354755784018E-2</v>
      </c>
      <c r="P24" s="20">
        <f t="shared" si="3"/>
        <v>4.0257069408740076E-3</v>
      </c>
    </row>
    <row r="25" spans="2:19" s="58" customFormat="1" x14ac:dyDescent="0.25">
      <c r="B25" s="17" t="s">
        <v>20</v>
      </c>
      <c r="C25" s="18">
        <v>8.7774294670846395E-2</v>
      </c>
      <c r="D25" s="14">
        <v>0.36677115987460818</v>
      </c>
      <c r="E25" s="14">
        <v>0.54545454545454541</v>
      </c>
      <c r="F25" s="18"/>
      <c r="G25" s="20"/>
      <c r="H25" s="17" t="s">
        <v>20</v>
      </c>
      <c r="I25" s="18">
        <v>9.0999999999999998E-2</v>
      </c>
      <c r="J25" s="14">
        <v>0.36799999999999999</v>
      </c>
      <c r="K25" s="14">
        <v>0.54200000000000004</v>
      </c>
      <c r="L25" s="18"/>
      <c r="M25" s="20"/>
      <c r="N25" s="20">
        <f t="shared" si="1"/>
        <v>3.2257053291536025E-3</v>
      </c>
      <c r="O25" s="20">
        <f t="shared" si="2"/>
        <v>1.2288401253918169E-3</v>
      </c>
      <c r="P25" s="20">
        <f t="shared" si="3"/>
        <v>-3.4545454545453769E-3</v>
      </c>
    </row>
    <row r="26" spans="2:19" s="58" customFormat="1" x14ac:dyDescent="0.25"/>
    <row r="28" spans="2:19" ht="24.75" customHeight="1" x14ac:dyDescent="0.25">
      <c r="B28" s="74"/>
      <c r="C28" s="75" t="s">
        <v>26</v>
      </c>
      <c r="D28" s="76" t="s">
        <v>27</v>
      </c>
      <c r="E28" s="77" t="s">
        <v>86</v>
      </c>
      <c r="F28" s="78" t="s">
        <v>87</v>
      </c>
      <c r="H28" s="74"/>
      <c r="I28" s="75" t="s">
        <v>26</v>
      </c>
      <c r="J28" s="76" t="s">
        <v>27</v>
      </c>
      <c r="K28" s="77" t="s">
        <v>86</v>
      </c>
      <c r="L28" s="78" t="s">
        <v>87</v>
      </c>
    </row>
    <row r="29" spans="2:19" x14ac:dyDescent="0.25">
      <c r="B29" s="80" t="s">
        <v>51</v>
      </c>
      <c r="C29" s="81">
        <v>0.11475409836065573</v>
      </c>
      <c r="D29" s="81">
        <v>0.4098360655737705</v>
      </c>
      <c r="E29" s="79">
        <v>0.4344262295081967</v>
      </c>
      <c r="F29" s="82">
        <v>4.0983606557377046E-2</v>
      </c>
      <c r="H29" s="80" t="s">
        <v>51</v>
      </c>
      <c r="I29" s="56">
        <v>0.182</v>
      </c>
      <c r="J29" s="56">
        <v>0.53900000000000003</v>
      </c>
      <c r="K29" s="57">
        <v>0.24</v>
      </c>
      <c r="L29" s="69">
        <v>3.9E-2</v>
      </c>
      <c r="N29" s="46">
        <f>I29-C29</f>
        <v>6.7245901639344269E-2</v>
      </c>
      <c r="O29" s="46">
        <f t="shared" ref="O29:Q29" si="4">J29-D29</f>
        <v>0.12916393442622953</v>
      </c>
      <c r="P29" s="46">
        <f t="shared" si="4"/>
        <v>-0.19442622950819671</v>
      </c>
      <c r="Q29" s="46">
        <f t="shared" si="4"/>
        <v>-1.9836065573770462E-3</v>
      </c>
      <c r="R29" s="46"/>
      <c r="S29" s="46"/>
    </row>
    <row r="30" spans="2:19" x14ac:dyDescent="0.25">
      <c r="B30" s="80" t="s">
        <v>52</v>
      </c>
      <c r="C30" s="84">
        <v>8.6956521739130432E-2</v>
      </c>
      <c r="D30" s="84">
        <v>0.51449275362318836</v>
      </c>
      <c r="E30" s="83">
        <v>0.35507246376811596</v>
      </c>
      <c r="F30" s="85">
        <v>4.3478260869565216E-2</v>
      </c>
      <c r="H30" s="80" t="s">
        <v>52</v>
      </c>
      <c r="I30" s="73">
        <v>0.11700000000000001</v>
      </c>
      <c r="J30" s="73">
        <v>0.502</v>
      </c>
      <c r="K30" s="68">
        <v>0.33600000000000002</v>
      </c>
      <c r="L30" s="71">
        <v>4.4999999999999998E-2</v>
      </c>
      <c r="N30" s="46">
        <f t="shared" ref="N30:N57" si="5">I30-C30</f>
        <v>3.0043478260869574E-2</v>
      </c>
      <c r="O30" s="46">
        <f t="shared" ref="O30:O57" si="6">J30-D30</f>
        <v>-1.2492753623188357E-2</v>
      </c>
      <c r="P30" s="46">
        <f t="shared" ref="P30:P57" si="7">K30-E30</f>
        <v>-1.9072463768115944E-2</v>
      </c>
      <c r="Q30" s="46">
        <f t="shared" ref="Q30:Q57" si="8">L30-F30</f>
        <v>1.5217391304347822E-3</v>
      </c>
      <c r="R30" s="46"/>
      <c r="S30" s="46"/>
    </row>
    <row r="31" spans="2:19" x14ac:dyDescent="0.25">
      <c r="B31" s="80" t="s">
        <v>53</v>
      </c>
      <c r="C31" s="84">
        <v>0.1</v>
      </c>
      <c r="D31" s="84">
        <v>0.46666666666666662</v>
      </c>
      <c r="E31" s="83">
        <v>0.31111111111111112</v>
      </c>
      <c r="F31" s="85">
        <v>0.12222222222222222</v>
      </c>
      <c r="H31" s="80" t="s">
        <v>53</v>
      </c>
      <c r="I31" s="73">
        <v>0.11600000000000001</v>
      </c>
      <c r="J31" s="73">
        <v>0.45100000000000001</v>
      </c>
      <c r="K31" s="68">
        <v>0.312</v>
      </c>
      <c r="L31" s="71">
        <v>0.121</v>
      </c>
      <c r="N31" s="46">
        <f t="shared" si="5"/>
        <v>1.6E-2</v>
      </c>
      <c r="O31" s="46">
        <f t="shared" si="6"/>
        <v>-1.5666666666666607E-2</v>
      </c>
      <c r="P31" s="46">
        <f t="shared" si="7"/>
        <v>8.8888888888888351E-4</v>
      </c>
      <c r="Q31" s="46">
        <f t="shared" si="8"/>
        <v>-1.2222222222222218E-3</v>
      </c>
    </row>
    <row r="32" spans="2:19" x14ac:dyDescent="0.25">
      <c r="B32" s="80" t="s">
        <v>54</v>
      </c>
      <c r="C32" s="84">
        <v>8.5714285714285715E-2</v>
      </c>
      <c r="D32" s="84">
        <v>0.42857142857142855</v>
      </c>
      <c r="E32" s="83">
        <v>0.38571428571428579</v>
      </c>
      <c r="F32" s="85">
        <v>0.1</v>
      </c>
      <c r="H32" s="80" t="s">
        <v>54</v>
      </c>
      <c r="I32" s="73">
        <v>9.4E-2</v>
      </c>
      <c r="J32" s="73">
        <v>0.44400000000000001</v>
      </c>
      <c r="K32" s="68">
        <v>0.376</v>
      </c>
      <c r="L32" s="71">
        <v>8.5000000000000006E-2</v>
      </c>
      <c r="N32" s="46">
        <f t="shared" si="5"/>
        <v>8.2857142857142851E-3</v>
      </c>
      <c r="O32" s="46">
        <f t="shared" si="6"/>
        <v>1.5428571428571458E-2</v>
      </c>
      <c r="P32" s="46">
        <f t="shared" si="7"/>
        <v>-9.7142857142857864E-3</v>
      </c>
      <c r="Q32" s="46">
        <f t="shared" si="8"/>
        <v>-1.4999999999999999E-2</v>
      </c>
    </row>
    <row r="33" spans="2:17" x14ac:dyDescent="0.25">
      <c r="B33" s="80" t="s">
        <v>55</v>
      </c>
      <c r="C33" s="84">
        <v>5.7471264367816091E-2</v>
      </c>
      <c r="D33" s="84">
        <v>0.34482758620689657</v>
      </c>
      <c r="E33" s="83">
        <v>0.44827586206896552</v>
      </c>
      <c r="F33" s="85">
        <v>0.14942528735632185</v>
      </c>
      <c r="H33" s="80" t="s">
        <v>55</v>
      </c>
      <c r="I33" s="73">
        <v>7.0999999999999994E-2</v>
      </c>
      <c r="J33" s="73">
        <v>0.33500000000000002</v>
      </c>
      <c r="K33" s="68">
        <v>0.45200000000000001</v>
      </c>
      <c r="L33" s="71">
        <v>0.14199999999999999</v>
      </c>
      <c r="N33" s="46">
        <f t="shared" si="5"/>
        <v>1.3528735632183903E-2</v>
      </c>
      <c r="O33" s="46">
        <f t="shared" si="6"/>
        <v>-9.8275862068965547E-3</v>
      </c>
      <c r="P33" s="46">
        <f t="shared" si="7"/>
        <v>3.724137931034488E-3</v>
      </c>
      <c r="Q33" s="46">
        <f t="shared" si="8"/>
        <v>-7.4252873563218635E-3</v>
      </c>
    </row>
    <row r="34" spans="2:17" x14ac:dyDescent="0.25">
      <c r="B34" s="80" t="s">
        <v>56</v>
      </c>
      <c r="C34" s="84">
        <v>0.19791666666666663</v>
      </c>
      <c r="D34" s="84">
        <v>0.53125</v>
      </c>
      <c r="E34" s="83">
        <v>0.19791666666666663</v>
      </c>
      <c r="F34" s="85">
        <v>7.2916666666666671E-2</v>
      </c>
      <c r="H34" s="80" t="s">
        <v>56</v>
      </c>
      <c r="I34" s="73">
        <v>0.24199999999999999</v>
      </c>
      <c r="J34" s="73">
        <v>0.49299999999999999</v>
      </c>
      <c r="K34" s="68">
        <v>0.20200000000000001</v>
      </c>
      <c r="L34" s="71">
        <v>6.3E-2</v>
      </c>
      <c r="N34" s="46">
        <f t="shared" si="5"/>
        <v>4.4083333333333363E-2</v>
      </c>
      <c r="O34" s="46">
        <f t="shared" si="6"/>
        <v>-3.8250000000000006E-2</v>
      </c>
      <c r="P34" s="46">
        <f t="shared" si="7"/>
        <v>4.0833333333333832E-3</v>
      </c>
      <c r="Q34" s="46">
        <f t="shared" si="8"/>
        <v>-9.9166666666666708E-3</v>
      </c>
    </row>
    <row r="35" spans="2:17" x14ac:dyDescent="0.25">
      <c r="B35" s="80" t="s">
        <v>57</v>
      </c>
      <c r="C35" s="84">
        <v>8.0174927113702624E-2</v>
      </c>
      <c r="D35" s="84">
        <v>0.41618075801749271</v>
      </c>
      <c r="E35" s="83">
        <v>0.40524781341107874</v>
      </c>
      <c r="F35" s="85">
        <v>9.8396501457725952E-2</v>
      </c>
      <c r="H35" s="80" t="s">
        <v>57</v>
      </c>
      <c r="I35" s="73">
        <v>9.6000000000000002E-2</v>
      </c>
      <c r="J35" s="73">
        <v>0.41499999999999998</v>
      </c>
      <c r="K35" s="68">
        <v>0.38700000000000001</v>
      </c>
      <c r="L35" s="71">
        <v>0.10100000000000001</v>
      </c>
      <c r="N35" s="46">
        <f t="shared" si="5"/>
        <v>1.5825072886297378E-2</v>
      </c>
      <c r="O35" s="46">
        <f t="shared" si="6"/>
        <v>-1.1807580174927335E-3</v>
      </c>
      <c r="P35" s="46">
        <f t="shared" si="7"/>
        <v>-1.8247813411078728E-2</v>
      </c>
      <c r="Q35" s="46">
        <f t="shared" si="8"/>
        <v>2.6034985422740548E-3</v>
      </c>
    </row>
    <row r="36" spans="2:17" x14ac:dyDescent="0.25">
      <c r="B36" s="80" t="s">
        <v>58</v>
      </c>
      <c r="C36" s="84">
        <v>4.0080160320641281E-2</v>
      </c>
      <c r="D36" s="84">
        <v>0.31262525050100198</v>
      </c>
      <c r="E36" s="83">
        <v>0.44288577154308617</v>
      </c>
      <c r="F36" s="85">
        <v>0.20440881763527055</v>
      </c>
      <c r="H36" s="80" t="s">
        <v>58</v>
      </c>
      <c r="I36" s="73">
        <v>5.8999999999999997E-2</v>
      </c>
      <c r="J36" s="73">
        <v>0.318</v>
      </c>
      <c r="K36" s="68">
        <v>0.42499999999999999</v>
      </c>
      <c r="L36" s="71">
        <v>0.19700000000000001</v>
      </c>
      <c r="N36" s="46">
        <f t="shared" si="5"/>
        <v>1.8919839679358716E-2</v>
      </c>
      <c r="O36" s="46">
        <f t="shared" si="6"/>
        <v>5.3747494989980216E-3</v>
      </c>
      <c r="P36" s="46">
        <f t="shared" si="7"/>
        <v>-1.7885771543086182E-2</v>
      </c>
      <c r="Q36" s="46">
        <f t="shared" si="8"/>
        <v>-7.4088176352705426E-3</v>
      </c>
    </row>
    <row r="37" spans="2:17" x14ac:dyDescent="0.25">
      <c r="B37" s="80" t="s">
        <v>59</v>
      </c>
      <c r="C37" s="84">
        <v>0.10948905109489053</v>
      </c>
      <c r="D37" s="84">
        <v>0.51824817518248179</v>
      </c>
      <c r="E37" s="83">
        <v>0.31751824817518248</v>
      </c>
      <c r="F37" s="85">
        <v>5.4744525547445265E-2</v>
      </c>
      <c r="H37" s="80" t="s">
        <v>59</v>
      </c>
      <c r="I37" s="73">
        <v>0.109</v>
      </c>
      <c r="J37" s="73">
        <v>0.50700000000000001</v>
      </c>
      <c r="K37" s="68">
        <v>0.32500000000000001</v>
      </c>
      <c r="L37" s="71">
        <v>5.8999999999999997E-2</v>
      </c>
      <c r="N37" s="46">
        <f t="shared" si="5"/>
        <v>-4.8905109489053022E-4</v>
      </c>
      <c r="O37" s="46">
        <f t="shared" si="6"/>
        <v>-1.1248175182481779E-2</v>
      </c>
      <c r="P37" s="46">
        <f t="shared" si="7"/>
        <v>7.4817518248175285E-3</v>
      </c>
      <c r="Q37" s="46">
        <f t="shared" si="8"/>
        <v>4.2554744525547319E-3</v>
      </c>
    </row>
    <row r="38" spans="2:17" x14ac:dyDescent="0.25">
      <c r="B38" s="80" t="s">
        <v>60</v>
      </c>
      <c r="C38" s="84">
        <v>0.15625</v>
      </c>
      <c r="D38" s="84">
        <v>0.5703125</v>
      </c>
      <c r="E38" s="83">
        <v>0.234375</v>
      </c>
      <c r="F38" s="85">
        <v>3.90625E-2</v>
      </c>
      <c r="H38" s="80" t="s">
        <v>60</v>
      </c>
      <c r="I38" s="73">
        <v>0.18099999999999999</v>
      </c>
      <c r="J38" s="73">
        <v>0.505</v>
      </c>
      <c r="K38" s="68">
        <v>0.28199999999999997</v>
      </c>
      <c r="L38" s="71">
        <v>3.2000000000000001E-2</v>
      </c>
      <c r="N38" s="46">
        <f t="shared" si="5"/>
        <v>2.4749999999999994E-2</v>
      </c>
      <c r="O38" s="46">
        <f t="shared" si="6"/>
        <v>-6.5312499999999996E-2</v>
      </c>
      <c r="P38" s="46">
        <f t="shared" si="7"/>
        <v>4.7624999999999973E-2</v>
      </c>
      <c r="Q38" s="46">
        <f t="shared" si="8"/>
        <v>-7.0624999999999993E-3</v>
      </c>
    </row>
    <row r="39" spans="2:17" x14ac:dyDescent="0.25">
      <c r="B39" s="80" t="s">
        <v>61</v>
      </c>
      <c r="C39" s="84">
        <v>9.1006423982869358E-2</v>
      </c>
      <c r="D39" s="84">
        <v>0.46466809421841548</v>
      </c>
      <c r="E39" s="83">
        <v>0.36937901498929337</v>
      </c>
      <c r="F39" s="85">
        <v>7.4946466809421838E-2</v>
      </c>
      <c r="H39" s="80" t="s">
        <v>61</v>
      </c>
      <c r="I39" s="73">
        <v>0.106</v>
      </c>
      <c r="J39" s="73">
        <v>0.441</v>
      </c>
      <c r="K39" s="68">
        <v>0.377</v>
      </c>
      <c r="L39" s="71">
        <v>7.5999999999999998E-2</v>
      </c>
      <c r="N39" s="46">
        <f t="shared" si="5"/>
        <v>1.4993576017130639E-2</v>
      </c>
      <c r="O39" s="46">
        <f t="shared" si="6"/>
        <v>-2.3668094218415481E-2</v>
      </c>
      <c r="P39" s="46">
        <f t="shared" si="7"/>
        <v>7.6209850107066268E-3</v>
      </c>
      <c r="Q39" s="46">
        <f t="shared" si="8"/>
        <v>1.0535331905781598E-3</v>
      </c>
    </row>
    <row r="40" spans="2:17" x14ac:dyDescent="0.25">
      <c r="B40" s="80" t="s">
        <v>62</v>
      </c>
      <c r="C40" s="84">
        <v>9.4135802469135804E-2</v>
      </c>
      <c r="D40" s="84">
        <v>0.43364197530864196</v>
      </c>
      <c r="E40" s="83">
        <v>0.39814814814814814</v>
      </c>
      <c r="F40" s="85">
        <v>7.407407407407407E-2</v>
      </c>
      <c r="H40" s="80" t="s">
        <v>62</v>
      </c>
      <c r="I40" s="73">
        <v>9.2999999999999999E-2</v>
      </c>
      <c r="J40" s="73">
        <v>0.437</v>
      </c>
      <c r="K40" s="68">
        <v>0.39700000000000002</v>
      </c>
      <c r="L40" s="71">
        <v>7.2999999999999995E-2</v>
      </c>
      <c r="N40" s="46">
        <f t="shared" si="5"/>
        <v>-1.1358024691358048E-3</v>
      </c>
      <c r="O40" s="46">
        <f t="shared" si="6"/>
        <v>3.3580246913580414E-3</v>
      </c>
      <c r="P40" s="46">
        <f t="shared" si="7"/>
        <v>-1.1481481481481204E-3</v>
      </c>
      <c r="Q40" s="46">
        <f t="shared" si="8"/>
        <v>-1.0740740740740745E-3</v>
      </c>
    </row>
    <row r="41" spans="2:17" x14ac:dyDescent="0.25">
      <c r="B41" s="80" t="s">
        <v>63</v>
      </c>
      <c r="C41" s="84">
        <v>4.192992533026995E-2</v>
      </c>
      <c r="D41" s="84">
        <v>0.37334865020103392</v>
      </c>
      <c r="E41" s="83">
        <v>0.43653072946582422</v>
      </c>
      <c r="F41" s="85">
        <v>0.14819069500287191</v>
      </c>
      <c r="H41" s="80" t="s">
        <v>63</v>
      </c>
      <c r="I41" s="73">
        <v>6.6000000000000003E-2</v>
      </c>
      <c r="J41" s="73">
        <v>0.35499999999999998</v>
      </c>
      <c r="K41" s="68">
        <v>0.41599999999999998</v>
      </c>
      <c r="L41" s="71">
        <v>0.16300000000000001</v>
      </c>
      <c r="N41" s="46">
        <f t="shared" si="5"/>
        <v>2.4070074669730053E-2</v>
      </c>
      <c r="O41" s="46">
        <f t="shared" si="6"/>
        <v>-1.8348650201033934E-2</v>
      </c>
      <c r="P41" s="46">
        <f t="shared" si="7"/>
        <v>-2.0530729465824238E-2</v>
      </c>
      <c r="Q41" s="46">
        <f t="shared" si="8"/>
        <v>1.4809304997128098E-2</v>
      </c>
    </row>
    <row r="42" spans="2:17" x14ac:dyDescent="0.25">
      <c r="B42" s="80" t="s">
        <v>64</v>
      </c>
      <c r="C42" s="84">
        <v>0.11619718309859155</v>
      </c>
      <c r="D42" s="84">
        <v>0.52605633802816898</v>
      </c>
      <c r="E42" s="83">
        <v>0.28309859154929579</v>
      </c>
      <c r="F42" s="85">
        <v>7.464788732394366E-2</v>
      </c>
      <c r="H42" s="80" t="s">
        <v>64</v>
      </c>
      <c r="I42" s="73">
        <v>0.11899999999999999</v>
      </c>
      <c r="J42" s="73">
        <v>0.53100000000000003</v>
      </c>
      <c r="K42" s="68">
        <v>0.27500000000000002</v>
      </c>
      <c r="L42" s="71">
        <v>7.4999999999999997E-2</v>
      </c>
      <c r="N42" s="46">
        <f t="shared" si="5"/>
        <v>2.8028169014084475E-3</v>
      </c>
      <c r="O42" s="46">
        <f t="shared" si="6"/>
        <v>4.9436619718310482E-3</v>
      </c>
      <c r="P42" s="46">
        <f t="shared" si="7"/>
        <v>-8.0985915492957639E-3</v>
      </c>
      <c r="Q42" s="46">
        <f t="shared" si="8"/>
        <v>3.5211267605633756E-4</v>
      </c>
    </row>
    <row r="43" spans="2:17" x14ac:dyDescent="0.25">
      <c r="B43" s="80" t="s">
        <v>65</v>
      </c>
      <c r="C43" s="84">
        <v>8.4185207456404093E-2</v>
      </c>
      <c r="D43" s="84">
        <v>0.40048105832832237</v>
      </c>
      <c r="E43" s="83">
        <v>0.38905592303066749</v>
      </c>
      <c r="F43" s="85">
        <v>0.12627781118460613</v>
      </c>
      <c r="H43" s="80" t="s">
        <v>65</v>
      </c>
      <c r="I43" s="73">
        <v>9.1999999999999998E-2</v>
      </c>
      <c r="J43" s="73">
        <v>0.39300000000000002</v>
      </c>
      <c r="K43" s="68">
        <v>0.38500000000000001</v>
      </c>
      <c r="L43" s="71">
        <v>0.13</v>
      </c>
      <c r="N43" s="46">
        <f t="shared" si="5"/>
        <v>7.8147925435959054E-3</v>
      </c>
      <c r="O43" s="46">
        <f t="shared" si="6"/>
        <v>-7.4810583283223542E-3</v>
      </c>
      <c r="P43" s="46">
        <f t="shared" si="7"/>
        <v>-4.0559230306674854E-3</v>
      </c>
      <c r="Q43" s="46">
        <f t="shared" si="8"/>
        <v>3.7221888153938787E-3</v>
      </c>
    </row>
    <row r="44" spans="2:17" x14ac:dyDescent="0.25">
      <c r="B44" s="80" t="s">
        <v>66</v>
      </c>
      <c r="C44" s="84">
        <v>4.8824593128390596E-2</v>
      </c>
      <c r="D44" s="84">
        <v>0.41591320072332733</v>
      </c>
      <c r="E44" s="83">
        <v>0.41952983725135623</v>
      </c>
      <c r="F44" s="85">
        <v>0.11573236889692586</v>
      </c>
      <c r="H44" s="80" t="s">
        <v>66</v>
      </c>
      <c r="I44" s="73">
        <v>7.5999999999999998E-2</v>
      </c>
      <c r="J44" s="73">
        <v>0.40500000000000003</v>
      </c>
      <c r="K44" s="68">
        <v>0.4</v>
      </c>
      <c r="L44" s="71">
        <v>0.11899999999999999</v>
      </c>
      <c r="N44" s="46">
        <f t="shared" si="5"/>
        <v>2.7175406871609402E-2</v>
      </c>
      <c r="O44" s="46">
        <f t="shared" si="6"/>
        <v>-1.0913200723327299E-2</v>
      </c>
      <c r="P44" s="46">
        <f t="shared" si="7"/>
        <v>-1.9529837251356208E-2</v>
      </c>
      <c r="Q44" s="46">
        <f t="shared" si="8"/>
        <v>3.2676311030741395E-3</v>
      </c>
    </row>
    <row r="45" spans="2:17" x14ac:dyDescent="0.25">
      <c r="B45" s="80" t="s">
        <v>67</v>
      </c>
      <c r="C45" s="84">
        <v>8.7133550488599346E-2</v>
      </c>
      <c r="D45" s="84">
        <v>0.33143322475570031</v>
      </c>
      <c r="E45" s="83">
        <v>0.45276872964169379</v>
      </c>
      <c r="F45" s="85">
        <v>0.12866449511400652</v>
      </c>
      <c r="H45" s="80" t="s">
        <v>67</v>
      </c>
      <c r="I45" s="73">
        <v>8.6999999999999994E-2</v>
      </c>
      <c r="J45" s="73">
        <v>0.32700000000000001</v>
      </c>
      <c r="K45" s="68">
        <v>0.44600000000000001</v>
      </c>
      <c r="L45" s="71">
        <v>0.14099999999999999</v>
      </c>
      <c r="N45" s="46">
        <f t="shared" si="5"/>
        <v>-1.3355048859935159E-4</v>
      </c>
      <c r="O45" s="46">
        <f t="shared" si="6"/>
        <v>-4.4332247557002935E-3</v>
      </c>
      <c r="P45" s="46">
        <f t="shared" si="7"/>
        <v>-6.7687296416937826E-3</v>
      </c>
      <c r="Q45" s="46">
        <f t="shared" si="8"/>
        <v>1.233550488599347E-2</v>
      </c>
    </row>
    <row r="46" spans="2:17" x14ac:dyDescent="0.25">
      <c r="B46" s="80" t="s">
        <v>68</v>
      </c>
      <c r="C46" s="84">
        <v>0.12292817679558012</v>
      </c>
      <c r="D46" s="84">
        <v>0.49033149171270712</v>
      </c>
      <c r="E46" s="83">
        <v>0.34254143646408841</v>
      </c>
      <c r="F46" s="85">
        <v>4.4198895027624301E-2</v>
      </c>
      <c r="H46" s="80" t="s">
        <v>68</v>
      </c>
      <c r="I46" s="73">
        <v>0.12</v>
      </c>
      <c r="J46" s="73">
        <v>0.498</v>
      </c>
      <c r="K46" s="68">
        <v>0.33</v>
      </c>
      <c r="L46" s="71">
        <v>5.1999999999999998E-2</v>
      </c>
      <c r="N46" s="46">
        <f t="shared" si="5"/>
        <v>-2.9281767955801202E-3</v>
      </c>
      <c r="O46" s="46">
        <f t="shared" si="6"/>
        <v>7.6685082872928745E-3</v>
      </c>
      <c r="P46" s="46">
        <f t="shared" si="7"/>
        <v>-1.2541436464088396E-2</v>
      </c>
      <c r="Q46" s="46">
        <f t="shared" si="8"/>
        <v>7.801104972375697E-3</v>
      </c>
    </row>
    <row r="47" spans="2:17" x14ac:dyDescent="0.25">
      <c r="B47" s="80" t="s">
        <v>69</v>
      </c>
      <c r="C47" s="84">
        <v>9.3245666467423771E-2</v>
      </c>
      <c r="D47" s="84">
        <v>0.48834429169157206</v>
      </c>
      <c r="E47" s="83">
        <v>0.33054393305439328</v>
      </c>
      <c r="F47" s="85">
        <v>8.7866108786610872E-2</v>
      </c>
      <c r="H47" s="80" t="s">
        <v>69</v>
      </c>
      <c r="I47" s="73">
        <v>0.114</v>
      </c>
      <c r="J47" s="73">
        <v>0.46899999999999997</v>
      </c>
      <c r="K47" s="68">
        <v>0.32700000000000001</v>
      </c>
      <c r="L47" s="71">
        <v>0.09</v>
      </c>
      <c r="N47" s="46">
        <f t="shared" si="5"/>
        <v>2.0754333532576233E-2</v>
      </c>
      <c r="O47" s="46">
        <f t="shared" si="6"/>
        <v>-1.9344291691572091E-2</v>
      </c>
      <c r="P47" s="46">
        <f t="shared" si="7"/>
        <v>-3.5439330543932668E-3</v>
      </c>
      <c r="Q47" s="46">
        <f t="shared" si="8"/>
        <v>2.1338912133891247E-3</v>
      </c>
    </row>
    <row r="48" spans="2:17" x14ac:dyDescent="0.25">
      <c r="B48" s="80" t="s">
        <v>70</v>
      </c>
      <c r="C48" s="84">
        <v>0.19072164948453607</v>
      </c>
      <c r="D48" s="84">
        <v>0.56958762886597936</v>
      </c>
      <c r="E48" s="83">
        <v>0.20360824742268041</v>
      </c>
      <c r="F48" s="85">
        <v>3.608247422680412E-2</v>
      </c>
      <c r="H48" s="80" t="s">
        <v>70</v>
      </c>
      <c r="I48" s="73">
        <v>0.19600000000000001</v>
      </c>
      <c r="J48" s="73">
        <v>0.56599999999999995</v>
      </c>
      <c r="K48" s="68">
        <v>0.20200000000000001</v>
      </c>
      <c r="L48" s="71">
        <v>3.5999999999999997E-2</v>
      </c>
      <c r="N48" s="46">
        <f t="shared" si="5"/>
        <v>5.2783505154639365E-3</v>
      </c>
      <c r="O48" s="46">
        <f t="shared" si="6"/>
        <v>-3.5876288659794087E-3</v>
      </c>
      <c r="P48" s="46">
        <f t="shared" si="7"/>
        <v>-1.6082474226803978E-3</v>
      </c>
      <c r="Q48" s="46">
        <f t="shared" si="8"/>
        <v>-8.2474226804123141E-5</v>
      </c>
    </row>
    <row r="49" spans="2:17" x14ac:dyDescent="0.25">
      <c r="B49" s="80" t="s">
        <v>71</v>
      </c>
      <c r="C49" s="84">
        <v>0.12732919254658384</v>
      </c>
      <c r="D49" s="84">
        <v>0.55279503105590067</v>
      </c>
      <c r="E49" s="83">
        <v>0.27018633540372672</v>
      </c>
      <c r="F49" s="85">
        <v>4.9689440993788817E-2</v>
      </c>
      <c r="H49" s="80" t="s">
        <v>71</v>
      </c>
      <c r="I49" s="73">
        <v>0.13300000000000001</v>
      </c>
      <c r="J49" s="73">
        <v>0.54800000000000004</v>
      </c>
      <c r="K49" s="68">
        <v>0.27200000000000002</v>
      </c>
      <c r="L49" s="71">
        <v>4.7E-2</v>
      </c>
      <c r="N49" s="46">
        <f t="shared" si="5"/>
        <v>5.6708074534161657E-3</v>
      </c>
      <c r="O49" s="46">
        <f t="shared" si="6"/>
        <v>-4.7950310559006226E-3</v>
      </c>
      <c r="P49" s="46">
        <f t="shared" si="7"/>
        <v>1.8136645962733011E-3</v>
      </c>
      <c r="Q49" s="46">
        <f t="shared" si="8"/>
        <v>-2.6894409937888164E-3</v>
      </c>
    </row>
    <row r="50" spans="2:17" x14ac:dyDescent="0.25">
      <c r="B50" s="80" t="s">
        <v>72</v>
      </c>
      <c r="C50" s="84">
        <v>8.4112149532710276E-2</v>
      </c>
      <c r="D50" s="84">
        <v>0.47429906542056072</v>
      </c>
      <c r="E50" s="83">
        <v>0.35981308411214952</v>
      </c>
      <c r="F50" s="85">
        <v>8.1775700934579434E-2</v>
      </c>
      <c r="H50" s="80" t="s">
        <v>72</v>
      </c>
      <c r="I50" s="73">
        <v>9.8000000000000004E-2</v>
      </c>
      <c r="J50" s="73">
        <v>0.46600000000000003</v>
      </c>
      <c r="K50" s="68">
        <v>0.35599999999999998</v>
      </c>
      <c r="L50" s="71">
        <v>0.08</v>
      </c>
      <c r="N50" s="46">
        <f t="shared" si="5"/>
        <v>1.3887850467289728E-2</v>
      </c>
      <c r="O50" s="46">
        <f t="shared" si="6"/>
        <v>-8.2990654205606917E-3</v>
      </c>
      <c r="P50" s="46">
        <f t="shared" si="7"/>
        <v>-3.813084112149534E-3</v>
      </c>
      <c r="Q50" s="46">
        <f t="shared" si="8"/>
        <v>-1.7757009345794328E-3</v>
      </c>
    </row>
    <row r="51" spans="2:17" x14ac:dyDescent="0.25">
      <c r="B51" s="80" t="s">
        <v>73</v>
      </c>
      <c r="C51" s="84">
        <v>8.8372093023255813E-2</v>
      </c>
      <c r="D51" s="84">
        <v>0.42325581395348844</v>
      </c>
      <c r="E51" s="83">
        <v>0.34651162790697676</v>
      </c>
      <c r="F51" s="85">
        <v>0.14186046511627906</v>
      </c>
      <c r="H51" s="80" t="s">
        <v>73</v>
      </c>
      <c r="I51" s="73">
        <v>0.104</v>
      </c>
      <c r="J51" s="73">
        <v>0.41399999999999998</v>
      </c>
      <c r="K51" s="68">
        <v>0.34100000000000003</v>
      </c>
      <c r="L51" s="71">
        <v>0.14199999999999999</v>
      </c>
      <c r="N51" s="46">
        <f t="shared" si="5"/>
        <v>1.5627906976744182E-2</v>
      </c>
      <c r="O51" s="46">
        <f t="shared" si="6"/>
        <v>-9.2558139534884565E-3</v>
      </c>
      <c r="P51" s="46">
        <f t="shared" si="7"/>
        <v>-5.5116279069767349E-3</v>
      </c>
      <c r="Q51" s="46">
        <f t="shared" si="8"/>
        <v>1.3953488372092648E-4</v>
      </c>
    </row>
    <row r="52" spans="2:17" x14ac:dyDescent="0.25">
      <c r="B52" s="80" t="s">
        <v>74</v>
      </c>
      <c r="C52" s="84">
        <v>0.11295681063122924</v>
      </c>
      <c r="D52" s="84">
        <v>0.54817275747508309</v>
      </c>
      <c r="E52" s="83">
        <v>0.29235880398671099</v>
      </c>
      <c r="F52" s="85">
        <v>4.6511627906976744E-2</v>
      </c>
      <c r="H52" s="80" t="s">
        <v>74</v>
      </c>
      <c r="I52" s="73">
        <v>0.13300000000000001</v>
      </c>
      <c r="J52" s="73">
        <v>0.51900000000000002</v>
      </c>
      <c r="K52" s="68">
        <v>0.3</v>
      </c>
      <c r="L52" s="71">
        <v>4.8000000000000001E-2</v>
      </c>
      <c r="N52" s="46">
        <f t="shared" si="5"/>
        <v>2.0043189368770767E-2</v>
      </c>
      <c r="O52" s="46">
        <f t="shared" si="6"/>
        <v>-2.9172757475083078E-2</v>
      </c>
      <c r="P52" s="46">
        <f t="shared" si="7"/>
        <v>7.6411960132889978E-3</v>
      </c>
      <c r="Q52" s="46">
        <f t="shared" si="8"/>
        <v>1.4883720930232575E-3</v>
      </c>
    </row>
    <row r="53" spans="2:17" x14ac:dyDescent="0.25">
      <c r="B53" s="80" t="s">
        <v>75</v>
      </c>
      <c r="C53" s="84">
        <v>5.9171597633136092E-2</v>
      </c>
      <c r="D53" s="84">
        <v>0.36686390532544377</v>
      </c>
      <c r="E53" s="83">
        <v>0.42603550295857995</v>
      </c>
      <c r="F53" s="85">
        <v>0.14792899408284024</v>
      </c>
      <c r="H53" s="80" t="s">
        <v>75</v>
      </c>
      <c r="I53" s="73">
        <v>4.8000000000000001E-2</v>
      </c>
      <c r="J53" s="73">
        <v>0.38200000000000001</v>
      </c>
      <c r="K53" s="68">
        <v>0.41199999999999998</v>
      </c>
      <c r="L53" s="71">
        <v>0.158</v>
      </c>
      <c r="N53" s="46">
        <f t="shared" si="5"/>
        <v>-1.1171597633136091E-2</v>
      </c>
      <c r="O53" s="46">
        <f t="shared" si="6"/>
        <v>1.5136094674556233E-2</v>
      </c>
      <c r="P53" s="46">
        <f t="shared" si="7"/>
        <v>-1.4035502958579971E-2</v>
      </c>
      <c r="Q53" s="46">
        <f t="shared" si="8"/>
        <v>1.0071005917159759E-2</v>
      </c>
    </row>
    <row r="54" spans="2:17" x14ac:dyDescent="0.25">
      <c r="B54" s="80" t="s">
        <v>76</v>
      </c>
      <c r="C54" s="84">
        <v>6.1757719714964375E-2</v>
      </c>
      <c r="D54" s="84">
        <v>0.35866983372921607</v>
      </c>
      <c r="E54" s="83">
        <v>0.42992874109263662</v>
      </c>
      <c r="F54" s="85">
        <v>0.1496437054631829</v>
      </c>
      <c r="H54" s="80" t="s">
        <v>76</v>
      </c>
      <c r="I54" s="73">
        <v>7.0999999999999994E-2</v>
      </c>
      <c r="J54" s="73">
        <v>0.34100000000000003</v>
      </c>
      <c r="K54" s="68">
        <v>0.434</v>
      </c>
      <c r="L54" s="71">
        <v>0.153</v>
      </c>
      <c r="N54" s="46">
        <f t="shared" si="5"/>
        <v>9.2422802850356187E-3</v>
      </c>
      <c r="O54" s="46">
        <f t="shared" si="6"/>
        <v>-1.7669833729216045E-2</v>
      </c>
      <c r="P54" s="46">
        <f t="shared" si="7"/>
        <v>4.0712589073633731E-3</v>
      </c>
      <c r="Q54" s="46">
        <f t="shared" si="8"/>
        <v>3.3562945368171004E-3</v>
      </c>
    </row>
    <row r="55" spans="2:17" x14ac:dyDescent="0.25">
      <c r="B55" s="80" t="s">
        <v>77</v>
      </c>
      <c r="C55" s="84">
        <v>6.7039106145251395E-2</v>
      </c>
      <c r="D55" s="84">
        <v>0.33240223463687152</v>
      </c>
      <c r="E55" s="83">
        <v>0.41620111731843573</v>
      </c>
      <c r="F55" s="85">
        <v>0.18435754189944134</v>
      </c>
      <c r="H55" s="80" t="s">
        <v>77</v>
      </c>
      <c r="I55" s="73">
        <v>7.0999999999999994E-2</v>
      </c>
      <c r="J55" s="73">
        <v>0.32700000000000001</v>
      </c>
      <c r="K55" s="68">
        <v>0.41399999999999998</v>
      </c>
      <c r="L55" s="71">
        <v>0.188</v>
      </c>
      <c r="N55" s="46">
        <f t="shared" si="5"/>
        <v>3.9608938547485983E-3</v>
      </c>
      <c r="O55" s="46">
        <f t="shared" si="6"/>
        <v>-5.4022346368715057E-3</v>
      </c>
      <c r="P55" s="46">
        <f t="shared" si="7"/>
        <v>-2.2011173184357524E-3</v>
      </c>
      <c r="Q55" s="46">
        <f t="shared" si="8"/>
        <v>3.6424581005586598E-3</v>
      </c>
    </row>
    <row r="56" spans="2:17" x14ac:dyDescent="0.25">
      <c r="B56" s="80" t="s">
        <v>78</v>
      </c>
      <c r="C56" s="84">
        <v>0.125</v>
      </c>
      <c r="D56" s="84">
        <v>0.42857142857142855</v>
      </c>
      <c r="E56" s="83">
        <v>0.3482142857142857</v>
      </c>
      <c r="F56" s="85">
        <v>9.8214285714285712E-2</v>
      </c>
      <c r="H56" s="80" t="s">
        <v>78</v>
      </c>
      <c r="I56" s="73">
        <v>0.125</v>
      </c>
      <c r="J56" s="73">
        <v>0.432</v>
      </c>
      <c r="K56" s="68">
        <v>0.34499999999999997</v>
      </c>
      <c r="L56" s="71">
        <v>9.8000000000000004E-2</v>
      </c>
      <c r="N56" s="46">
        <f t="shared" si="5"/>
        <v>0</v>
      </c>
      <c r="O56" s="46">
        <f t="shared" si="6"/>
        <v>3.4285714285714475E-3</v>
      </c>
      <c r="P56" s="46">
        <f t="shared" si="7"/>
        <v>-3.2142857142857251E-3</v>
      </c>
      <c r="Q56" s="46">
        <f t="shared" si="8"/>
        <v>-2.1428571428570853E-4</v>
      </c>
    </row>
    <row r="57" spans="2:17" x14ac:dyDescent="0.25">
      <c r="B57" s="89" t="s">
        <v>79</v>
      </c>
      <c r="C57" s="87">
        <v>4.6357615894039729E-2</v>
      </c>
      <c r="D57" s="87">
        <v>0.29801324503311261</v>
      </c>
      <c r="E57" s="86">
        <v>0.46026490066225167</v>
      </c>
      <c r="F57" s="88">
        <v>0.19536423841059603</v>
      </c>
      <c r="H57" s="89" t="s">
        <v>79</v>
      </c>
      <c r="I57" s="72">
        <v>5.1999999999999998E-2</v>
      </c>
      <c r="J57" s="72">
        <v>0.29399999999999998</v>
      </c>
      <c r="K57" s="67">
        <v>0.45800000000000002</v>
      </c>
      <c r="L57" s="70">
        <v>0.19700000000000001</v>
      </c>
      <c r="N57" s="46">
        <f t="shared" si="5"/>
        <v>5.6423841059602686E-3</v>
      </c>
      <c r="O57" s="46">
        <f t="shared" si="6"/>
        <v>-4.0132450331126224E-3</v>
      </c>
      <c r="P57" s="46">
        <f t="shared" si="7"/>
        <v>-2.2649006622516565E-3</v>
      </c>
      <c r="Q57" s="46">
        <f t="shared" si="8"/>
        <v>1.6357615894039834E-3</v>
      </c>
    </row>
  </sheetData>
  <conditionalFormatting sqref="N3:P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:S30 N29:S29 N30:Q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341E-F17B-4F10-9111-DF5DC68858AD}">
  <dimension ref="B2:T80"/>
  <sheetViews>
    <sheetView topLeftCell="A4" workbookViewId="0">
      <selection activeCell="S22" sqref="S22"/>
    </sheetView>
  </sheetViews>
  <sheetFormatPr baseColWidth="10" defaultRowHeight="15" x14ac:dyDescent="0.25"/>
  <sheetData>
    <row r="2" spans="2:20" s="58" customFormat="1" x14ac:dyDescent="0.25">
      <c r="B2" s="58" t="s">
        <v>135</v>
      </c>
    </row>
    <row r="3" spans="2:20" ht="24" x14ac:dyDescent="0.25">
      <c r="B3" s="12" t="s">
        <v>104</v>
      </c>
      <c r="C3" s="115" t="s">
        <v>110</v>
      </c>
      <c r="D3" s="116" t="s">
        <v>111</v>
      </c>
      <c r="E3" s="117" t="s">
        <v>112</v>
      </c>
      <c r="F3" s="117" t="s">
        <v>113</v>
      </c>
      <c r="G3" s="118" t="s">
        <v>114</v>
      </c>
      <c r="I3" s="12" t="s">
        <v>93</v>
      </c>
      <c r="J3" s="115" t="s">
        <v>110</v>
      </c>
      <c r="K3" s="116" t="s">
        <v>111</v>
      </c>
      <c r="L3" s="117" t="s">
        <v>112</v>
      </c>
      <c r="M3" s="117" t="s">
        <v>113</v>
      </c>
      <c r="N3" s="118" t="s">
        <v>114</v>
      </c>
      <c r="P3" s="185" t="s">
        <v>134</v>
      </c>
    </row>
    <row r="4" spans="2:20" x14ac:dyDescent="0.25">
      <c r="B4" s="119" t="s">
        <v>0</v>
      </c>
      <c r="C4" s="120">
        <v>0.29309031321421897</v>
      </c>
      <c r="D4" s="120">
        <v>0.26253072489183399</v>
      </c>
      <c r="E4" s="121">
        <v>0.13964553177420977</v>
      </c>
      <c r="F4" s="122">
        <v>9.1894378243183028E-2</v>
      </c>
      <c r="G4" s="123">
        <v>0.21283905187655422</v>
      </c>
      <c r="I4" s="119" t="s">
        <v>0</v>
      </c>
      <c r="J4" s="120">
        <v>0.27900000000000003</v>
      </c>
      <c r="K4" s="120">
        <v>0.23499999999999999</v>
      </c>
      <c r="L4" s="121">
        <v>0.14899999999999999</v>
      </c>
      <c r="M4" s="122">
        <v>0.128</v>
      </c>
      <c r="N4" s="123">
        <v>0.20899999999999999</v>
      </c>
      <c r="P4" s="114">
        <f>J4-C4</f>
        <v>-1.4090313214218941E-2</v>
      </c>
      <c r="Q4" s="114">
        <f t="shared" ref="Q4:T4" si="0">K4-D4</f>
        <v>-2.7530724891834002E-2</v>
      </c>
      <c r="R4" s="114">
        <f t="shared" si="0"/>
        <v>9.3544682257902245E-3</v>
      </c>
      <c r="S4" s="114">
        <f t="shared" si="0"/>
        <v>3.6105621756816975E-2</v>
      </c>
      <c r="T4" s="114">
        <f t="shared" si="0"/>
        <v>-3.8390518765542281E-3</v>
      </c>
    </row>
    <row r="5" spans="2:20" x14ac:dyDescent="0.25">
      <c r="B5" s="124" t="s">
        <v>103</v>
      </c>
      <c r="C5" s="125">
        <v>0.19375299186213499</v>
      </c>
      <c r="D5" s="125">
        <v>0.30564863571086642</v>
      </c>
      <c r="E5" s="126">
        <v>0.17604116802297751</v>
      </c>
      <c r="F5" s="127">
        <v>8.5028721876495933E-2</v>
      </c>
      <c r="G5" s="128">
        <v>0.23952848252752512</v>
      </c>
      <c r="I5" s="124" t="s">
        <v>103</v>
      </c>
      <c r="J5" s="125">
        <v>0.20699999999999999</v>
      </c>
      <c r="K5" s="125">
        <v>0.27300000000000002</v>
      </c>
      <c r="L5" s="126">
        <v>0.19400000000000001</v>
      </c>
      <c r="M5" s="127">
        <v>0.11700000000000001</v>
      </c>
      <c r="N5" s="128">
        <v>0.21</v>
      </c>
      <c r="P5" s="114">
        <f t="shared" ref="P5:P26" si="1">J5-C5</f>
        <v>1.3247008137865002E-2</v>
      </c>
      <c r="Q5" s="114">
        <f t="shared" ref="Q5:Q26" si="2">K5-D5</f>
        <v>-3.2648635710866403E-2</v>
      </c>
      <c r="R5" s="114">
        <f t="shared" ref="R5:R26" si="3">L5-E5</f>
        <v>1.7958831977022499E-2</v>
      </c>
      <c r="S5" s="114">
        <f t="shared" ref="S5:S26" si="4">M5-F5</f>
        <v>3.1971278123504074E-2</v>
      </c>
      <c r="T5" s="114">
        <f t="shared" ref="T5:T26" si="5">N5-G5</f>
        <v>-2.9528482527525129E-2</v>
      </c>
    </row>
    <row r="6" spans="2:20" x14ac:dyDescent="0.25">
      <c r="B6" s="124" t="s">
        <v>2</v>
      </c>
      <c r="C6" s="125">
        <v>0.78906480479889862</v>
      </c>
      <c r="D6" s="125">
        <v>0.15173566722391582</v>
      </c>
      <c r="E6" s="126">
        <v>1.3668994001376732E-2</v>
      </c>
      <c r="F6" s="127">
        <v>2.8518045038843543E-3</v>
      </c>
      <c r="G6" s="128">
        <v>4.2678729471924477E-2</v>
      </c>
      <c r="I6" s="124" t="s">
        <v>2</v>
      </c>
      <c r="J6" s="125">
        <v>0.78100000000000003</v>
      </c>
      <c r="K6" s="125">
        <v>0.152</v>
      </c>
      <c r="L6" s="126">
        <v>1.7000000000000001E-2</v>
      </c>
      <c r="M6" s="127">
        <v>7.0000000000000001E-3</v>
      </c>
      <c r="N6" s="128">
        <v>4.2999999999999997E-2</v>
      </c>
      <c r="P6" s="114">
        <f t="shared" si="1"/>
        <v>-8.0648047988985949E-3</v>
      </c>
      <c r="Q6" s="114">
        <f t="shared" si="2"/>
        <v>2.6433277608417516E-4</v>
      </c>
      <c r="R6" s="114">
        <f t="shared" si="3"/>
        <v>3.3310059986232689E-3</v>
      </c>
      <c r="S6" s="114">
        <f t="shared" si="4"/>
        <v>4.1481954961156454E-3</v>
      </c>
      <c r="T6" s="114">
        <f t="shared" si="5"/>
        <v>3.2127052807551931E-4</v>
      </c>
    </row>
    <row r="7" spans="2:20" x14ac:dyDescent="0.25">
      <c r="B7" s="129"/>
      <c r="C7" s="130"/>
      <c r="D7" s="131"/>
      <c r="E7" s="132"/>
      <c r="F7" s="133"/>
      <c r="G7" s="134"/>
      <c r="I7" s="129"/>
      <c r="J7" s="130"/>
      <c r="K7" s="131"/>
      <c r="L7" s="132"/>
      <c r="M7" s="133"/>
      <c r="N7" s="134"/>
      <c r="P7" s="114"/>
      <c r="Q7" s="114"/>
      <c r="R7" s="114"/>
      <c r="S7" s="114"/>
      <c r="T7" s="114"/>
    </row>
    <row r="8" spans="2:20" x14ac:dyDescent="0.25">
      <c r="B8" s="135" t="s">
        <v>3</v>
      </c>
      <c r="C8" s="120">
        <v>6.9868995633187769E-2</v>
      </c>
      <c r="D8" s="120">
        <v>0.2319868995633188</v>
      </c>
      <c r="E8" s="121">
        <v>0.24399563318777293</v>
      </c>
      <c r="F8" s="122">
        <v>0.1476528384279476</v>
      </c>
      <c r="G8" s="123">
        <v>0.30649563318777295</v>
      </c>
      <c r="I8" s="135" t="s">
        <v>3</v>
      </c>
      <c r="J8" s="120">
        <v>9.6000000000000002E-2</v>
      </c>
      <c r="K8" s="120">
        <v>0.17199999999999999</v>
      </c>
      <c r="L8" s="121">
        <v>0.26200000000000001</v>
      </c>
      <c r="M8" s="122">
        <v>0.20599999999999999</v>
      </c>
      <c r="N8" s="123">
        <v>0.26400000000000001</v>
      </c>
      <c r="P8" s="114">
        <f t="shared" si="1"/>
        <v>2.6131004366812233E-2</v>
      </c>
      <c r="Q8" s="114">
        <f t="shared" si="2"/>
        <v>-5.9986899563318818E-2</v>
      </c>
      <c r="R8" s="114">
        <f t="shared" si="3"/>
        <v>1.8004366812227085E-2</v>
      </c>
      <c r="S8" s="114">
        <f t="shared" si="4"/>
        <v>5.8347161572052386E-2</v>
      </c>
      <c r="T8" s="114">
        <f t="shared" si="5"/>
        <v>-4.2495633187772941E-2</v>
      </c>
    </row>
    <row r="9" spans="2:20" x14ac:dyDescent="0.25">
      <c r="B9" s="136" t="s">
        <v>4</v>
      </c>
      <c r="C9" s="125">
        <v>0.30446128992170995</v>
      </c>
      <c r="D9" s="125">
        <v>0.3444762023114204</v>
      </c>
      <c r="E9" s="126">
        <v>0.12762520193861066</v>
      </c>
      <c r="F9" s="127">
        <v>4.2003231017770599E-2</v>
      </c>
      <c r="G9" s="128">
        <v>0.18143407481048837</v>
      </c>
      <c r="I9" s="136" t="s">
        <v>4</v>
      </c>
      <c r="J9" s="125">
        <v>0.28999999999999998</v>
      </c>
      <c r="K9" s="125">
        <v>0.32400000000000001</v>
      </c>
      <c r="L9" s="126">
        <v>0.14899999999999999</v>
      </c>
      <c r="M9" s="127">
        <v>7.3999999999999996E-2</v>
      </c>
      <c r="N9" s="128">
        <v>0.16200000000000001</v>
      </c>
      <c r="P9" s="114">
        <f t="shared" si="1"/>
        <v>-1.4461289921709974E-2</v>
      </c>
      <c r="Q9" s="114">
        <f t="shared" si="2"/>
        <v>-2.0476202311420388E-2</v>
      </c>
      <c r="R9" s="114">
        <f t="shared" si="3"/>
        <v>2.1374798061389338E-2</v>
      </c>
      <c r="S9" s="114">
        <f t="shared" si="4"/>
        <v>3.1996768982229397E-2</v>
      </c>
      <c r="T9" s="114">
        <f t="shared" si="5"/>
        <v>-1.9434074810488366E-2</v>
      </c>
    </row>
    <row r="10" spans="2:20" x14ac:dyDescent="0.25">
      <c r="B10" s="136" t="s">
        <v>5</v>
      </c>
      <c r="C10" s="125">
        <v>0.10724145253769377</v>
      </c>
      <c r="D10" s="125">
        <v>0.29581652155447019</v>
      </c>
      <c r="E10" s="126">
        <v>0.2121469526438734</v>
      </c>
      <c r="F10" s="127">
        <v>0.1089403270333404</v>
      </c>
      <c r="G10" s="128">
        <v>0.27585474623062223</v>
      </c>
      <c r="I10" s="136" t="s">
        <v>5</v>
      </c>
      <c r="J10" s="125">
        <v>0.129</v>
      </c>
      <c r="K10" s="125">
        <v>0.26100000000000001</v>
      </c>
      <c r="L10" s="126">
        <v>0.20699999999999999</v>
      </c>
      <c r="M10" s="127">
        <v>0.14099999999999999</v>
      </c>
      <c r="N10" s="128">
        <v>0.26200000000000001</v>
      </c>
      <c r="P10" s="114">
        <f t="shared" si="1"/>
        <v>2.1758547462306238E-2</v>
      </c>
      <c r="Q10" s="114">
        <f t="shared" si="2"/>
        <v>-3.4816521554470181E-2</v>
      </c>
      <c r="R10" s="114">
        <f t="shared" si="3"/>
        <v>-5.1469526438734092E-3</v>
      </c>
      <c r="S10" s="114">
        <f t="shared" si="4"/>
        <v>3.2059672966659583E-2</v>
      </c>
      <c r="T10" s="114">
        <f t="shared" si="5"/>
        <v>-1.3854746230622217E-2</v>
      </c>
    </row>
    <row r="11" spans="2:20" x14ac:dyDescent="0.25">
      <c r="B11" s="129"/>
      <c r="C11" s="137"/>
      <c r="D11" s="137"/>
      <c r="E11" s="138"/>
      <c r="F11" s="139"/>
      <c r="G11" s="140"/>
      <c r="I11" s="129"/>
      <c r="J11" s="137"/>
      <c r="K11" s="137"/>
      <c r="L11" s="138"/>
      <c r="M11" s="139"/>
      <c r="N11" s="140"/>
      <c r="P11" s="114"/>
      <c r="Q11" s="114"/>
      <c r="R11" s="114"/>
      <c r="S11" s="114"/>
      <c r="T11" s="114"/>
    </row>
    <row r="12" spans="2:20" x14ac:dyDescent="0.25">
      <c r="B12" s="135" t="s">
        <v>6</v>
      </c>
      <c r="C12" s="125">
        <v>0.89381443298969077</v>
      </c>
      <c r="D12" s="125">
        <v>6.8041237113402056E-2</v>
      </c>
      <c r="E12" s="126">
        <v>4.3814432989690722E-3</v>
      </c>
      <c r="F12" s="127">
        <v>2.8350515463917525E-3</v>
      </c>
      <c r="G12" s="128">
        <v>3.0927835051546393E-2</v>
      </c>
      <c r="I12" s="135" t="s">
        <v>6</v>
      </c>
      <c r="J12" s="125">
        <v>0.9</v>
      </c>
      <c r="K12" s="125">
        <v>6.3E-2</v>
      </c>
      <c r="L12" s="126">
        <v>5.0000000000000001E-3</v>
      </c>
      <c r="M12" s="127">
        <v>5.0000000000000001E-3</v>
      </c>
      <c r="N12" s="128">
        <v>2.7E-2</v>
      </c>
      <c r="P12" s="114">
        <f t="shared" si="1"/>
        <v>6.1855670103092564E-3</v>
      </c>
      <c r="Q12" s="114">
        <f t="shared" si="2"/>
        <v>-5.0412371134020556E-3</v>
      </c>
      <c r="R12" s="114">
        <f t="shared" si="3"/>
        <v>6.1855670103092789E-4</v>
      </c>
      <c r="S12" s="114">
        <f t="shared" si="4"/>
        <v>2.1649484536082476E-3</v>
      </c>
      <c r="T12" s="114">
        <f t="shared" si="5"/>
        <v>-3.9278350515463932E-3</v>
      </c>
    </row>
    <row r="13" spans="2:20" x14ac:dyDescent="0.25">
      <c r="B13" s="136" t="s">
        <v>7</v>
      </c>
      <c r="C13" s="125">
        <v>0.75657580105212818</v>
      </c>
      <c r="D13" s="125">
        <v>0.19416547106647536</v>
      </c>
      <c r="E13" s="126">
        <v>9.5648015303682454E-3</v>
      </c>
      <c r="F13" s="127">
        <v>9.5648015303682454E-4</v>
      </c>
      <c r="G13" s="128">
        <v>3.8737446197991389E-2</v>
      </c>
      <c r="I13" s="136" t="s">
        <v>7</v>
      </c>
      <c r="J13" s="125">
        <v>0.75900000000000001</v>
      </c>
      <c r="K13" s="125">
        <v>0.182</v>
      </c>
      <c r="L13" s="126">
        <v>1.2999999999999999E-2</v>
      </c>
      <c r="M13" s="127">
        <v>8.9999999999999993E-3</v>
      </c>
      <c r="N13" s="128">
        <v>3.5999999999999997E-2</v>
      </c>
      <c r="P13" s="114">
        <f t="shared" si="1"/>
        <v>2.4241989478718251E-3</v>
      </c>
      <c r="Q13" s="114">
        <f t="shared" si="2"/>
        <v>-1.2165471066475364E-2</v>
      </c>
      <c r="R13" s="114">
        <f t="shared" si="3"/>
        <v>3.435198469631754E-3</v>
      </c>
      <c r="S13" s="114">
        <f t="shared" si="4"/>
        <v>8.0435198469631757E-3</v>
      </c>
      <c r="T13" s="114">
        <f t="shared" si="5"/>
        <v>-2.7374461979913917E-3</v>
      </c>
    </row>
    <row r="14" spans="2:20" x14ac:dyDescent="0.25">
      <c r="B14" s="136" t="s">
        <v>8</v>
      </c>
      <c r="C14" s="125">
        <v>0.69489894128970164</v>
      </c>
      <c r="D14" s="125">
        <v>0.22088546679499518</v>
      </c>
      <c r="E14" s="126">
        <v>1.8768046198267566E-2</v>
      </c>
      <c r="F14" s="127">
        <v>3.8498556304138597E-3</v>
      </c>
      <c r="G14" s="128">
        <v>6.1597690086621755E-2</v>
      </c>
      <c r="I14" s="136" t="s">
        <v>8</v>
      </c>
      <c r="J14" s="125">
        <v>0.66400000000000003</v>
      </c>
      <c r="K14" s="125">
        <v>0.23</v>
      </c>
      <c r="L14" s="126">
        <v>2.4E-2</v>
      </c>
      <c r="M14" s="127">
        <v>0.01</v>
      </c>
      <c r="N14" s="128">
        <v>7.1999999999999995E-2</v>
      </c>
      <c r="P14" s="114">
        <f t="shared" si="1"/>
        <v>-3.0898941289701609E-2</v>
      </c>
      <c r="Q14" s="114">
        <f t="shared" si="2"/>
        <v>9.1145332050048267E-3</v>
      </c>
      <c r="R14" s="114">
        <f t="shared" si="3"/>
        <v>5.2319538017324349E-3</v>
      </c>
      <c r="S14" s="114">
        <f t="shared" si="4"/>
        <v>6.150144369586141E-3</v>
      </c>
      <c r="T14" s="114">
        <f t="shared" si="5"/>
        <v>1.040230991337824E-2</v>
      </c>
    </row>
    <row r="15" spans="2:20" x14ac:dyDescent="0.25">
      <c r="B15" s="136" t="s">
        <v>9</v>
      </c>
      <c r="C15" s="125">
        <v>0.7222486898523105</v>
      </c>
      <c r="D15" s="125">
        <v>0.19533111005240592</v>
      </c>
      <c r="E15" s="126">
        <v>3.0014292520247739E-2</v>
      </c>
      <c r="F15" s="127">
        <v>3.8113387327298716E-3</v>
      </c>
      <c r="G15" s="128">
        <v>4.8594568842305862E-2</v>
      </c>
      <c r="I15" s="136" t="s">
        <v>9</v>
      </c>
      <c r="J15" s="125">
        <v>0.7</v>
      </c>
      <c r="K15" s="125">
        <v>0.20799999999999999</v>
      </c>
      <c r="L15" s="126">
        <v>3.7999999999999999E-2</v>
      </c>
      <c r="M15" s="127">
        <v>7.0000000000000001E-3</v>
      </c>
      <c r="N15" s="128">
        <v>4.7E-2</v>
      </c>
      <c r="P15" s="114">
        <f t="shared" si="1"/>
        <v>-2.2248689852310544E-2</v>
      </c>
      <c r="Q15" s="114">
        <f t="shared" si="2"/>
        <v>1.2668889947594075E-2</v>
      </c>
      <c r="R15" s="114">
        <f t="shared" si="3"/>
        <v>7.9857074797522604E-3</v>
      </c>
      <c r="S15" s="114">
        <f t="shared" si="4"/>
        <v>3.1886612672701285E-3</v>
      </c>
      <c r="T15" s="114">
        <f t="shared" si="5"/>
        <v>-1.5945688423058615E-3</v>
      </c>
    </row>
    <row r="16" spans="2:20" x14ac:dyDescent="0.25">
      <c r="B16" s="136" t="s">
        <v>10</v>
      </c>
      <c r="C16" s="125">
        <v>0.30663615560640733</v>
      </c>
      <c r="D16" s="125">
        <v>0.27558025498528932</v>
      </c>
      <c r="E16" s="126">
        <v>0.14874141876430205</v>
      </c>
      <c r="F16" s="127">
        <v>7.6168682576005231E-2</v>
      </c>
      <c r="G16" s="128">
        <v>0.19287348806799609</v>
      </c>
      <c r="I16" s="136" t="s">
        <v>10</v>
      </c>
      <c r="J16" s="125">
        <v>0.42899999999999999</v>
      </c>
      <c r="K16" s="125">
        <v>0.309</v>
      </c>
      <c r="L16" s="126">
        <v>9.5000000000000001E-2</v>
      </c>
      <c r="M16" s="127">
        <v>4.3999999999999997E-2</v>
      </c>
      <c r="N16" s="128">
        <v>0.124</v>
      </c>
      <c r="P16" s="114">
        <f t="shared" si="1"/>
        <v>0.12236384439359266</v>
      </c>
      <c r="Q16" s="114">
        <f t="shared" si="2"/>
        <v>3.3419745014710678E-2</v>
      </c>
      <c r="R16" s="114">
        <f t="shared" si="3"/>
        <v>-5.3741418764302051E-2</v>
      </c>
      <c r="S16" s="114">
        <f t="shared" si="4"/>
        <v>-3.2168682576005234E-2</v>
      </c>
      <c r="T16" s="114">
        <f t="shared" si="5"/>
        <v>-6.8873488067996091E-2</v>
      </c>
    </row>
    <row r="17" spans="2:20" x14ac:dyDescent="0.25">
      <c r="B17" s="136" t="s">
        <v>11</v>
      </c>
      <c r="C17" s="125">
        <v>0.32751423149905123</v>
      </c>
      <c r="D17" s="125">
        <v>0.34497153700189753</v>
      </c>
      <c r="E17" s="126">
        <v>0.12333965844402277</v>
      </c>
      <c r="F17" s="127">
        <v>4.8197343453510434E-2</v>
      </c>
      <c r="G17" s="128">
        <v>0.15597722960151802</v>
      </c>
      <c r="I17" s="136" t="s">
        <v>11</v>
      </c>
      <c r="J17" s="125">
        <v>0.25600000000000001</v>
      </c>
      <c r="K17" s="125">
        <v>0.318</v>
      </c>
      <c r="L17" s="126">
        <v>0.17199999999999999</v>
      </c>
      <c r="M17" s="127">
        <v>0.10100000000000001</v>
      </c>
      <c r="N17" s="128">
        <v>0.153</v>
      </c>
      <c r="P17" s="114">
        <f t="shared" si="1"/>
        <v>-7.1514231499051228E-2</v>
      </c>
      <c r="Q17" s="114">
        <f t="shared" si="2"/>
        <v>-2.6971537001897528E-2</v>
      </c>
      <c r="R17" s="114">
        <f t="shared" si="3"/>
        <v>4.8660341555977218E-2</v>
      </c>
      <c r="S17" s="114">
        <f t="shared" si="4"/>
        <v>5.2802656546489572E-2</v>
      </c>
      <c r="T17" s="114">
        <f t="shared" si="5"/>
        <v>-2.9772296015180277E-3</v>
      </c>
    </row>
    <row r="18" spans="2:20" x14ac:dyDescent="0.25">
      <c r="B18" s="136" t="s">
        <v>12</v>
      </c>
      <c r="C18" s="125">
        <v>0.12723785166240409</v>
      </c>
      <c r="D18" s="125">
        <v>0.29092071611253195</v>
      </c>
      <c r="E18" s="126">
        <v>0.17774936061381078</v>
      </c>
      <c r="F18" s="127">
        <v>0.10294117647058823</v>
      </c>
      <c r="G18" s="128">
        <v>0.30115089514066495</v>
      </c>
      <c r="I18" s="136" t="s">
        <v>12</v>
      </c>
      <c r="J18" s="125">
        <v>0.11600000000000001</v>
      </c>
      <c r="K18" s="125">
        <v>0.219</v>
      </c>
      <c r="L18" s="126">
        <v>0.19800000000000001</v>
      </c>
      <c r="M18" s="127">
        <v>0.14799999999999999</v>
      </c>
      <c r="N18" s="128">
        <v>0.31900000000000001</v>
      </c>
      <c r="P18" s="114">
        <f t="shared" si="1"/>
        <v>-1.1237851662404083E-2</v>
      </c>
      <c r="Q18" s="114">
        <f t="shared" si="2"/>
        <v>-7.1920716112531952E-2</v>
      </c>
      <c r="R18" s="114">
        <f t="shared" si="3"/>
        <v>2.0250639386189234E-2</v>
      </c>
      <c r="S18" s="114">
        <f t="shared" si="4"/>
        <v>4.5058823529411762E-2</v>
      </c>
      <c r="T18" s="114">
        <f t="shared" si="5"/>
        <v>1.7849104859335052E-2</v>
      </c>
    </row>
    <row r="19" spans="2:20" x14ac:dyDescent="0.25">
      <c r="B19" s="136" t="s">
        <v>13</v>
      </c>
      <c r="C19" s="125">
        <v>0.23273415326395458</v>
      </c>
      <c r="D19" s="125">
        <v>0.40964995269631033</v>
      </c>
      <c r="E19" s="126">
        <v>0.15562913907284767</v>
      </c>
      <c r="F19" s="127">
        <v>2.6490066225165566E-2</v>
      </c>
      <c r="G19" s="128">
        <v>0.17549668874172186</v>
      </c>
      <c r="I19" s="136" t="s">
        <v>13</v>
      </c>
      <c r="J19" s="125">
        <v>0.19</v>
      </c>
      <c r="K19" s="125">
        <v>0.38900000000000001</v>
      </c>
      <c r="L19" s="126">
        <v>0.193</v>
      </c>
      <c r="M19" s="127">
        <v>7.5999999999999998E-2</v>
      </c>
      <c r="N19" s="128">
        <v>0.152</v>
      </c>
      <c r="P19" s="114">
        <f t="shared" si="1"/>
        <v>-4.2734153263954577E-2</v>
      </c>
      <c r="Q19" s="114">
        <f t="shared" si="2"/>
        <v>-2.0649952696310314E-2</v>
      </c>
      <c r="R19" s="114">
        <f t="shared" si="3"/>
        <v>3.7370860927152333E-2</v>
      </c>
      <c r="S19" s="114">
        <f t="shared" si="4"/>
        <v>4.9509933774834432E-2</v>
      </c>
      <c r="T19" s="114">
        <f t="shared" si="5"/>
        <v>-2.3496688741721866E-2</v>
      </c>
    </row>
    <row r="20" spans="2:20" x14ac:dyDescent="0.25">
      <c r="B20" s="136" t="s">
        <v>14</v>
      </c>
      <c r="C20" s="125">
        <v>0.10267857142857142</v>
      </c>
      <c r="D20" s="125">
        <v>0.25744047619047616</v>
      </c>
      <c r="E20" s="126">
        <v>0.29464285714285715</v>
      </c>
      <c r="F20" s="127">
        <v>0.10267857142857142</v>
      </c>
      <c r="G20" s="128">
        <v>0.24255952380952381</v>
      </c>
      <c r="I20" s="136" t="s">
        <v>14</v>
      </c>
      <c r="J20" s="125">
        <v>0.122</v>
      </c>
      <c r="K20" s="125">
        <v>0.20100000000000001</v>
      </c>
      <c r="L20" s="126">
        <v>0.30199999999999999</v>
      </c>
      <c r="M20" s="127">
        <v>0.13500000000000001</v>
      </c>
      <c r="N20" s="128">
        <v>0.24099999999999999</v>
      </c>
      <c r="P20" s="114">
        <f t="shared" si="1"/>
        <v>1.9321428571428573E-2</v>
      </c>
      <c r="Q20" s="114">
        <f t="shared" si="2"/>
        <v>-5.6440476190476152E-2</v>
      </c>
      <c r="R20" s="114">
        <f t="shared" si="3"/>
        <v>7.3571428571428399E-3</v>
      </c>
      <c r="S20" s="114">
        <f t="shared" si="4"/>
        <v>3.2321428571428584E-2</v>
      </c>
      <c r="T20" s="114">
        <f t="shared" si="5"/>
        <v>-1.5595238095238162E-3</v>
      </c>
    </row>
    <row r="21" spans="2:20" x14ac:dyDescent="0.25">
      <c r="B21" s="136" t="s">
        <v>15</v>
      </c>
      <c r="C21" s="125">
        <v>0.13271604938271606</v>
      </c>
      <c r="D21" s="125">
        <v>0.27263374485596709</v>
      </c>
      <c r="E21" s="126">
        <v>0.28189300411522633</v>
      </c>
      <c r="F21" s="127">
        <v>0.12551440329218108</v>
      </c>
      <c r="G21" s="128">
        <v>0.18724279835390947</v>
      </c>
      <c r="I21" s="136" t="s">
        <v>15</v>
      </c>
      <c r="J21" s="125">
        <v>0.161</v>
      </c>
      <c r="K21" s="125">
        <v>0.18099999999999999</v>
      </c>
      <c r="L21" s="126">
        <v>0.31900000000000001</v>
      </c>
      <c r="M21" s="127">
        <v>0.157</v>
      </c>
      <c r="N21" s="128">
        <v>0.182</v>
      </c>
      <c r="P21" s="114">
        <f t="shared" si="1"/>
        <v>2.8283950617283948E-2</v>
      </c>
      <c r="Q21" s="114">
        <f t="shared" si="2"/>
        <v>-9.1633744855967092E-2</v>
      </c>
      <c r="R21" s="114">
        <f t="shared" si="3"/>
        <v>3.7106995884773675E-2</v>
      </c>
      <c r="S21" s="114">
        <f t="shared" si="4"/>
        <v>3.1485596707818919E-2</v>
      </c>
      <c r="T21" s="114">
        <f t="shared" si="5"/>
        <v>-5.242798353909478E-3</v>
      </c>
    </row>
    <row r="22" spans="2:20" x14ac:dyDescent="0.25">
      <c r="B22" s="136" t="s">
        <v>16</v>
      </c>
      <c r="C22" s="125">
        <v>8.1037277147487832E-2</v>
      </c>
      <c r="D22" s="125">
        <v>0.35332252836304706</v>
      </c>
      <c r="E22" s="126">
        <v>0.18800648298217179</v>
      </c>
      <c r="F22" s="127">
        <v>5.1863857374392225E-2</v>
      </c>
      <c r="G22" s="128">
        <v>0.32576985413290116</v>
      </c>
      <c r="I22" s="136" t="s">
        <v>16</v>
      </c>
      <c r="J22" s="125">
        <v>0.108</v>
      </c>
      <c r="K22" s="125">
        <v>0.27</v>
      </c>
      <c r="L22" s="126">
        <v>0.246</v>
      </c>
      <c r="M22" s="127">
        <v>0.14799999999999999</v>
      </c>
      <c r="N22" s="128">
        <v>0.22800000000000001</v>
      </c>
      <c r="P22" s="114">
        <f t="shared" si="1"/>
        <v>2.6962722852512166E-2</v>
      </c>
      <c r="Q22" s="114">
        <f t="shared" si="2"/>
        <v>-8.3322528363047044E-2</v>
      </c>
      <c r="R22" s="114">
        <f t="shared" si="3"/>
        <v>5.7993517017828206E-2</v>
      </c>
      <c r="S22" s="114">
        <f t="shared" si="4"/>
        <v>9.6136142625607768E-2</v>
      </c>
      <c r="T22" s="114">
        <f t="shared" si="5"/>
        <v>-9.7769854132901152E-2</v>
      </c>
    </row>
    <row r="23" spans="2:20" x14ac:dyDescent="0.25">
      <c r="B23" s="136" t="s">
        <v>17</v>
      </c>
      <c r="C23" s="125">
        <v>0.26974143955276031</v>
      </c>
      <c r="D23" s="125">
        <v>0.46401118099231309</v>
      </c>
      <c r="E23" s="126">
        <v>0.13277428371767994</v>
      </c>
      <c r="F23" s="127">
        <v>2.6554856743535988E-2</v>
      </c>
      <c r="G23" s="128">
        <v>0.1069182389937107</v>
      </c>
      <c r="I23" s="136" t="s">
        <v>17</v>
      </c>
      <c r="J23" s="125">
        <v>0.25700000000000001</v>
      </c>
      <c r="K23" s="125">
        <v>0.376</v>
      </c>
      <c r="L23" s="126">
        <v>0.214</v>
      </c>
      <c r="M23" s="127">
        <v>4.8000000000000001E-2</v>
      </c>
      <c r="N23" s="128">
        <v>0.104</v>
      </c>
      <c r="P23" s="114">
        <f t="shared" si="1"/>
        <v>-1.2741439552760303E-2</v>
      </c>
      <c r="Q23" s="114">
        <f t="shared" si="2"/>
        <v>-8.8011180992313087E-2</v>
      </c>
      <c r="R23" s="114">
        <f t="shared" si="3"/>
        <v>8.122571628232006E-2</v>
      </c>
      <c r="S23" s="114">
        <f t="shared" si="4"/>
        <v>2.1445143256464013E-2</v>
      </c>
      <c r="T23" s="114">
        <f t="shared" si="5"/>
        <v>-2.9182389937107006E-3</v>
      </c>
    </row>
    <row r="24" spans="2:20" x14ac:dyDescent="0.25">
      <c r="B24" s="136" t="s">
        <v>18</v>
      </c>
      <c r="C24" s="125">
        <v>3.2448377581120944E-2</v>
      </c>
      <c r="D24" s="125">
        <v>0.26548672566371684</v>
      </c>
      <c r="E24" s="126">
        <v>0.23893805309734514</v>
      </c>
      <c r="F24" s="127">
        <v>0.15929203539823009</v>
      </c>
      <c r="G24" s="128">
        <v>0.30383480825958703</v>
      </c>
      <c r="I24" s="136" t="s">
        <v>18</v>
      </c>
      <c r="J24" s="125">
        <v>2.8000000000000001E-2</v>
      </c>
      <c r="K24" s="125">
        <v>0.214</v>
      </c>
      <c r="L24" s="126">
        <v>0.23400000000000001</v>
      </c>
      <c r="M24" s="127">
        <v>0.23799999999999999</v>
      </c>
      <c r="N24" s="128">
        <v>0.28599999999999998</v>
      </c>
      <c r="P24" s="114">
        <f t="shared" si="1"/>
        <v>-4.4483775811209429E-3</v>
      </c>
      <c r="Q24" s="114">
        <f t="shared" si="2"/>
        <v>-5.1486725663716842E-2</v>
      </c>
      <c r="R24" s="114">
        <f t="shared" si="3"/>
        <v>-4.9380530973451298E-3</v>
      </c>
      <c r="S24" s="114">
        <f t="shared" si="4"/>
        <v>7.8707964601769903E-2</v>
      </c>
      <c r="T24" s="114">
        <f t="shared" si="5"/>
        <v>-1.7834808259587054E-2</v>
      </c>
    </row>
    <row r="25" spans="2:20" x14ac:dyDescent="0.25">
      <c r="B25" s="136" t="s">
        <v>19</v>
      </c>
      <c r="C25" s="125">
        <v>4.6801872074882997E-2</v>
      </c>
      <c r="D25" s="125">
        <v>0.29797191887675506</v>
      </c>
      <c r="E25" s="126">
        <v>0.26521060842433697</v>
      </c>
      <c r="F25" s="127">
        <v>0.10608424336973479</v>
      </c>
      <c r="G25" s="128">
        <v>0.2839313572542902</v>
      </c>
      <c r="I25" s="136" t="s">
        <v>19</v>
      </c>
      <c r="J25" s="125">
        <v>5.0999999999999997E-2</v>
      </c>
      <c r="K25" s="125">
        <v>0.22700000000000001</v>
      </c>
      <c r="L25" s="126">
        <v>0.309</v>
      </c>
      <c r="M25" s="127">
        <v>0.13400000000000001</v>
      </c>
      <c r="N25" s="128">
        <v>0.27900000000000003</v>
      </c>
      <c r="P25" s="114">
        <f t="shared" si="1"/>
        <v>4.1981279251169998E-3</v>
      </c>
      <c r="Q25" s="114">
        <f t="shared" si="2"/>
        <v>-7.0971918876755052E-2</v>
      </c>
      <c r="R25" s="114">
        <f t="shared" si="3"/>
        <v>4.3789391575663028E-2</v>
      </c>
      <c r="S25" s="114">
        <f t="shared" si="4"/>
        <v>2.7915756630265215E-2</v>
      </c>
      <c r="T25" s="114">
        <f t="shared" si="5"/>
        <v>-4.9313572542901696E-3</v>
      </c>
    </row>
    <row r="26" spans="2:20" x14ac:dyDescent="0.25">
      <c r="B26" s="136" t="s">
        <v>20</v>
      </c>
      <c r="C26" s="125">
        <v>5.9196617336152217E-2</v>
      </c>
      <c r="D26" s="125">
        <v>0.26427061310782241</v>
      </c>
      <c r="E26" s="126">
        <v>0.20084566596194503</v>
      </c>
      <c r="F26" s="127">
        <v>0.17970401691331925</v>
      </c>
      <c r="G26" s="128">
        <v>0.29598308668076112</v>
      </c>
      <c r="I26" s="136" t="s">
        <v>20</v>
      </c>
      <c r="J26" s="125">
        <v>5.3999999999999999E-2</v>
      </c>
      <c r="K26" s="125">
        <v>0.20499999999999999</v>
      </c>
      <c r="L26" s="126">
        <v>0.21199999999999999</v>
      </c>
      <c r="M26" s="127">
        <v>0.251</v>
      </c>
      <c r="N26" s="128">
        <v>0.27900000000000003</v>
      </c>
      <c r="P26" s="114">
        <f t="shared" si="1"/>
        <v>-5.1966173361522178E-3</v>
      </c>
      <c r="Q26" s="114">
        <f t="shared" si="2"/>
        <v>-5.9270613107822417E-2</v>
      </c>
      <c r="R26" s="114">
        <f t="shared" si="3"/>
        <v>1.1154334038054964E-2</v>
      </c>
      <c r="S26" s="114">
        <f t="shared" si="4"/>
        <v>7.1295983086680753E-2</v>
      </c>
      <c r="T26" s="114">
        <f t="shared" si="5"/>
        <v>-1.6983086680761095E-2</v>
      </c>
    </row>
    <row r="27" spans="2:20" x14ac:dyDescent="0.25">
      <c r="B27" s="141" t="s">
        <v>115</v>
      </c>
      <c r="C27" s="142">
        <v>1.9572143832498862E-2</v>
      </c>
      <c r="D27" s="142">
        <v>0.14110150204824762</v>
      </c>
      <c r="E27" s="143">
        <v>0.19617660446062815</v>
      </c>
      <c r="F27" s="144">
        <v>0.17114246700045516</v>
      </c>
      <c r="G27" s="145">
        <v>0.47200728265817021</v>
      </c>
      <c r="I27" s="141" t="s">
        <v>115</v>
      </c>
    </row>
    <row r="29" spans="2:20" ht="24" x14ac:dyDescent="0.25">
      <c r="C29" s="115" t="s">
        <v>110</v>
      </c>
      <c r="D29" s="116" t="s">
        <v>111</v>
      </c>
      <c r="E29" s="117" t="s">
        <v>112</v>
      </c>
      <c r="F29" s="117" t="s">
        <v>113</v>
      </c>
      <c r="G29" s="118" t="s">
        <v>114</v>
      </c>
    </row>
    <row r="30" spans="2:20" x14ac:dyDescent="0.25">
      <c r="B30" s="136" t="s">
        <v>43</v>
      </c>
      <c r="C30" s="125">
        <v>0.30663615560640733</v>
      </c>
      <c r="D30" s="125">
        <v>0.27558025498528932</v>
      </c>
      <c r="E30" s="126">
        <v>0.14874141876430205</v>
      </c>
      <c r="F30" s="127">
        <v>7.6168682576005231E-2</v>
      </c>
      <c r="G30" s="128">
        <v>0.19287348806799609</v>
      </c>
    </row>
    <row r="31" spans="2:20" x14ac:dyDescent="0.25">
      <c r="B31" s="136" t="s">
        <v>42</v>
      </c>
      <c r="C31" s="125">
        <v>0.42899999999999999</v>
      </c>
      <c r="D31" s="125">
        <v>0.309</v>
      </c>
      <c r="E31" s="126">
        <v>9.5000000000000001E-2</v>
      </c>
      <c r="F31" s="127">
        <v>4.3999999999999997E-2</v>
      </c>
      <c r="G31" s="128">
        <v>0.124</v>
      </c>
    </row>
    <row r="33" spans="2:20" x14ac:dyDescent="0.25">
      <c r="B33" s="136" t="s">
        <v>47</v>
      </c>
      <c r="C33" s="125">
        <v>8.1037277147487832E-2</v>
      </c>
      <c r="D33" s="125">
        <v>0.35332252836304706</v>
      </c>
      <c r="E33" s="126">
        <v>0.18800648298217179</v>
      </c>
      <c r="F33" s="127">
        <v>5.1863857374392225E-2</v>
      </c>
      <c r="G33" s="128">
        <v>0.32576985413290116</v>
      </c>
    </row>
    <row r="34" spans="2:20" x14ac:dyDescent="0.25">
      <c r="B34" s="136" t="s">
        <v>45</v>
      </c>
      <c r="C34" s="125">
        <v>0.108</v>
      </c>
      <c r="D34" s="125">
        <v>0.27</v>
      </c>
      <c r="E34" s="126">
        <v>0.246</v>
      </c>
      <c r="F34" s="127">
        <v>0.14799999999999999</v>
      </c>
      <c r="G34" s="128">
        <v>0.22800000000000001</v>
      </c>
    </row>
    <row r="36" spans="2:20" x14ac:dyDescent="0.25">
      <c r="B36" s="136" t="s">
        <v>138</v>
      </c>
      <c r="C36" s="125">
        <v>0.26974143955276031</v>
      </c>
      <c r="D36" s="125">
        <v>0.46401118099231309</v>
      </c>
      <c r="E36" s="126">
        <v>0.13277428371767994</v>
      </c>
      <c r="F36" s="127">
        <v>2.6554856743535988E-2</v>
      </c>
      <c r="G36" s="128">
        <v>0.1069182389937107</v>
      </c>
    </row>
    <row r="37" spans="2:20" x14ac:dyDescent="0.25">
      <c r="B37" s="136" t="s">
        <v>139</v>
      </c>
      <c r="C37" s="125">
        <v>0.25700000000000001</v>
      </c>
      <c r="D37" s="125">
        <v>0.376</v>
      </c>
      <c r="E37" s="126">
        <v>0.214</v>
      </c>
      <c r="F37" s="127">
        <v>4.8000000000000001E-2</v>
      </c>
      <c r="G37" s="128">
        <v>0.104</v>
      </c>
    </row>
    <row r="41" spans="2:20" ht="24" x14ac:dyDescent="0.25">
      <c r="B41" s="74"/>
      <c r="C41" s="78" t="s">
        <v>110</v>
      </c>
      <c r="D41" s="146" t="s">
        <v>111</v>
      </c>
      <c r="E41" s="147" t="s">
        <v>112</v>
      </c>
      <c r="F41" s="147" t="s">
        <v>113</v>
      </c>
      <c r="G41" s="147" t="s">
        <v>114</v>
      </c>
      <c r="I41" s="74"/>
      <c r="J41" s="78" t="s">
        <v>110</v>
      </c>
      <c r="K41" s="146" t="s">
        <v>111</v>
      </c>
      <c r="L41" s="147" t="s">
        <v>112</v>
      </c>
      <c r="M41" s="147" t="s">
        <v>113</v>
      </c>
      <c r="N41" s="147" t="s">
        <v>114</v>
      </c>
    </row>
    <row r="42" spans="2:20" x14ac:dyDescent="0.25">
      <c r="B42" s="148" t="s">
        <v>51</v>
      </c>
      <c r="C42" s="149">
        <v>0.10588235294117647</v>
      </c>
      <c r="D42" s="149">
        <v>0.55294117647058827</v>
      </c>
      <c r="E42" s="149">
        <v>0.16470588235294115</v>
      </c>
      <c r="F42" s="149">
        <v>1.1764705882352941E-2</v>
      </c>
      <c r="G42" s="149">
        <v>0.16470588235294115</v>
      </c>
      <c r="I42" s="148" t="s">
        <v>51</v>
      </c>
      <c r="J42" s="149">
        <v>0.17899999999999999</v>
      </c>
      <c r="K42" s="149">
        <v>0.28199999999999997</v>
      </c>
      <c r="L42" s="149">
        <v>0.28199999999999997</v>
      </c>
      <c r="M42" s="149">
        <v>5.0999999999999997E-2</v>
      </c>
      <c r="N42" s="149">
        <v>0.20499999999999999</v>
      </c>
      <c r="P42" s="114">
        <f t="shared" ref="P42" si="6">J42-C42</f>
        <v>7.3117647058823523E-2</v>
      </c>
      <c r="Q42" s="114">
        <f t="shared" ref="Q42" si="7">K42-D42</f>
        <v>-0.2709411764705883</v>
      </c>
      <c r="R42" s="114">
        <f t="shared" ref="R42" si="8">L42-E42</f>
        <v>0.11729411764705883</v>
      </c>
      <c r="S42" s="114">
        <f t="shared" ref="S42" si="9">M42-F42</f>
        <v>3.9235294117647056E-2</v>
      </c>
      <c r="T42" s="114">
        <f t="shared" ref="T42" si="10">N42-G42</f>
        <v>4.0294117647058841E-2</v>
      </c>
    </row>
    <row r="43" spans="2:20" x14ac:dyDescent="0.25">
      <c r="B43" s="148" t="s">
        <v>52</v>
      </c>
      <c r="C43" s="150">
        <v>0.10309278350515463</v>
      </c>
      <c r="D43" s="150">
        <v>0.36082474226804123</v>
      </c>
      <c r="E43" s="150">
        <v>0.27835051546391754</v>
      </c>
      <c r="F43" s="150">
        <v>5.1546391752577317E-2</v>
      </c>
      <c r="G43" s="150">
        <v>0.20618556701030927</v>
      </c>
      <c r="I43" s="148" t="s">
        <v>52</v>
      </c>
      <c r="J43" s="150">
        <v>0.112</v>
      </c>
      <c r="K43" s="150">
        <v>0.32200000000000001</v>
      </c>
      <c r="L43" s="150">
        <v>0.308</v>
      </c>
      <c r="M43" s="150">
        <v>7.0000000000000007E-2</v>
      </c>
      <c r="N43" s="150">
        <v>0.189</v>
      </c>
      <c r="P43" s="114">
        <f t="shared" ref="P43:P70" si="11">J43-C43</f>
        <v>8.9072164948453686E-3</v>
      </c>
      <c r="Q43" s="114">
        <f t="shared" ref="Q43:Q70" si="12">K43-D43</f>
        <v>-3.8824742268041224E-2</v>
      </c>
      <c r="R43" s="114">
        <f t="shared" ref="R43:R70" si="13">L43-E43</f>
        <v>2.964948453608246E-2</v>
      </c>
      <c r="S43" s="114">
        <f t="shared" ref="S43:S70" si="14">M43-F43</f>
        <v>1.845360824742269E-2</v>
      </c>
      <c r="T43" s="114">
        <f t="shared" ref="T43:T70" si="15">N43-G43</f>
        <v>-1.7185567010309266E-2</v>
      </c>
    </row>
    <row r="44" spans="2:20" x14ac:dyDescent="0.25">
      <c r="B44" s="148" t="s">
        <v>53</v>
      </c>
      <c r="C44" s="150">
        <v>0.13114754098360656</v>
      </c>
      <c r="D44" s="150">
        <v>0.4098360655737705</v>
      </c>
      <c r="E44" s="150">
        <v>0.18032786885245902</v>
      </c>
      <c r="F44" s="150">
        <v>3.2786885245901641E-2</v>
      </c>
      <c r="G44" s="150">
        <v>0.24590163934426229</v>
      </c>
      <c r="I44" s="148" t="s">
        <v>53</v>
      </c>
      <c r="J44" s="150">
        <v>0.153</v>
      </c>
      <c r="K44" s="150">
        <v>0.36699999999999999</v>
      </c>
      <c r="L44" s="150">
        <v>0.17299999999999999</v>
      </c>
      <c r="M44" s="150">
        <v>8.2000000000000003E-2</v>
      </c>
      <c r="N44" s="150">
        <v>0.224</v>
      </c>
      <c r="P44" s="114">
        <f t="shared" si="11"/>
        <v>2.1852459016393433E-2</v>
      </c>
      <c r="Q44" s="114">
        <f t="shared" si="12"/>
        <v>-4.283606557377051E-2</v>
      </c>
      <c r="R44" s="114">
        <f t="shared" si="13"/>
        <v>-7.3278688524590352E-3</v>
      </c>
      <c r="S44" s="114">
        <f t="shared" si="14"/>
        <v>4.9213114754098362E-2</v>
      </c>
      <c r="T44" s="114">
        <f t="shared" si="15"/>
        <v>-2.1901639344262286E-2</v>
      </c>
    </row>
    <row r="45" spans="2:20" x14ac:dyDescent="0.25">
      <c r="B45" s="148" t="s">
        <v>54</v>
      </c>
      <c r="C45" s="150">
        <v>9.5238095238095233E-2</v>
      </c>
      <c r="D45" s="150">
        <v>0.38095238095238093</v>
      </c>
      <c r="E45" s="150">
        <v>0.19047619047619047</v>
      </c>
      <c r="F45" s="150">
        <v>4.7619047619047616E-2</v>
      </c>
      <c r="G45" s="150">
        <v>0.2857142857142857</v>
      </c>
      <c r="I45" s="148" t="s">
        <v>54</v>
      </c>
      <c r="J45" s="150">
        <v>0.109</v>
      </c>
      <c r="K45" s="150">
        <v>0.35899999999999999</v>
      </c>
      <c r="L45" s="150">
        <v>0.20300000000000001</v>
      </c>
      <c r="M45" s="150">
        <v>9.4E-2</v>
      </c>
      <c r="N45" s="150">
        <v>0.23400000000000001</v>
      </c>
      <c r="P45" s="114">
        <f t="shared" si="11"/>
        <v>1.3761904761904767E-2</v>
      </c>
      <c r="Q45" s="114">
        <f t="shared" si="12"/>
        <v>-2.1952380952380945E-2</v>
      </c>
      <c r="R45" s="114">
        <f t="shared" si="13"/>
        <v>1.2523809523809548E-2</v>
      </c>
      <c r="S45" s="114">
        <f t="shared" si="14"/>
        <v>4.6380952380952384E-2</v>
      </c>
      <c r="T45" s="114">
        <f t="shared" si="15"/>
        <v>-5.1714285714285685E-2</v>
      </c>
    </row>
    <row r="46" spans="2:20" x14ac:dyDescent="0.25">
      <c r="B46" s="148" t="s">
        <v>55</v>
      </c>
      <c r="C46" s="150">
        <v>2.9411764705882349E-2</v>
      </c>
      <c r="D46" s="150">
        <v>7.3529411764705885E-2</v>
      </c>
      <c r="E46" s="150">
        <v>0.25</v>
      </c>
      <c r="F46" s="150">
        <v>0.32352941176470584</v>
      </c>
      <c r="G46" s="150">
        <v>0.32352941176470584</v>
      </c>
      <c r="I46" s="148" t="s">
        <v>55</v>
      </c>
      <c r="J46" s="150">
        <v>1.7999999999999999E-2</v>
      </c>
      <c r="K46" s="150">
        <v>5.5E-2</v>
      </c>
      <c r="L46" s="150">
        <v>0.22</v>
      </c>
      <c r="M46" s="150">
        <v>0.41299999999999998</v>
      </c>
      <c r="N46" s="150">
        <v>0.29399999999999998</v>
      </c>
      <c r="P46" s="114">
        <f t="shared" si="11"/>
        <v>-1.141176470588235E-2</v>
      </c>
      <c r="Q46" s="114">
        <f t="shared" si="12"/>
        <v>-1.8529411764705885E-2</v>
      </c>
      <c r="R46" s="114">
        <f t="shared" si="13"/>
        <v>-0.03</v>
      </c>
      <c r="S46" s="114">
        <f t="shared" si="14"/>
        <v>8.9470588235294135E-2</v>
      </c>
      <c r="T46" s="114">
        <f t="shared" si="15"/>
        <v>-2.952941176470586E-2</v>
      </c>
    </row>
    <row r="47" spans="2:20" x14ac:dyDescent="0.25">
      <c r="B47" s="148" t="s">
        <v>56</v>
      </c>
      <c r="C47" s="150">
        <v>0.30357142857142855</v>
      </c>
      <c r="D47" s="150">
        <v>0.30357142857142855</v>
      </c>
      <c r="E47" s="150">
        <v>0.1875</v>
      </c>
      <c r="F47" s="150">
        <v>8.0357142857142863E-2</v>
      </c>
      <c r="G47" s="150">
        <v>0.125</v>
      </c>
      <c r="I47" s="148" t="s">
        <v>56</v>
      </c>
      <c r="J47" s="150">
        <v>0.32200000000000001</v>
      </c>
      <c r="K47" s="150">
        <v>0.22900000000000001</v>
      </c>
      <c r="L47" s="150">
        <v>0.246</v>
      </c>
      <c r="M47" s="150">
        <v>7.5999999999999998E-2</v>
      </c>
      <c r="N47" s="150">
        <v>0.127</v>
      </c>
      <c r="P47" s="114">
        <f t="shared" si="11"/>
        <v>1.8428571428571461E-2</v>
      </c>
      <c r="Q47" s="114">
        <f t="shared" si="12"/>
        <v>-7.4571428571428539E-2</v>
      </c>
      <c r="R47" s="114">
        <f t="shared" si="13"/>
        <v>5.8499999999999996E-2</v>
      </c>
      <c r="S47" s="114">
        <f t="shared" si="14"/>
        <v>-4.357142857142865E-3</v>
      </c>
      <c r="T47" s="114">
        <f t="shared" si="15"/>
        <v>2.0000000000000018E-3</v>
      </c>
    </row>
    <row r="48" spans="2:20" x14ac:dyDescent="0.25">
      <c r="B48" s="148" t="s">
        <v>57</v>
      </c>
      <c r="C48" s="150">
        <v>0.15226781857451405</v>
      </c>
      <c r="D48" s="150">
        <v>0.30237580993520519</v>
      </c>
      <c r="E48" s="150">
        <v>0.30885529157667385</v>
      </c>
      <c r="F48" s="150">
        <v>8.099352051835855E-2</v>
      </c>
      <c r="G48" s="150">
        <v>0.15550755939524838</v>
      </c>
      <c r="I48" s="148" t="s">
        <v>57</v>
      </c>
      <c r="J48" s="150">
        <v>0.161</v>
      </c>
      <c r="K48" s="150">
        <v>0.23400000000000001</v>
      </c>
      <c r="L48" s="150">
        <v>0.34899999999999998</v>
      </c>
      <c r="M48" s="150">
        <v>0.114</v>
      </c>
      <c r="N48" s="150">
        <v>0.14099999999999999</v>
      </c>
      <c r="P48" s="114">
        <f t="shared" si="11"/>
        <v>8.7321814254859575E-3</v>
      </c>
      <c r="Q48" s="114">
        <f t="shared" si="12"/>
        <v>-6.8375809935205173E-2</v>
      </c>
      <c r="R48" s="114">
        <f t="shared" si="13"/>
        <v>4.0144708423326125E-2</v>
      </c>
      <c r="S48" s="114">
        <f t="shared" si="14"/>
        <v>3.3006479481641454E-2</v>
      </c>
      <c r="T48" s="114">
        <f t="shared" si="15"/>
        <v>-1.4507559395248393E-2</v>
      </c>
    </row>
    <row r="49" spans="2:20" x14ac:dyDescent="0.25">
      <c r="B49" s="148" t="s">
        <v>58</v>
      </c>
      <c r="C49" s="150">
        <v>5.9850374064837911E-2</v>
      </c>
      <c r="D49" s="150">
        <v>0.11221945137157106</v>
      </c>
      <c r="E49" s="150">
        <v>0.27680798004987534</v>
      </c>
      <c r="F49" s="150">
        <v>0.19451371571072318</v>
      </c>
      <c r="G49" s="150">
        <v>0.35660847880299251</v>
      </c>
      <c r="I49" s="148" t="s">
        <v>58</v>
      </c>
      <c r="J49" s="150">
        <v>5.8000000000000003E-2</v>
      </c>
      <c r="K49" s="150">
        <v>6.8000000000000005E-2</v>
      </c>
      <c r="L49" s="150">
        <v>0.249</v>
      </c>
      <c r="M49" s="150">
        <v>0.252</v>
      </c>
      <c r="N49" s="150">
        <v>0.373</v>
      </c>
      <c r="P49" s="114">
        <f t="shared" si="11"/>
        <v>-1.8503740648379077E-3</v>
      </c>
      <c r="Q49" s="114">
        <f t="shared" si="12"/>
        <v>-4.4219451371571059E-2</v>
      </c>
      <c r="R49" s="114">
        <f t="shared" si="13"/>
        <v>-2.7807980049875336E-2</v>
      </c>
      <c r="S49" s="114">
        <f t="shared" si="14"/>
        <v>5.7486284289276823E-2</v>
      </c>
      <c r="T49" s="114">
        <f t="shared" si="15"/>
        <v>1.6391521197007486E-2</v>
      </c>
    </row>
    <row r="50" spans="2:20" x14ac:dyDescent="0.25">
      <c r="B50" s="148" t="s">
        <v>59</v>
      </c>
      <c r="C50" s="150">
        <v>0.60165975103734437</v>
      </c>
      <c r="D50" s="150">
        <v>0.25311203319502074</v>
      </c>
      <c r="E50" s="150">
        <v>1.6597510373443983E-2</v>
      </c>
      <c r="F50" s="150"/>
      <c r="G50" s="150">
        <v>0.12448132780082988</v>
      </c>
      <c r="I50" s="148" t="s">
        <v>59</v>
      </c>
      <c r="J50" s="150">
        <v>0.61799999999999999</v>
      </c>
      <c r="K50" s="150">
        <v>0.26</v>
      </c>
      <c r="L50" s="150">
        <v>2.5999999999999999E-2</v>
      </c>
      <c r="M50" s="150">
        <v>1.2E-2</v>
      </c>
      <c r="N50" s="150">
        <v>8.4000000000000005E-2</v>
      </c>
      <c r="P50" s="114">
        <f t="shared" si="11"/>
        <v>1.6340248962655624E-2</v>
      </c>
      <c r="Q50" s="114">
        <f t="shared" si="12"/>
        <v>6.887966804979273E-3</v>
      </c>
      <c r="R50" s="114">
        <f t="shared" si="13"/>
        <v>9.4024896265560154E-3</v>
      </c>
      <c r="S50" s="114">
        <f t="shared" si="14"/>
        <v>1.2E-2</v>
      </c>
      <c r="T50" s="114">
        <f t="shared" si="15"/>
        <v>-4.0481327800829872E-2</v>
      </c>
    </row>
    <row r="51" spans="2:20" x14ac:dyDescent="0.25">
      <c r="B51" s="148" t="s">
        <v>60</v>
      </c>
      <c r="C51" s="150">
        <v>0.78632478632478642</v>
      </c>
      <c r="D51" s="150">
        <v>0.17094017094017094</v>
      </c>
      <c r="E51" s="150">
        <v>1.7094017094017096E-2</v>
      </c>
      <c r="F51" s="154"/>
      <c r="G51" s="150">
        <v>2.564102564102564E-2</v>
      </c>
      <c r="I51" s="148" t="s">
        <v>60</v>
      </c>
      <c r="J51" s="150">
        <v>0.77500000000000002</v>
      </c>
      <c r="K51" s="150">
        <v>0.152</v>
      </c>
      <c r="L51" s="150">
        <v>2.1999999999999999E-2</v>
      </c>
      <c r="M51" s="151">
        <v>1.7000000000000001E-2</v>
      </c>
      <c r="N51" s="150">
        <v>3.4000000000000002E-2</v>
      </c>
      <c r="P51" s="114">
        <f t="shared" si="11"/>
        <v>-1.1324786324786396E-2</v>
      </c>
      <c r="Q51" s="114">
        <f t="shared" si="12"/>
        <v>-1.8940170940170947E-2</v>
      </c>
      <c r="R51" s="114">
        <f t="shared" si="13"/>
        <v>4.905982905982903E-3</v>
      </c>
      <c r="S51" s="114">
        <f t="shared" si="14"/>
        <v>1.7000000000000001E-2</v>
      </c>
      <c r="T51" s="114">
        <f t="shared" si="15"/>
        <v>8.3589743589743623E-3</v>
      </c>
    </row>
    <row r="52" spans="2:20" x14ac:dyDescent="0.25">
      <c r="B52" s="148" t="s">
        <v>61</v>
      </c>
      <c r="C52" s="150">
        <v>0.56272838002436054</v>
      </c>
      <c r="D52" s="150">
        <v>0.2971985383678441</v>
      </c>
      <c r="E52" s="150">
        <v>3.7758830694275276E-2</v>
      </c>
      <c r="F52" s="150"/>
      <c r="G52" s="150">
        <v>9.7442143727161992E-2</v>
      </c>
      <c r="I52" s="148" t="s">
        <v>61</v>
      </c>
      <c r="J52" s="150">
        <v>0.53400000000000003</v>
      </c>
      <c r="K52" s="150">
        <v>0.31900000000000001</v>
      </c>
      <c r="L52" s="150">
        <v>5.1999999999999998E-2</v>
      </c>
      <c r="M52" s="150">
        <v>1.4E-2</v>
      </c>
      <c r="N52" s="150">
        <v>8.1000000000000003E-2</v>
      </c>
      <c r="P52" s="114">
        <f t="shared" si="11"/>
        <v>-2.8728380024360511E-2</v>
      </c>
      <c r="Q52" s="114">
        <f t="shared" si="12"/>
        <v>2.1801461632155905E-2</v>
      </c>
      <c r="R52" s="114">
        <f t="shared" si="13"/>
        <v>1.4241169305724721E-2</v>
      </c>
      <c r="S52" s="114">
        <f t="shared" si="14"/>
        <v>1.4E-2</v>
      </c>
      <c r="T52" s="114">
        <f t="shared" si="15"/>
        <v>-1.644214372716199E-2</v>
      </c>
    </row>
    <row r="53" spans="2:20" x14ac:dyDescent="0.25">
      <c r="B53" s="148" t="s">
        <v>62</v>
      </c>
      <c r="C53" s="150">
        <v>0.34982332155477031</v>
      </c>
      <c r="D53" s="150">
        <v>0.39399293286219084</v>
      </c>
      <c r="E53" s="150">
        <v>9.0106007067137811E-2</v>
      </c>
      <c r="F53" s="150">
        <v>1.4134275618374558E-2</v>
      </c>
      <c r="G53" s="150">
        <v>0.1519434628975265</v>
      </c>
      <c r="I53" s="148" t="s">
        <v>62</v>
      </c>
      <c r="J53" s="150">
        <v>0.29399999999999998</v>
      </c>
      <c r="K53" s="150">
        <v>0.42099999999999999</v>
      </c>
      <c r="L53" s="150">
        <v>0.121</v>
      </c>
      <c r="M53" s="150">
        <v>0.02</v>
      </c>
      <c r="N53" s="150">
        <v>0.14299999999999999</v>
      </c>
      <c r="P53" s="114">
        <f t="shared" si="11"/>
        <v>-5.5823321554770322E-2</v>
      </c>
      <c r="Q53" s="114">
        <f t="shared" si="12"/>
        <v>2.7007067137809149E-2</v>
      </c>
      <c r="R53" s="114">
        <f t="shared" si="13"/>
        <v>3.0893992932862185E-2</v>
      </c>
      <c r="S53" s="114">
        <f t="shared" si="14"/>
        <v>5.8657243816254423E-3</v>
      </c>
      <c r="T53" s="114">
        <f t="shared" si="15"/>
        <v>-8.9434628975265107E-3</v>
      </c>
    </row>
    <row r="54" spans="2:20" x14ac:dyDescent="0.25">
      <c r="B54" s="148" t="s">
        <v>63</v>
      </c>
      <c r="C54" s="150">
        <v>3.2357473035439135E-2</v>
      </c>
      <c r="D54" s="150">
        <v>0.2280431432973806</v>
      </c>
      <c r="E54" s="150">
        <v>0.27503852080123264</v>
      </c>
      <c r="F54" s="150">
        <v>0.17026194144838214</v>
      </c>
      <c r="G54" s="150">
        <v>0.29429892141756547</v>
      </c>
      <c r="I54" s="148" t="s">
        <v>63</v>
      </c>
      <c r="J54" s="150">
        <v>3.5000000000000003E-2</v>
      </c>
      <c r="K54" s="150">
        <v>0.159</v>
      </c>
      <c r="L54" s="150">
        <v>0.27800000000000002</v>
      </c>
      <c r="M54" s="150">
        <v>0.23200000000000001</v>
      </c>
      <c r="N54" s="150">
        <v>0.29599999999999999</v>
      </c>
      <c r="P54" s="114">
        <f t="shared" si="11"/>
        <v>2.6425269645608679E-3</v>
      </c>
      <c r="Q54" s="114">
        <f t="shared" si="12"/>
        <v>-6.9043143297380594E-2</v>
      </c>
      <c r="R54" s="114">
        <f t="shared" si="13"/>
        <v>2.9614791987673805E-3</v>
      </c>
      <c r="S54" s="114">
        <f t="shared" si="14"/>
        <v>6.1738058551617875E-2</v>
      </c>
      <c r="T54" s="114">
        <f t="shared" si="15"/>
        <v>1.701078582434512E-3</v>
      </c>
    </row>
    <row r="55" spans="2:20" x14ac:dyDescent="0.25">
      <c r="B55" s="148" t="s">
        <v>64</v>
      </c>
      <c r="C55" s="150">
        <v>0.58041958041958042</v>
      </c>
      <c r="D55" s="150">
        <v>0.29283216783216781</v>
      </c>
      <c r="E55" s="150">
        <v>4.6328671328671328E-2</v>
      </c>
      <c r="F55" s="150">
        <v>7.8671328671328679E-3</v>
      </c>
      <c r="G55" s="150">
        <v>7.2552447552447552E-2</v>
      </c>
      <c r="I55" s="148" t="s">
        <v>64</v>
      </c>
      <c r="J55" s="150">
        <v>0.54</v>
      </c>
      <c r="K55" s="150">
        <v>0.33100000000000002</v>
      </c>
      <c r="L55" s="150">
        <v>0.05</v>
      </c>
      <c r="M55" s="150">
        <v>1.7999999999999999E-2</v>
      </c>
      <c r="N55" s="150">
        <v>6.0999999999999999E-2</v>
      </c>
      <c r="P55" s="114">
        <f t="shared" si="11"/>
        <v>-4.0419580419580381E-2</v>
      </c>
      <c r="Q55" s="114">
        <f t="shared" si="12"/>
        <v>3.8167832167832205E-2</v>
      </c>
      <c r="R55" s="114">
        <f t="shared" si="13"/>
        <v>3.6713286713286747E-3</v>
      </c>
      <c r="S55" s="114">
        <f t="shared" si="14"/>
        <v>1.0132867132867131E-2</v>
      </c>
      <c r="T55" s="114">
        <f t="shared" si="15"/>
        <v>-1.1552447552447553E-2</v>
      </c>
    </row>
    <row r="56" spans="2:20" x14ac:dyDescent="0.25">
      <c r="B56" s="148" t="s">
        <v>65</v>
      </c>
      <c r="C56" s="150">
        <v>0.1392757660167131</v>
      </c>
      <c r="D56" s="150">
        <v>0.3725626740947075</v>
      </c>
      <c r="E56" s="150">
        <v>0.18941504178272978</v>
      </c>
      <c r="F56" s="150">
        <v>7.0334261838440118E-2</v>
      </c>
      <c r="G56" s="150">
        <v>0.22841225626740946</v>
      </c>
      <c r="I56" s="148" t="s">
        <v>65</v>
      </c>
      <c r="J56" s="150">
        <v>7.9000000000000001E-2</v>
      </c>
      <c r="K56" s="150">
        <v>0.31</v>
      </c>
      <c r="L56" s="150">
        <v>0.249</v>
      </c>
      <c r="M56" s="150">
        <v>0.153</v>
      </c>
      <c r="N56" s="150">
        <v>0.21</v>
      </c>
      <c r="P56" s="114">
        <f t="shared" si="11"/>
        <v>-6.0275766016713098E-2</v>
      </c>
      <c r="Q56" s="114">
        <f t="shared" si="12"/>
        <v>-6.2562674094707504E-2</v>
      </c>
      <c r="R56" s="114">
        <f t="shared" si="13"/>
        <v>5.9584958217270223E-2</v>
      </c>
      <c r="S56" s="114">
        <f t="shared" si="14"/>
        <v>8.2665738161559879E-2</v>
      </c>
      <c r="T56" s="114">
        <f t="shared" si="15"/>
        <v>-1.8412256267409471E-2</v>
      </c>
    </row>
    <row r="57" spans="2:20" x14ac:dyDescent="0.25">
      <c r="B57" s="148" t="s">
        <v>66</v>
      </c>
      <c r="C57" s="150">
        <v>0.15929203539823009</v>
      </c>
      <c r="D57" s="150">
        <v>0.39380530973451328</v>
      </c>
      <c r="E57" s="150">
        <v>0.17920353982300885</v>
      </c>
      <c r="F57" s="150">
        <v>4.4247787610619468E-2</v>
      </c>
      <c r="G57" s="150">
        <v>0.22345132743362833</v>
      </c>
      <c r="I57" s="148" t="s">
        <v>66</v>
      </c>
      <c r="J57" s="150">
        <v>0.17</v>
      </c>
      <c r="K57" s="150">
        <v>0.36099999999999999</v>
      </c>
      <c r="L57" s="150">
        <v>0.219</v>
      </c>
      <c r="M57" s="150">
        <v>4.4999999999999998E-2</v>
      </c>
      <c r="N57" s="150">
        <v>0.20499999999999999</v>
      </c>
      <c r="P57" s="114">
        <f t="shared" si="11"/>
        <v>1.0707964601769926E-2</v>
      </c>
      <c r="Q57" s="114">
        <f t="shared" si="12"/>
        <v>-3.2805309734513288E-2</v>
      </c>
      <c r="R57" s="114">
        <f t="shared" si="13"/>
        <v>3.979646017699115E-2</v>
      </c>
      <c r="S57" s="114">
        <f t="shared" si="14"/>
        <v>7.5221238938052992E-4</v>
      </c>
      <c r="T57" s="114">
        <f t="shared" si="15"/>
        <v>-1.8451327433628345E-2</v>
      </c>
    </row>
    <row r="58" spans="2:20" x14ac:dyDescent="0.25">
      <c r="B58" s="148" t="s">
        <v>67</v>
      </c>
      <c r="C58" s="150">
        <v>8.1809432146294506E-2</v>
      </c>
      <c r="D58" s="150">
        <v>0.25120307988450435</v>
      </c>
      <c r="E58" s="150">
        <v>0.18960538979788258</v>
      </c>
      <c r="F58" s="150">
        <v>0.12127045235803656</v>
      </c>
      <c r="G58" s="150">
        <v>0.35611164581328203</v>
      </c>
      <c r="I58" s="148" t="s">
        <v>67</v>
      </c>
      <c r="J58" s="150">
        <v>0.10100000000000001</v>
      </c>
      <c r="K58" s="150">
        <v>0.17699999999999999</v>
      </c>
      <c r="L58" s="150">
        <v>0.192</v>
      </c>
      <c r="M58" s="150">
        <v>0.17699999999999999</v>
      </c>
      <c r="N58" s="150">
        <v>0.35199999999999998</v>
      </c>
      <c r="P58" s="114">
        <f t="shared" si="11"/>
        <v>1.9190567853705501E-2</v>
      </c>
      <c r="Q58" s="114">
        <f t="shared" si="12"/>
        <v>-7.4203079884504364E-2</v>
      </c>
      <c r="R58" s="114">
        <f t="shared" si="13"/>
        <v>2.3946102021174254E-3</v>
      </c>
      <c r="S58" s="114">
        <f t="shared" si="14"/>
        <v>5.5729547641963431E-2</v>
      </c>
      <c r="T58" s="114">
        <f t="shared" si="15"/>
        <v>-4.1116458132820499E-3</v>
      </c>
    </row>
    <row r="59" spans="2:20" x14ac:dyDescent="0.25">
      <c r="B59" s="148" t="s">
        <v>68</v>
      </c>
      <c r="C59" s="150">
        <v>0.26451612903225807</v>
      </c>
      <c r="D59" s="150">
        <v>0.42741935483870969</v>
      </c>
      <c r="E59" s="150">
        <v>0.14516129032258066</v>
      </c>
      <c r="F59" s="150">
        <v>6.4516129032258064E-3</v>
      </c>
      <c r="G59" s="150">
        <v>0.15645161290322582</v>
      </c>
      <c r="I59" s="148" t="s">
        <v>68</v>
      </c>
      <c r="J59" s="150">
        <v>0.24</v>
      </c>
      <c r="K59" s="150">
        <v>0.42499999999999999</v>
      </c>
      <c r="L59" s="150">
        <v>0.17699999999999999</v>
      </c>
      <c r="M59" s="150">
        <v>1.4999999999999999E-2</v>
      </c>
      <c r="N59" s="150">
        <v>0.14299999999999999</v>
      </c>
      <c r="P59" s="114">
        <f t="shared" si="11"/>
        <v>-2.4516129032258083E-2</v>
      </c>
      <c r="Q59" s="114">
        <f t="shared" si="12"/>
        <v>-2.4193548387096975E-3</v>
      </c>
      <c r="R59" s="114">
        <f t="shared" si="13"/>
        <v>3.1838709677419336E-2</v>
      </c>
      <c r="S59" s="114">
        <f t="shared" si="14"/>
        <v>8.5483870967741939E-3</v>
      </c>
      <c r="T59" s="114">
        <f t="shared" si="15"/>
        <v>-1.3451612903225829E-2</v>
      </c>
    </row>
    <row r="60" spans="2:20" x14ac:dyDescent="0.25">
      <c r="B60" s="148" t="s">
        <v>69</v>
      </c>
      <c r="C60" s="150">
        <v>0.22297756628144116</v>
      </c>
      <c r="D60" s="150">
        <v>0.40856560163154315</v>
      </c>
      <c r="E60" s="150">
        <v>0.1556764106050306</v>
      </c>
      <c r="F60" s="150">
        <v>3.6029911624745073E-2</v>
      </c>
      <c r="G60" s="150">
        <v>0.17675050985724</v>
      </c>
      <c r="I60" s="148" t="s">
        <v>69</v>
      </c>
      <c r="J60" s="150">
        <v>0.17199999999999999</v>
      </c>
      <c r="K60" s="150">
        <v>0.375</v>
      </c>
      <c r="L60" s="150">
        <v>0.20100000000000001</v>
      </c>
      <c r="M60" s="150">
        <v>9.7000000000000003E-2</v>
      </c>
      <c r="N60" s="150">
        <v>0.156</v>
      </c>
      <c r="P60" s="114">
        <f t="shared" si="11"/>
        <v>-5.0977566281441178E-2</v>
      </c>
      <c r="Q60" s="114">
        <f t="shared" si="12"/>
        <v>-3.3565601631543152E-2</v>
      </c>
      <c r="R60" s="114">
        <f t="shared" si="13"/>
        <v>4.5323589394969416E-2</v>
      </c>
      <c r="S60" s="114">
        <f t="shared" si="14"/>
        <v>6.097008837525493E-2</v>
      </c>
      <c r="T60" s="114">
        <f t="shared" si="15"/>
        <v>-2.0750509857240002E-2</v>
      </c>
    </row>
    <row r="61" spans="2:20" x14ac:dyDescent="0.25">
      <c r="B61" s="148" t="s">
        <v>70</v>
      </c>
      <c r="C61" s="150">
        <v>0.39249146757679187</v>
      </c>
      <c r="D61" s="150">
        <v>0.36860068259385664</v>
      </c>
      <c r="E61" s="150">
        <v>0.10238907849829351</v>
      </c>
      <c r="F61" s="150">
        <v>1.3651877133105804E-2</v>
      </c>
      <c r="G61" s="150">
        <v>0.12286689419795221</v>
      </c>
      <c r="I61" s="148" t="s">
        <v>70</v>
      </c>
      <c r="J61" s="150">
        <v>0.374</v>
      </c>
      <c r="K61" s="150">
        <v>0.33</v>
      </c>
      <c r="L61" s="150">
        <v>0.158</v>
      </c>
      <c r="M61" s="150">
        <v>2.1999999999999999E-2</v>
      </c>
      <c r="N61" s="150">
        <v>0.11700000000000001</v>
      </c>
      <c r="P61" s="114">
        <f t="shared" si="11"/>
        <v>-1.8491467576791876E-2</v>
      </c>
      <c r="Q61" s="114">
        <f t="shared" si="12"/>
        <v>-3.8600682593856628E-2</v>
      </c>
      <c r="R61" s="114">
        <f t="shared" si="13"/>
        <v>5.561092150170649E-2</v>
      </c>
      <c r="S61" s="114">
        <f t="shared" si="14"/>
        <v>8.3481228668941948E-3</v>
      </c>
      <c r="T61" s="114">
        <f t="shared" si="15"/>
        <v>-5.8668941979522077E-3</v>
      </c>
    </row>
    <row r="62" spans="2:20" x14ac:dyDescent="0.25">
      <c r="B62" s="148" t="s">
        <v>71</v>
      </c>
      <c r="C62" s="150">
        <v>0.32600732600732596</v>
      </c>
      <c r="D62" s="150">
        <v>0.49450549450549453</v>
      </c>
      <c r="E62" s="150">
        <v>7.3260073260073263E-2</v>
      </c>
      <c r="F62" s="150">
        <v>2.564102564102564E-2</v>
      </c>
      <c r="G62" s="150">
        <v>8.0586080586080577E-2</v>
      </c>
      <c r="I62" s="148" t="s">
        <v>71</v>
      </c>
      <c r="J62" s="150">
        <v>0.311</v>
      </c>
      <c r="K62" s="150">
        <v>0.47499999999999998</v>
      </c>
      <c r="L62" s="150">
        <v>9.8000000000000004E-2</v>
      </c>
      <c r="M62" s="150">
        <v>4.4999999999999998E-2</v>
      </c>
      <c r="N62" s="150">
        <v>7.0000000000000007E-2</v>
      </c>
      <c r="P62" s="114">
        <f t="shared" si="11"/>
        <v>-1.5007326007325961E-2</v>
      </c>
      <c r="Q62" s="114">
        <f t="shared" si="12"/>
        <v>-1.9505494505494547E-2</v>
      </c>
      <c r="R62" s="114">
        <f t="shared" si="13"/>
        <v>2.473992673992674E-2</v>
      </c>
      <c r="S62" s="114">
        <f t="shared" si="14"/>
        <v>1.9358974358974358E-2</v>
      </c>
      <c r="T62" s="114">
        <f t="shared" si="15"/>
        <v>-1.0586080586080571E-2</v>
      </c>
    </row>
    <row r="63" spans="2:20" x14ac:dyDescent="0.25">
      <c r="B63" s="148" t="s">
        <v>72</v>
      </c>
      <c r="C63" s="150">
        <v>0.35092348284960423</v>
      </c>
      <c r="D63" s="150">
        <v>0.4802110817941953</v>
      </c>
      <c r="E63" s="150">
        <v>8.1794195250659632E-2</v>
      </c>
      <c r="F63" s="150">
        <v>1.8469656992084433E-2</v>
      </c>
      <c r="G63" s="150">
        <v>6.860158311345646E-2</v>
      </c>
      <c r="I63" s="148" t="s">
        <v>72</v>
      </c>
      <c r="J63" s="150">
        <v>0.34200000000000003</v>
      </c>
      <c r="K63" s="150">
        <v>0.44600000000000001</v>
      </c>
      <c r="L63" s="150">
        <v>0.107</v>
      </c>
      <c r="M63" s="150">
        <v>3.7999999999999999E-2</v>
      </c>
      <c r="N63" s="150">
        <v>6.7000000000000004E-2</v>
      </c>
      <c r="P63" s="114">
        <f t="shared" si="11"/>
        <v>-8.9234828496042029E-3</v>
      </c>
      <c r="Q63" s="114">
        <f t="shared" si="12"/>
        <v>-3.4211081794195297E-2</v>
      </c>
      <c r="R63" s="114">
        <f t="shared" si="13"/>
        <v>2.5205804749340366E-2</v>
      </c>
      <c r="S63" s="114">
        <f t="shared" si="14"/>
        <v>1.9530343007915566E-2</v>
      </c>
      <c r="T63" s="114">
        <f t="shared" si="15"/>
        <v>-1.6015831134564562E-3</v>
      </c>
    </row>
    <row r="64" spans="2:20" x14ac:dyDescent="0.25">
      <c r="B64" s="148" t="s">
        <v>73</v>
      </c>
      <c r="C64" s="150">
        <v>0.11388888888888889</v>
      </c>
      <c r="D64" s="150">
        <v>0.45833333333333326</v>
      </c>
      <c r="E64" s="150">
        <v>0.22500000000000001</v>
      </c>
      <c r="F64" s="150">
        <v>4.1666666666666657E-2</v>
      </c>
      <c r="G64" s="150">
        <v>0.16111111111111109</v>
      </c>
      <c r="I64" s="148" t="s">
        <v>73</v>
      </c>
      <c r="J64" s="150">
        <v>0.124</v>
      </c>
      <c r="K64" s="150">
        <v>0.36</v>
      </c>
      <c r="L64" s="150">
        <v>0.26100000000000001</v>
      </c>
      <c r="M64" s="150">
        <v>0.11</v>
      </c>
      <c r="N64" s="150">
        <v>0.14499999999999999</v>
      </c>
      <c r="P64" s="114">
        <f t="shared" si="11"/>
        <v>1.0111111111111112E-2</v>
      </c>
      <c r="Q64" s="114">
        <f t="shared" si="12"/>
        <v>-9.8333333333333273E-2</v>
      </c>
      <c r="R64" s="114">
        <f t="shared" si="13"/>
        <v>3.6000000000000004E-2</v>
      </c>
      <c r="S64" s="114">
        <f t="shared" si="14"/>
        <v>6.8333333333333343E-2</v>
      </c>
      <c r="T64" s="114">
        <f t="shared" si="15"/>
        <v>-1.6111111111111104E-2</v>
      </c>
    </row>
    <row r="65" spans="2:20" x14ac:dyDescent="0.25">
      <c r="B65" s="148" t="s">
        <v>74</v>
      </c>
      <c r="C65" s="150">
        <v>4.5685279187817257E-2</v>
      </c>
      <c r="D65" s="150">
        <v>0.32487309644670048</v>
      </c>
      <c r="E65" s="150">
        <v>0.22842639593908629</v>
      </c>
      <c r="F65" s="150">
        <v>0.116751269035533</v>
      </c>
      <c r="G65" s="150">
        <v>0.28426395939086296</v>
      </c>
      <c r="I65" s="148" t="s">
        <v>74</v>
      </c>
      <c r="J65" s="150">
        <v>4.2000000000000003E-2</v>
      </c>
      <c r="K65" s="150">
        <v>0.28000000000000003</v>
      </c>
      <c r="L65" s="150">
        <v>0.26200000000000001</v>
      </c>
      <c r="M65" s="150">
        <v>0.14299999999999999</v>
      </c>
      <c r="N65" s="150">
        <v>0.27400000000000002</v>
      </c>
      <c r="P65" s="114">
        <f t="shared" si="11"/>
        <v>-3.6852791878172544E-3</v>
      </c>
      <c r="Q65" s="114">
        <f t="shared" si="12"/>
        <v>-4.4873096446700456E-2</v>
      </c>
      <c r="R65" s="114">
        <f t="shared" si="13"/>
        <v>3.3573604060913725E-2</v>
      </c>
      <c r="S65" s="114">
        <f t="shared" si="14"/>
        <v>2.624873096446699E-2</v>
      </c>
      <c r="T65" s="114">
        <f t="shared" si="15"/>
        <v>-1.0263959390862942E-2</v>
      </c>
    </row>
    <row r="66" spans="2:20" x14ac:dyDescent="0.25">
      <c r="B66" s="148" t="s">
        <v>75</v>
      </c>
      <c r="C66" s="150">
        <v>1.4184397163120567E-2</v>
      </c>
      <c r="D66" s="150">
        <v>0.18439716312056734</v>
      </c>
      <c r="E66" s="150">
        <v>0.24822695035460993</v>
      </c>
      <c r="F66" s="150">
        <v>0.22695035460992907</v>
      </c>
      <c r="G66" s="150">
        <v>0.32624113475177308</v>
      </c>
      <c r="I66" s="148" t="s">
        <v>75</v>
      </c>
      <c r="J66" s="150">
        <v>8.0000000000000002E-3</v>
      </c>
      <c r="K66" s="150">
        <v>0.11600000000000001</v>
      </c>
      <c r="L66" s="150">
        <v>0.19</v>
      </c>
      <c r="M66" s="150">
        <v>0.38</v>
      </c>
      <c r="N66" s="150">
        <v>0.30599999999999999</v>
      </c>
      <c r="P66" s="114">
        <f t="shared" si="11"/>
        <v>-6.1843971631205669E-3</v>
      </c>
      <c r="Q66" s="114">
        <f t="shared" si="12"/>
        <v>-6.8397163120567331E-2</v>
      </c>
      <c r="R66" s="114">
        <f t="shared" si="13"/>
        <v>-5.8226950354609924E-2</v>
      </c>
      <c r="S66" s="114">
        <f t="shared" si="14"/>
        <v>0.15304964539007093</v>
      </c>
      <c r="T66" s="114">
        <f t="shared" si="15"/>
        <v>-2.0241134751773082E-2</v>
      </c>
    </row>
    <row r="67" spans="2:20" x14ac:dyDescent="0.25">
      <c r="B67" s="148" t="s">
        <v>76</v>
      </c>
      <c r="C67" s="150">
        <v>5.7636887608069162E-2</v>
      </c>
      <c r="D67" s="150">
        <v>0.42363112391930835</v>
      </c>
      <c r="E67" s="150">
        <v>0.24207492795389046</v>
      </c>
      <c r="F67" s="150">
        <v>5.1873198847262249E-2</v>
      </c>
      <c r="G67" s="150">
        <v>0.22478386167146977</v>
      </c>
      <c r="I67" s="148" t="s">
        <v>76</v>
      </c>
      <c r="J67" s="150">
        <v>6.5000000000000002E-2</v>
      </c>
      <c r="K67" s="150">
        <v>0.32400000000000001</v>
      </c>
      <c r="L67" s="150">
        <v>0.33400000000000002</v>
      </c>
      <c r="M67" s="150">
        <v>7.4999999999999997E-2</v>
      </c>
      <c r="N67" s="150">
        <v>0.20100000000000001</v>
      </c>
      <c r="P67" s="114">
        <f t="shared" si="11"/>
        <v>7.36311239193084E-3</v>
      </c>
      <c r="Q67" s="114">
        <f t="shared" si="12"/>
        <v>-9.963112391930834E-2</v>
      </c>
      <c r="R67" s="114">
        <f t="shared" si="13"/>
        <v>9.1925072046109557E-2</v>
      </c>
      <c r="S67" s="114">
        <f t="shared" si="14"/>
        <v>2.3126801152737748E-2</v>
      </c>
      <c r="T67" s="114">
        <f t="shared" si="15"/>
        <v>-2.3783861671469758E-2</v>
      </c>
    </row>
    <row r="68" spans="2:20" x14ac:dyDescent="0.25">
      <c r="B68" s="148" t="s">
        <v>77</v>
      </c>
      <c r="C68" s="150">
        <v>3.4013605442176874E-2</v>
      </c>
      <c r="D68" s="150">
        <v>0.14965986394557823</v>
      </c>
      <c r="E68" s="150">
        <v>0.29251700680272108</v>
      </c>
      <c r="F68" s="150">
        <v>0.17006802721088435</v>
      </c>
      <c r="G68" s="150">
        <v>0.35374149659863946</v>
      </c>
      <c r="I68" s="148" t="s">
        <v>77</v>
      </c>
      <c r="J68" s="150">
        <v>3.5000000000000003E-2</v>
      </c>
      <c r="K68" s="150">
        <v>0.112</v>
      </c>
      <c r="L68" s="150">
        <v>0.27900000000000003</v>
      </c>
      <c r="M68" s="150">
        <v>0.20200000000000001</v>
      </c>
      <c r="N68" s="150">
        <v>0.372</v>
      </c>
      <c r="P68" s="114">
        <f t="shared" si="11"/>
        <v>9.8639455782312951E-4</v>
      </c>
      <c r="Q68" s="114">
        <f t="shared" si="12"/>
        <v>-3.7659863945578229E-2</v>
      </c>
      <c r="R68" s="114">
        <f t="shared" si="13"/>
        <v>-1.3517006802721054E-2</v>
      </c>
      <c r="S68" s="114">
        <f t="shared" si="14"/>
        <v>3.1931972789115665E-2</v>
      </c>
      <c r="T68" s="114">
        <f t="shared" si="15"/>
        <v>1.8258503401360537E-2</v>
      </c>
    </row>
    <row r="69" spans="2:20" x14ac:dyDescent="0.25">
      <c r="B69" s="148" t="s">
        <v>78</v>
      </c>
      <c r="C69" s="150">
        <v>8.7499999999999994E-2</v>
      </c>
      <c r="D69" s="150">
        <v>0.38750000000000001</v>
      </c>
      <c r="E69" s="150">
        <v>0.16666666666666663</v>
      </c>
      <c r="F69" s="150">
        <v>0.12916666666666668</v>
      </c>
      <c r="G69" s="150">
        <v>0.22916666666666663</v>
      </c>
      <c r="I69" s="148" t="s">
        <v>78</v>
      </c>
      <c r="J69" s="150">
        <v>7.8E-2</v>
      </c>
      <c r="K69" s="150">
        <v>0.35299999999999998</v>
      </c>
      <c r="L69" s="150">
        <v>0.20699999999999999</v>
      </c>
      <c r="M69" s="150">
        <v>0.16400000000000001</v>
      </c>
      <c r="N69" s="150">
        <v>0.19800000000000001</v>
      </c>
      <c r="P69" s="114">
        <f t="shared" si="11"/>
        <v>-9.4999999999999946E-3</v>
      </c>
      <c r="Q69" s="114">
        <f t="shared" si="12"/>
        <v>-3.4500000000000031E-2</v>
      </c>
      <c r="R69" s="114">
        <f t="shared" si="13"/>
        <v>4.033333333333336E-2</v>
      </c>
      <c r="S69" s="114">
        <f t="shared" si="14"/>
        <v>3.4833333333333327E-2</v>
      </c>
      <c r="T69" s="114">
        <f t="shared" si="15"/>
        <v>-3.116666666666662E-2</v>
      </c>
    </row>
    <row r="70" spans="2:20" x14ac:dyDescent="0.25">
      <c r="B70" s="152" t="s">
        <v>79</v>
      </c>
      <c r="C70" s="153">
        <v>3.0042918454935622E-2</v>
      </c>
      <c r="D70" s="153">
        <v>0.13733905579399142</v>
      </c>
      <c r="E70" s="153">
        <v>0.23605150214592274</v>
      </c>
      <c r="F70" s="153">
        <v>0.23175965665236048</v>
      </c>
      <c r="G70" s="153">
        <v>0.36480686695278969</v>
      </c>
      <c r="I70" s="152" t="s">
        <v>79</v>
      </c>
      <c r="J70" s="153">
        <v>0.03</v>
      </c>
      <c r="K70" s="153">
        <v>5.7000000000000002E-2</v>
      </c>
      <c r="L70" s="153">
        <v>0.217</v>
      </c>
      <c r="M70" s="153">
        <v>0.33900000000000002</v>
      </c>
      <c r="N70" s="153">
        <v>0.35699999999999998</v>
      </c>
      <c r="P70" s="114">
        <f t="shared" si="11"/>
        <v>-4.2918454935623324E-5</v>
      </c>
      <c r="Q70" s="114">
        <f t="shared" si="12"/>
        <v>-8.0339055793991421E-2</v>
      </c>
      <c r="R70" s="114">
        <f t="shared" si="13"/>
        <v>-1.9051502145922744E-2</v>
      </c>
      <c r="S70" s="114">
        <f t="shared" si="14"/>
        <v>0.10724034334763954</v>
      </c>
      <c r="T70" s="114">
        <f t="shared" si="15"/>
        <v>-7.8068669527897039E-3</v>
      </c>
    </row>
    <row r="72" spans="2:20" ht="24" x14ac:dyDescent="0.25">
      <c r="B72" s="74"/>
      <c r="C72" s="78" t="s">
        <v>110</v>
      </c>
      <c r="D72" s="146" t="s">
        <v>111</v>
      </c>
      <c r="E72" s="147" t="s">
        <v>112</v>
      </c>
      <c r="F72" s="147" t="s">
        <v>113</v>
      </c>
      <c r="G72" s="147" t="s">
        <v>114</v>
      </c>
    </row>
    <row r="73" spans="2:20" x14ac:dyDescent="0.25">
      <c r="B73" s="148" t="s">
        <v>116</v>
      </c>
      <c r="C73" s="149">
        <v>0.10588235294117647</v>
      </c>
      <c r="D73" s="149">
        <v>0.55294117647058827</v>
      </c>
      <c r="E73" s="149">
        <v>0.16470588235294115</v>
      </c>
      <c r="F73" s="149">
        <v>1.1764705882352941E-2</v>
      </c>
      <c r="G73" s="149">
        <v>0.16470588235294115</v>
      </c>
    </row>
    <row r="74" spans="2:20" x14ac:dyDescent="0.25">
      <c r="B74" s="148" t="s">
        <v>85</v>
      </c>
      <c r="C74" s="149">
        <v>0.17899999999999999</v>
      </c>
      <c r="D74" s="149">
        <v>0.28199999999999997</v>
      </c>
      <c r="E74" s="149">
        <v>0.28199999999999997</v>
      </c>
      <c r="F74" s="149">
        <v>5.0999999999999997E-2</v>
      </c>
      <c r="G74" s="149">
        <v>0.20499999999999999</v>
      </c>
    </row>
    <row r="76" spans="2:20" x14ac:dyDescent="0.25">
      <c r="B76" s="148" t="s">
        <v>117</v>
      </c>
      <c r="C76" s="150">
        <v>1.4184397163120567E-2</v>
      </c>
      <c r="D76" s="150">
        <v>0.18439716312056734</v>
      </c>
      <c r="E76" s="150">
        <v>0.24822695035460993</v>
      </c>
      <c r="F76" s="150">
        <v>0.22695035460992907</v>
      </c>
      <c r="G76" s="150">
        <v>0.32624113475177308</v>
      </c>
    </row>
    <row r="77" spans="2:20" x14ac:dyDescent="0.25">
      <c r="B77" s="148" t="s">
        <v>119</v>
      </c>
      <c r="C77" s="150">
        <v>8.0000000000000002E-3</v>
      </c>
      <c r="D77" s="150">
        <v>0.11600000000000001</v>
      </c>
      <c r="E77" s="150">
        <v>0.19</v>
      </c>
      <c r="F77" s="150">
        <v>0.38</v>
      </c>
      <c r="G77" s="150">
        <v>0.30599999999999999</v>
      </c>
    </row>
    <row r="79" spans="2:20" x14ac:dyDescent="0.25">
      <c r="B79" s="148" t="s">
        <v>118</v>
      </c>
      <c r="C79" s="150">
        <v>5.7636887608069162E-2</v>
      </c>
      <c r="D79" s="150">
        <v>0.42363112391930835</v>
      </c>
      <c r="E79" s="150">
        <v>0.24207492795389046</v>
      </c>
      <c r="F79" s="150">
        <v>5.1873198847262249E-2</v>
      </c>
      <c r="G79" s="150">
        <v>0.22478386167146977</v>
      </c>
    </row>
    <row r="80" spans="2:20" x14ac:dyDescent="0.25">
      <c r="B80" s="148" t="s">
        <v>120</v>
      </c>
      <c r="C80" s="150">
        <v>6.5000000000000002E-2</v>
      </c>
      <c r="D80" s="150">
        <v>0.32400000000000001</v>
      </c>
      <c r="E80" s="150">
        <v>0.33400000000000002</v>
      </c>
      <c r="F80" s="150">
        <v>7.4999999999999997E-2</v>
      </c>
      <c r="G80" s="150">
        <v>0.20100000000000001</v>
      </c>
    </row>
  </sheetData>
  <conditionalFormatting sqref="P12:T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T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6787-83EF-4F68-BA94-51DDBF802CC1}">
  <dimension ref="A2:R37"/>
  <sheetViews>
    <sheetView workbookViewId="0">
      <selection activeCell="S17" sqref="S17"/>
    </sheetView>
  </sheetViews>
  <sheetFormatPr baseColWidth="10" defaultRowHeight="15" x14ac:dyDescent="0.25"/>
  <sheetData>
    <row r="2" spans="2:18" s="58" customFormat="1" x14ac:dyDescent="0.25">
      <c r="B2" s="184" t="s">
        <v>133</v>
      </c>
    </row>
    <row r="3" spans="2:18" x14ac:dyDescent="0.25">
      <c r="B3" s="2" t="s">
        <v>104</v>
      </c>
      <c r="C3" s="3" t="s">
        <v>99</v>
      </c>
      <c r="D3" s="4" t="s">
        <v>100</v>
      </c>
      <c r="E3" s="5" t="s">
        <v>101</v>
      </c>
      <c r="F3" s="5" t="s">
        <v>102</v>
      </c>
      <c r="H3" s="2" t="s">
        <v>93</v>
      </c>
      <c r="I3" s="3" t="s">
        <v>99</v>
      </c>
      <c r="J3" s="4" t="s">
        <v>100</v>
      </c>
      <c r="K3" s="5" t="s">
        <v>101</v>
      </c>
      <c r="L3" s="5" t="s">
        <v>102</v>
      </c>
      <c r="N3" s="19" t="s">
        <v>134</v>
      </c>
    </row>
    <row r="4" spans="2:18" x14ac:dyDescent="0.25">
      <c r="B4" s="6" t="s">
        <v>0</v>
      </c>
      <c r="C4" s="7">
        <v>0.755</v>
      </c>
      <c r="D4" s="7">
        <v>8.1000000000000003E-2</v>
      </c>
      <c r="E4" s="7">
        <v>0.13200000000000001</v>
      </c>
      <c r="F4" s="7">
        <v>3.1E-2</v>
      </c>
      <c r="H4" s="6" t="s">
        <v>0</v>
      </c>
      <c r="I4" s="7">
        <v>0.76800000000000002</v>
      </c>
      <c r="J4" s="7">
        <v>7.8E-2</v>
      </c>
      <c r="K4" s="7">
        <v>0.125</v>
      </c>
      <c r="L4" s="7">
        <v>2.9000000000000001E-2</v>
      </c>
      <c r="N4" s="114">
        <f>I4-C4</f>
        <v>1.3000000000000012E-2</v>
      </c>
      <c r="O4" s="114">
        <f t="shared" ref="O4:Q4" si="0">J4-D4</f>
        <v>-3.0000000000000027E-3</v>
      </c>
      <c r="P4" s="114">
        <f t="shared" si="0"/>
        <v>-7.0000000000000062E-3</v>
      </c>
      <c r="Q4" s="114">
        <f t="shared" si="0"/>
        <v>-1.9999999999999983E-3</v>
      </c>
      <c r="R4" s="114"/>
    </row>
    <row r="5" spans="2:18" x14ac:dyDescent="0.25">
      <c r="B5" s="8" t="s">
        <v>103</v>
      </c>
      <c r="C5" s="9">
        <v>0.82400000000000007</v>
      </c>
      <c r="D5" s="9">
        <v>0.09</v>
      </c>
      <c r="E5" s="9">
        <v>7.400000000000001E-2</v>
      </c>
      <c r="F5" s="9">
        <v>1.2999999999999999E-2</v>
      </c>
      <c r="H5" s="8" t="s">
        <v>103</v>
      </c>
      <c r="I5" s="9">
        <v>0.82600000000000007</v>
      </c>
      <c r="J5" s="9">
        <v>8.6999999999999994E-2</v>
      </c>
      <c r="K5" s="9">
        <v>7.3999999999999996E-2</v>
      </c>
      <c r="L5" s="9">
        <v>1.2999999999999999E-2</v>
      </c>
      <c r="N5" s="114">
        <f t="shared" ref="N5:N27" si="1">I5-C5</f>
        <v>2.0000000000000018E-3</v>
      </c>
      <c r="O5" s="114">
        <f t="shared" ref="O5:O27" si="2">J5-D5</f>
        <v>-3.0000000000000027E-3</v>
      </c>
      <c r="P5" s="114">
        <f t="shared" ref="P5:P27" si="3">K5-E5</f>
        <v>0</v>
      </c>
      <c r="Q5" s="114">
        <f t="shared" ref="Q5:Q27" si="4">L5-F5</f>
        <v>0</v>
      </c>
    </row>
    <row r="6" spans="2:18" x14ac:dyDescent="0.25">
      <c r="B6" s="8" t="s">
        <v>2</v>
      </c>
      <c r="C6" s="9">
        <v>0.51600000000000001</v>
      </c>
      <c r="D6" s="9">
        <v>0.10300000000000001</v>
      </c>
      <c r="E6" s="9">
        <v>0.26900000000000002</v>
      </c>
      <c r="F6" s="9">
        <v>0.112</v>
      </c>
      <c r="H6" s="8" t="s">
        <v>2</v>
      </c>
      <c r="I6" s="9">
        <v>0.52600000000000002</v>
      </c>
      <c r="J6" s="9">
        <v>0.1</v>
      </c>
      <c r="K6" s="9">
        <v>0.26700000000000002</v>
      </c>
      <c r="L6" s="9">
        <v>0.107</v>
      </c>
      <c r="N6" s="114">
        <f t="shared" si="1"/>
        <v>1.0000000000000009E-2</v>
      </c>
      <c r="O6" s="114">
        <f t="shared" si="2"/>
        <v>-3.0000000000000027E-3</v>
      </c>
      <c r="P6" s="114">
        <f t="shared" si="3"/>
        <v>-2.0000000000000018E-3</v>
      </c>
      <c r="Q6" s="114">
        <f t="shared" si="4"/>
        <v>-5.0000000000000044E-3</v>
      </c>
    </row>
    <row r="7" spans="2:18" x14ac:dyDescent="0.25">
      <c r="B7" s="10"/>
      <c r="C7" s="11"/>
      <c r="D7" s="11"/>
      <c r="E7" s="11"/>
      <c r="F7" s="11"/>
      <c r="H7" s="10"/>
      <c r="I7" s="11"/>
      <c r="J7" s="11"/>
      <c r="K7" s="11"/>
      <c r="L7" s="11"/>
      <c r="N7" s="114"/>
      <c r="O7" s="114"/>
      <c r="P7" s="114"/>
      <c r="Q7" s="114"/>
    </row>
    <row r="8" spans="2:18" x14ac:dyDescent="0.25">
      <c r="B8" s="12" t="s">
        <v>3</v>
      </c>
      <c r="C8" s="13">
        <v>0.83100000000000007</v>
      </c>
      <c r="D8" s="13">
        <v>8.4999999999999992E-2</v>
      </c>
      <c r="E8" s="13">
        <v>7.8E-2</v>
      </c>
      <c r="F8" s="13">
        <v>6.0000000000000001E-3</v>
      </c>
      <c r="H8" s="12" t="s">
        <v>3</v>
      </c>
      <c r="I8" s="13">
        <v>0.84400000000000008</v>
      </c>
      <c r="J8" s="13">
        <v>8.6999999999999994E-2</v>
      </c>
      <c r="K8" s="13">
        <v>6.2E-2</v>
      </c>
      <c r="L8" s="13">
        <v>8.0000000000000002E-3</v>
      </c>
      <c r="N8" s="114">
        <f t="shared" si="1"/>
        <v>1.3000000000000012E-2</v>
      </c>
      <c r="O8" s="114">
        <f t="shared" si="2"/>
        <v>2.0000000000000018E-3</v>
      </c>
      <c r="P8" s="114">
        <f t="shared" si="3"/>
        <v>-1.6E-2</v>
      </c>
      <c r="Q8" s="114">
        <f t="shared" si="4"/>
        <v>2E-3</v>
      </c>
    </row>
    <row r="9" spans="2:18" x14ac:dyDescent="0.25">
      <c r="B9" s="12" t="s">
        <v>4</v>
      </c>
      <c r="C9" s="14">
        <v>0.81200000000000006</v>
      </c>
      <c r="D9" s="14">
        <v>0.111</v>
      </c>
      <c r="E9" s="14">
        <v>6.3E-2</v>
      </c>
      <c r="F9" s="14">
        <v>1.4E-2</v>
      </c>
      <c r="H9" s="12" t="s">
        <v>4</v>
      </c>
      <c r="I9" s="14">
        <v>0.81200000000000006</v>
      </c>
      <c r="J9" s="14">
        <v>0.104</v>
      </c>
      <c r="K9" s="14">
        <v>6.8000000000000005E-2</v>
      </c>
      <c r="L9" s="14">
        <v>1.6E-2</v>
      </c>
      <c r="N9" s="114">
        <f t="shared" si="1"/>
        <v>0</v>
      </c>
      <c r="O9" s="114">
        <f t="shared" si="2"/>
        <v>-7.0000000000000062E-3</v>
      </c>
      <c r="P9" s="114">
        <f t="shared" si="3"/>
        <v>5.0000000000000044E-3</v>
      </c>
      <c r="Q9" s="114">
        <f t="shared" si="4"/>
        <v>2E-3</v>
      </c>
    </row>
    <row r="10" spans="2:18" x14ac:dyDescent="0.25">
      <c r="B10" s="12" t="s">
        <v>5</v>
      </c>
      <c r="C10" s="14">
        <v>0.83700000000000008</v>
      </c>
      <c r="D10" s="14">
        <v>0.06</v>
      </c>
      <c r="E10" s="14">
        <v>8.6999999999999994E-2</v>
      </c>
      <c r="F10" s="14">
        <v>1.7000000000000001E-2</v>
      </c>
      <c r="H10" s="12" t="s">
        <v>5</v>
      </c>
      <c r="I10" s="14">
        <v>0.83600000000000008</v>
      </c>
      <c r="J10" s="14">
        <v>5.6000000000000001E-2</v>
      </c>
      <c r="K10" s="14">
        <v>9.4E-2</v>
      </c>
      <c r="L10" s="14">
        <v>1.2999999999999999E-2</v>
      </c>
      <c r="N10" s="114">
        <f t="shared" si="1"/>
        <v>-1.0000000000000009E-3</v>
      </c>
      <c r="O10" s="114">
        <f t="shared" si="2"/>
        <v>-3.9999999999999966E-3</v>
      </c>
      <c r="P10" s="114">
        <f t="shared" si="3"/>
        <v>7.0000000000000062E-3</v>
      </c>
      <c r="Q10" s="114">
        <f t="shared" si="4"/>
        <v>-4.0000000000000018E-3</v>
      </c>
    </row>
    <row r="11" spans="2:18" x14ac:dyDescent="0.25">
      <c r="B11" s="10"/>
      <c r="C11" s="11"/>
      <c r="D11" s="11"/>
      <c r="E11" s="11"/>
      <c r="F11" s="11"/>
      <c r="H11" s="10"/>
      <c r="I11" s="11"/>
      <c r="J11" s="11"/>
      <c r="K11" s="11"/>
      <c r="L11" s="11"/>
      <c r="N11" s="114"/>
      <c r="O11" s="114"/>
      <c r="P11" s="114"/>
      <c r="Q11" s="114"/>
    </row>
    <row r="12" spans="2:18" x14ac:dyDescent="0.25">
      <c r="B12" s="15" t="s">
        <v>89</v>
      </c>
      <c r="C12" s="16">
        <v>0.33599999999999997</v>
      </c>
      <c r="D12" s="13">
        <v>1.0999999999999999E-2</v>
      </c>
      <c r="E12" s="13">
        <v>0.29600000000000004</v>
      </c>
      <c r="F12" s="13">
        <v>0.35599999999999998</v>
      </c>
      <c r="H12" s="15" t="s">
        <v>89</v>
      </c>
      <c r="I12" s="16">
        <v>0.32999999999999996</v>
      </c>
      <c r="J12" s="13">
        <v>4.5999999999999999E-2</v>
      </c>
      <c r="K12" s="13">
        <v>0.33299999999999996</v>
      </c>
      <c r="L12" s="13">
        <v>0.29099999999999998</v>
      </c>
      <c r="N12" s="114">
        <f t="shared" si="1"/>
        <v>-6.0000000000000053E-3</v>
      </c>
      <c r="O12" s="114">
        <f t="shared" si="2"/>
        <v>3.5000000000000003E-2</v>
      </c>
      <c r="P12" s="114">
        <f t="shared" si="3"/>
        <v>3.6999999999999922E-2</v>
      </c>
      <c r="Q12" s="114">
        <f t="shared" si="4"/>
        <v>-6.5000000000000002E-2</v>
      </c>
    </row>
    <row r="13" spans="2:18" x14ac:dyDescent="0.25">
      <c r="B13" s="17" t="s">
        <v>6</v>
      </c>
      <c r="C13" s="18">
        <v>0.38800000000000001</v>
      </c>
      <c r="D13" s="14">
        <v>0.13600000000000001</v>
      </c>
      <c r="E13" s="14">
        <v>0.378</v>
      </c>
      <c r="F13" s="14">
        <v>9.8000000000000004E-2</v>
      </c>
      <c r="H13" s="17" t="s">
        <v>6</v>
      </c>
      <c r="I13" s="18">
        <v>0.38900000000000001</v>
      </c>
      <c r="J13" s="14">
        <v>0.111</v>
      </c>
      <c r="K13" s="14">
        <v>0.36899999999999999</v>
      </c>
      <c r="L13" s="14">
        <v>0.13</v>
      </c>
      <c r="N13" s="114">
        <f t="shared" si="1"/>
        <v>1.0000000000000009E-3</v>
      </c>
      <c r="O13" s="114">
        <f t="shared" si="2"/>
        <v>-2.5000000000000008E-2</v>
      </c>
      <c r="P13" s="114">
        <f t="shared" si="3"/>
        <v>-9.000000000000008E-3</v>
      </c>
      <c r="Q13" s="114">
        <f t="shared" si="4"/>
        <v>3.2000000000000001E-2</v>
      </c>
    </row>
    <row r="14" spans="2:18" x14ac:dyDescent="0.25">
      <c r="B14" s="17" t="s">
        <v>7</v>
      </c>
      <c r="C14" s="18">
        <v>0.60599999999999998</v>
      </c>
      <c r="D14" s="14">
        <v>0.17799999999999999</v>
      </c>
      <c r="E14" s="14">
        <v>0.187</v>
      </c>
      <c r="F14" s="14">
        <v>2.9000000000000001E-2</v>
      </c>
      <c r="H14" s="17" t="s">
        <v>7</v>
      </c>
      <c r="I14" s="18">
        <v>0.63300000000000001</v>
      </c>
      <c r="J14" s="14">
        <v>0.14499999999999999</v>
      </c>
      <c r="K14" s="14">
        <v>0.193</v>
      </c>
      <c r="L14" s="14">
        <v>2.9000000000000001E-2</v>
      </c>
      <c r="N14" s="114">
        <f t="shared" si="1"/>
        <v>2.7000000000000024E-2</v>
      </c>
      <c r="O14" s="114">
        <f t="shared" si="2"/>
        <v>-3.3000000000000002E-2</v>
      </c>
      <c r="P14" s="114">
        <f t="shared" si="3"/>
        <v>6.0000000000000053E-3</v>
      </c>
      <c r="Q14" s="114">
        <f t="shared" si="4"/>
        <v>0</v>
      </c>
    </row>
    <row r="15" spans="2:18" x14ac:dyDescent="0.25">
      <c r="B15" s="17" t="s">
        <v>8</v>
      </c>
      <c r="C15" s="18">
        <v>0.8580000000000001</v>
      </c>
      <c r="D15" s="14">
        <v>3.7000000000000005E-2</v>
      </c>
      <c r="E15" s="14">
        <v>7.9000000000000001E-2</v>
      </c>
      <c r="F15" s="14">
        <v>2.7E-2</v>
      </c>
      <c r="H15" s="17" t="s">
        <v>8</v>
      </c>
      <c r="I15" s="18">
        <v>0.86</v>
      </c>
      <c r="J15" s="14">
        <v>3.6000000000000004E-2</v>
      </c>
      <c r="K15" s="14">
        <v>8.2000000000000003E-2</v>
      </c>
      <c r="L15" s="14">
        <v>2.4E-2</v>
      </c>
      <c r="N15" s="114">
        <f t="shared" si="1"/>
        <v>1.9999999999998908E-3</v>
      </c>
      <c r="O15" s="114">
        <f t="shared" si="2"/>
        <v>-1.0000000000000009E-3</v>
      </c>
      <c r="P15" s="114">
        <f t="shared" si="3"/>
        <v>3.0000000000000027E-3</v>
      </c>
      <c r="Q15" s="114">
        <f t="shared" si="4"/>
        <v>-2.9999999999999992E-3</v>
      </c>
    </row>
    <row r="16" spans="2:18" x14ac:dyDescent="0.25">
      <c r="B16" s="17" t="s">
        <v>9</v>
      </c>
      <c r="C16" s="18">
        <v>0.81700000000000006</v>
      </c>
      <c r="D16" s="14">
        <v>4.1000000000000002E-2</v>
      </c>
      <c r="E16" s="14">
        <v>0.127</v>
      </c>
      <c r="F16" s="14">
        <v>1.4999999999999999E-2</v>
      </c>
      <c r="H16" s="17" t="s">
        <v>9</v>
      </c>
      <c r="I16" s="18">
        <v>0.84000000000000008</v>
      </c>
      <c r="J16" s="14">
        <v>4.7E-2</v>
      </c>
      <c r="K16" s="14">
        <v>0.10200000000000001</v>
      </c>
      <c r="L16" s="14">
        <v>1.0999999999999999E-2</v>
      </c>
      <c r="N16" s="114">
        <f t="shared" si="1"/>
        <v>2.300000000000002E-2</v>
      </c>
      <c r="O16" s="114">
        <f t="shared" si="2"/>
        <v>5.9999999999999984E-3</v>
      </c>
      <c r="P16" s="114">
        <f t="shared" si="3"/>
        <v>-2.4999999999999994E-2</v>
      </c>
      <c r="Q16" s="114">
        <f t="shared" si="4"/>
        <v>-4.0000000000000001E-3</v>
      </c>
    </row>
    <row r="17" spans="2:17" x14ac:dyDescent="0.25">
      <c r="B17" s="17" t="s">
        <v>10</v>
      </c>
      <c r="C17" s="18">
        <v>0.83400000000000007</v>
      </c>
      <c r="D17" s="14">
        <v>6.5000000000000002E-2</v>
      </c>
      <c r="E17" s="14">
        <v>8.4999999999999992E-2</v>
      </c>
      <c r="F17" s="14">
        <v>1.6E-2</v>
      </c>
      <c r="H17" s="17" t="s">
        <v>10</v>
      </c>
      <c r="I17" s="18">
        <v>0.80200000000000005</v>
      </c>
      <c r="J17" s="14">
        <v>8.4999999999999992E-2</v>
      </c>
      <c r="K17" s="14">
        <v>9.4E-2</v>
      </c>
      <c r="L17" s="14">
        <v>0.02</v>
      </c>
      <c r="N17" s="114">
        <f t="shared" si="1"/>
        <v>-3.2000000000000028E-2</v>
      </c>
      <c r="O17" s="114">
        <f t="shared" si="2"/>
        <v>1.999999999999999E-2</v>
      </c>
      <c r="P17" s="114">
        <f t="shared" si="3"/>
        <v>9.000000000000008E-3</v>
      </c>
      <c r="Q17" s="114">
        <f t="shared" si="4"/>
        <v>4.0000000000000001E-3</v>
      </c>
    </row>
    <row r="18" spans="2:17" x14ac:dyDescent="0.25">
      <c r="B18" s="17" t="s">
        <v>11</v>
      </c>
      <c r="C18" s="18">
        <v>0.81700000000000006</v>
      </c>
      <c r="D18" s="14">
        <v>0.123</v>
      </c>
      <c r="E18" s="14">
        <v>5.1000000000000004E-2</v>
      </c>
      <c r="F18" s="14">
        <v>0.01</v>
      </c>
      <c r="H18" s="17" t="s">
        <v>11</v>
      </c>
      <c r="I18" s="18">
        <v>0.82100000000000006</v>
      </c>
      <c r="J18" s="14">
        <v>0.123</v>
      </c>
      <c r="K18" s="14">
        <v>4.5999999999999999E-2</v>
      </c>
      <c r="L18" s="14">
        <v>8.9999999999999993E-3</v>
      </c>
      <c r="N18" s="114">
        <f t="shared" si="1"/>
        <v>4.0000000000000036E-3</v>
      </c>
      <c r="O18" s="114">
        <f t="shared" si="2"/>
        <v>0</v>
      </c>
      <c r="P18" s="114">
        <f t="shared" si="3"/>
        <v>-5.0000000000000044E-3</v>
      </c>
      <c r="Q18" s="114">
        <f t="shared" si="4"/>
        <v>-1.0000000000000009E-3</v>
      </c>
    </row>
    <row r="19" spans="2:17" x14ac:dyDescent="0.25">
      <c r="B19" s="17" t="s">
        <v>12</v>
      </c>
      <c r="C19" s="18">
        <v>0.72799999999999998</v>
      </c>
      <c r="D19" s="14">
        <v>0.23499999999999999</v>
      </c>
      <c r="E19" s="14">
        <v>2.1999999999999999E-2</v>
      </c>
      <c r="F19" s="14">
        <v>1.4999999999999999E-2</v>
      </c>
      <c r="H19" s="17" t="s">
        <v>12</v>
      </c>
      <c r="I19" s="18">
        <v>0.76700000000000002</v>
      </c>
      <c r="J19" s="14">
        <v>0.188</v>
      </c>
      <c r="K19" s="14">
        <v>0.03</v>
      </c>
      <c r="L19" s="14">
        <v>1.4999999999999999E-2</v>
      </c>
      <c r="N19" s="114">
        <f t="shared" si="1"/>
        <v>3.9000000000000035E-2</v>
      </c>
      <c r="O19" s="114">
        <f t="shared" si="2"/>
        <v>-4.6999999999999986E-2</v>
      </c>
      <c r="P19" s="114">
        <f t="shared" si="3"/>
        <v>8.0000000000000002E-3</v>
      </c>
      <c r="Q19" s="114">
        <f t="shared" si="4"/>
        <v>0</v>
      </c>
    </row>
    <row r="20" spans="2:17" x14ac:dyDescent="0.25">
      <c r="B20" s="17" t="s">
        <v>13</v>
      </c>
      <c r="C20" s="18">
        <v>0.875</v>
      </c>
      <c r="D20" s="14">
        <v>3.9E-2</v>
      </c>
      <c r="E20" s="14">
        <v>7.0000000000000007E-2</v>
      </c>
      <c r="F20" s="14">
        <v>1.4999999999999999E-2</v>
      </c>
      <c r="H20" s="17" t="s">
        <v>13</v>
      </c>
      <c r="I20" s="18">
        <v>0.876</v>
      </c>
      <c r="J20" s="14">
        <v>3.2000000000000001E-2</v>
      </c>
      <c r="K20" s="14">
        <v>7.5000000000000011E-2</v>
      </c>
      <c r="L20" s="14">
        <v>1.7000000000000001E-2</v>
      </c>
      <c r="N20" s="114">
        <f t="shared" si="1"/>
        <v>1.0000000000000009E-3</v>
      </c>
      <c r="O20" s="114">
        <f t="shared" si="2"/>
        <v>-6.9999999999999993E-3</v>
      </c>
      <c r="P20" s="114">
        <f t="shared" si="3"/>
        <v>5.0000000000000044E-3</v>
      </c>
      <c r="Q20" s="114">
        <f t="shared" si="4"/>
        <v>2.0000000000000018E-3</v>
      </c>
    </row>
    <row r="21" spans="2:17" x14ac:dyDescent="0.25">
      <c r="B21" s="17" t="s">
        <v>14</v>
      </c>
      <c r="C21" s="18">
        <v>0.74399999999999999</v>
      </c>
      <c r="D21" s="14">
        <v>0.19800000000000001</v>
      </c>
      <c r="E21" s="14">
        <v>4.5999999999999999E-2</v>
      </c>
      <c r="F21" s="14">
        <v>1.2999999999999999E-2</v>
      </c>
      <c r="H21" s="17" t="s">
        <v>14</v>
      </c>
      <c r="I21" s="18">
        <v>0.74299999999999999</v>
      </c>
      <c r="J21" s="14">
        <v>0.19</v>
      </c>
      <c r="K21" s="14">
        <v>5.3999999999999999E-2</v>
      </c>
      <c r="L21" s="14">
        <v>1.4E-2</v>
      </c>
      <c r="N21" s="114">
        <f t="shared" si="1"/>
        <v>-1.0000000000000009E-3</v>
      </c>
      <c r="O21" s="114">
        <f t="shared" si="2"/>
        <v>-8.0000000000000071E-3</v>
      </c>
      <c r="P21" s="114">
        <f t="shared" si="3"/>
        <v>8.0000000000000002E-3</v>
      </c>
      <c r="Q21" s="114">
        <f t="shared" si="4"/>
        <v>1.0000000000000009E-3</v>
      </c>
    </row>
    <row r="22" spans="2:17" x14ac:dyDescent="0.25">
      <c r="B22" s="17" t="s">
        <v>15</v>
      </c>
      <c r="C22" s="18">
        <v>0.82400000000000007</v>
      </c>
      <c r="D22" s="14">
        <v>2.3E-2</v>
      </c>
      <c r="E22" s="14">
        <v>0.14799999999999999</v>
      </c>
      <c r="F22" s="14"/>
      <c r="H22" s="17" t="s">
        <v>15</v>
      </c>
      <c r="I22" s="18">
        <v>0.84200000000000008</v>
      </c>
      <c r="J22" s="14">
        <v>0.03</v>
      </c>
      <c r="K22" s="14">
        <v>0.11899999999999999</v>
      </c>
      <c r="L22" s="14">
        <v>8.0000000000000002E-3</v>
      </c>
      <c r="N22" s="114">
        <f t="shared" si="1"/>
        <v>1.8000000000000016E-2</v>
      </c>
      <c r="O22" s="114">
        <f t="shared" si="2"/>
        <v>6.9999999999999993E-3</v>
      </c>
      <c r="P22" s="114">
        <f t="shared" si="3"/>
        <v>-2.8999999999999998E-2</v>
      </c>
      <c r="Q22" s="114">
        <f t="shared" si="4"/>
        <v>8.0000000000000002E-3</v>
      </c>
    </row>
    <row r="23" spans="2:17" x14ac:dyDescent="0.25">
      <c r="B23" s="17" t="s">
        <v>16</v>
      </c>
      <c r="C23" s="18">
        <v>0.78100000000000003</v>
      </c>
      <c r="D23" s="14">
        <v>0.10800000000000001</v>
      </c>
      <c r="E23" s="14">
        <v>0.10700000000000001</v>
      </c>
      <c r="F23" s="14">
        <v>5.0000000000000001E-3</v>
      </c>
      <c r="H23" s="17" t="s">
        <v>16</v>
      </c>
      <c r="I23" s="18">
        <v>0.84799999999999998</v>
      </c>
      <c r="J23" s="14">
        <v>9.4E-2</v>
      </c>
      <c r="K23" s="14">
        <v>5.1000000000000004E-2</v>
      </c>
      <c r="L23" s="14">
        <v>7.0000000000000001E-3</v>
      </c>
      <c r="N23" s="114">
        <f t="shared" si="1"/>
        <v>6.6999999999999948E-2</v>
      </c>
      <c r="O23" s="114">
        <f t="shared" si="2"/>
        <v>-1.4000000000000012E-2</v>
      </c>
      <c r="P23" s="114">
        <f t="shared" si="3"/>
        <v>-5.6000000000000008E-2</v>
      </c>
      <c r="Q23" s="114">
        <f t="shared" si="4"/>
        <v>2E-3</v>
      </c>
    </row>
    <row r="24" spans="2:17" x14ac:dyDescent="0.25">
      <c r="B24" s="17" t="s">
        <v>17</v>
      </c>
      <c r="C24" s="18">
        <v>0.70200000000000007</v>
      </c>
      <c r="D24" s="14">
        <v>0.11600000000000001</v>
      </c>
      <c r="E24" s="14">
        <v>0.15</v>
      </c>
      <c r="F24" s="14">
        <v>3.1E-2</v>
      </c>
      <c r="H24" s="17" t="s">
        <v>17</v>
      </c>
      <c r="I24" s="18">
        <v>0.72599999999999998</v>
      </c>
      <c r="J24" s="14">
        <v>9.6000000000000002E-2</v>
      </c>
      <c r="K24" s="14">
        <v>0.154</v>
      </c>
      <c r="L24" s="14">
        <v>2.3E-2</v>
      </c>
      <c r="N24" s="114">
        <f t="shared" si="1"/>
        <v>2.399999999999991E-2</v>
      </c>
      <c r="O24" s="114">
        <f t="shared" si="2"/>
        <v>-2.0000000000000004E-2</v>
      </c>
      <c r="P24" s="114">
        <f t="shared" si="3"/>
        <v>4.0000000000000036E-3</v>
      </c>
      <c r="Q24" s="114">
        <f t="shared" si="4"/>
        <v>-8.0000000000000002E-3</v>
      </c>
    </row>
    <row r="25" spans="2:17" x14ac:dyDescent="0.25">
      <c r="B25" s="17" t="s">
        <v>18</v>
      </c>
      <c r="C25" s="18">
        <v>0.88600000000000001</v>
      </c>
      <c r="D25" s="14">
        <v>3.6000000000000004E-2</v>
      </c>
      <c r="E25" s="14">
        <v>6.3E-2</v>
      </c>
      <c r="F25" s="14">
        <v>1.2999999999999999E-2</v>
      </c>
      <c r="H25" s="17" t="s">
        <v>18</v>
      </c>
      <c r="I25" s="18">
        <v>0.874</v>
      </c>
      <c r="J25" s="14">
        <v>4.4999999999999998E-2</v>
      </c>
      <c r="K25" s="14">
        <v>6.7000000000000004E-2</v>
      </c>
      <c r="L25" s="14">
        <v>1.4999999999999999E-2</v>
      </c>
      <c r="N25" s="114">
        <f t="shared" si="1"/>
        <v>-1.2000000000000011E-2</v>
      </c>
      <c r="O25" s="114">
        <f t="shared" si="2"/>
        <v>8.9999999999999941E-3</v>
      </c>
      <c r="P25" s="114">
        <f t="shared" si="3"/>
        <v>4.0000000000000036E-3</v>
      </c>
      <c r="Q25" s="114">
        <f t="shared" si="4"/>
        <v>2E-3</v>
      </c>
    </row>
    <row r="26" spans="2:17" x14ac:dyDescent="0.25">
      <c r="B26" s="17" t="s">
        <v>19</v>
      </c>
      <c r="C26" s="18">
        <v>0.93200000000000005</v>
      </c>
      <c r="D26" s="14"/>
      <c r="E26" s="14">
        <v>6.5000000000000002E-2</v>
      </c>
      <c r="F26" s="14"/>
      <c r="H26" s="17" t="s">
        <v>19</v>
      </c>
      <c r="I26" s="18">
        <v>0.92400000000000004</v>
      </c>
      <c r="J26" s="14">
        <v>4.0000000000000001E-3</v>
      </c>
      <c r="K26" s="14">
        <v>6.9000000000000006E-2</v>
      </c>
      <c r="L26" s="14">
        <v>4.0000000000000001E-3</v>
      </c>
      <c r="N26" s="114">
        <f t="shared" si="1"/>
        <v>-8.0000000000000071E-3</v>
      </c>
      <c r="O26" s="114">
        <f t="shared" si="2"/>
        <v>4.0000000000000001E-3</v>
      </c>
      <c r="P26" s="114">
        <f t="shared" si="3"/>
        <v>4.0000000000000036E-3</v>
      </c>
      <c r="Q26" s="114">
        <f t="shared" si="4"/>
        <v>4.0000000000000001E-3</v>
      </c>
    </row>
    <row r="27" spans="2:17" x14ac:dyDescent="0.25">
      <c r="B27" s="17" t="s">
        <v>20</v>
      </c>
      <c r="C27" s="18">
        <v>0.83200000000000007</v>
      </c>
      <c r="D27" s="14">
        <v>6.9999999999999993E-2</v>
      </c>
      <c r="E27" s="14">
        <v>8.5999999999999993E-2</v>
      </c>
      <c r="F27" s="14">
        <v>1.2E-2</v>
      </c>
      <c r="H27" s="17" t="s">
        <v>20</v>
      </c>
      <c r="I27" s="18">
        <v>0.83200000000000007</v>
      </c>
      <c r="J27" s="14">
        <v>6.9999999999999993E-2</v>
      </c>
      <c r="K27" s="14">
        <v>8.5999999999999993E-2</v>
      </c>
      <c r="L27" s="14">
        <v>1.2E-2</v>
      </c>
      <c r="N27" s="114">
        <f t="shared" si="1"/>
        <v>0</v>
      </c>
      <c r="O27" s="114">
        <f t="shared" si="2"/>
        <v>0</v>
      </c>
      <c r="P27" s="114">
        <f t="shared" si="3"/>
        <v>0</v>
      </c>
      <c r="Q27" s="114">
        <f t="shared" si="4"/>
        <v>0</v>
      </c>
    </row>
    <row r="29" spans="2:17" x14ac:dyDescent="0.25">
      <c r="C29" t="s">
        <v>99</v>
      </c>
      <c r="D29" t="s">
        <v>100</v>
      </c>
      <c r="E29" t="s">
        <v>101</v>
      </c>
      <c r="F29" t="s">
        <v>102</v>
      </c>
    </row>
    <row r="30" spans="2:17" x14ac:dyDescent="0.25">
      <c r="B30" t="s">
        <v>105</v>
      </c>
      <c r="C30" s="113">
        <v>0.33599999999999997</v>
      </c>
      <c r="D30" s="113">
        <v>1.0999999999999999E-2</v>
      </c>
      <c r="E30" s="113">
        <v>0.29600000000000004</v>
      </c>
      <c r="F30" s="113">
        <v>0.35599999999999998</v>
      </c>
    </row>
    <row r="31" spans="2:17" x14ac:dyDescent="0.25">
      <c r="B31" s="58" t="s">
        <v>106</v>
      </c>
      <c r="C31" s="113">
        <v>0.32999999999999996</v>
      </c>
      <c r="D31" s="113">
        <v>4.5999999999999999E-2</v>
      </c>
      <c r="E31" s="113">
        <v>0.33299999999999996</v>
      </c>
      <c r="F31" s="113">
        <v>0.29099999999999998</v>
      </c>
    </row>
    <row r="33" spans="1:6" x14ac:dyDescent="0.25">
      <c r="A33" s="58"/>
      <c r="B33" s="58" t="s">
        <v>107</v>
      </c>
      <c r="C33" s="113">
        <v>0.72799999999999998</v>
      </c>
      <c r="D33" s="113">
        <v>0.23499999999999999</v>
      </c>
      <c r="E33" s="113">
        <v>2.1999999999999999E-2</v>
      </c>
      <c r="F33" s="113">
        <v>1.4999999999999999E-2</v>
      </c>
    </row>
    <row r="34" spans="1:6" x14ac:dyDescent="0.25">
      <c r="A34" s="58"/>
      <c r="B34" s="58" t="s">
        <v>108</v>
      </c>
      <c r="C34" s="113">
        <v>0.76700000000000002</v>
      </c>
      <c r="D34" s="113">
        <v>0.188</v>
      </c>
      <c r="E34" s="113">
        <v>0.03</v>
      </c>
      <c r="F34" s="113">
        <v>1.4999999999999999E-2</v>
      </c>
    </row>
    <row r="36" spans="1:6" x14ac:dyDescent="0.25">
      <c r="A36" s="58"/>
      <c r="B36" s="58" t="s">
        <v>47</v>
      </c>
      <c r="C36" s="113">
        <v>0.78100000000000003</v>
      </c>
      <c r="D36" s="113">
        <v>0.10800000000000001</v>
      </c>
      <c r="E36" s="113">
        <v>0.10700000000000001</v>
      </c>
      <c r="F36" s="113">
        <v>5.0000000000000001E-3</v>
      </c>
    </row>
    <row r="37" spans="1:6" x14ac:dyDescent="0.25">
      <c r="A37" s="58"/>
      <c r="B37" s="58" t="s">
        <v>109</v>
      </c>
      <c r="C37" s="113">
        <v>0.84799999999999998</v>
      </c>
      <c r="D37" s="113">
        <v>9.4E-2</v>
      </c>
      <c r="E37" s="113">
        <v>5.1000000000000004E-2</v>
      </c>
      <c r="F37" s="113">
        <v>7.0000000000000001E-3</v>
      </c>
    </row>
  </sheetData>
  <conditionalFormatting sqref="N12:Q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0"/>
  <sheetViews>
    <sheetView topLeftCell="G1" workbookViewId="0">
      <selection activeCell="U16" sqref="U16"/>
    </sheetView>
  </sheetViews>
  <sheetFormatPr baseColWidth="10" defaultRowHeight="15" x14ac:dyDescent="0.25"/>
  <cols>
    <col min="1" max="1" width="11.42578125" style="58"/>
    <col min="2" max="2" width="23.85546875" style="58" customWidth="1"/>
    <col min="3" max="8" width="11.42578125" style="58"/>
    <col min="10" max="10" width="20.28515625" customWidth="1"/>
    <col min="17" max="17" width="4.28515625" customWidth="1"/>
    <col min="18" max="23" width="7.7109375" customWidth="1"/>
  </cols>
  <sheetData>
    <row r="1" spans="2:23" s="58" customFormat="1" x14ac:dyDescent="0.25">
      <c r="J1" s="45" t="s">
        <v>136</v>
      </c>
    </row>
    <row r="2" spans="2:23" x14ac:dyDescent="0.25">
      <c r="B2" t="s">
        <v>41</v>
      </c>
      <c r="C2"/>
      <c r="D2"/>
      <c r="E2"/>
      <c r="F2"/>
      <c r="G2"/>
      <c r="H2"/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</row>
    <row r="3" spans="2:23" ht="24" x14ac:dyDescent="0.25">
      <c r="B3" s="21" t="s">
        <v>31</v>
      </c>
      <c r="C3" s="22" t="s">
        <v>32</v>
      </c>
      <c r="D3" s="22" t="s">
        <v>33</v>
      </c>
      <c r="E3" s="23" t="s">
        <v>34</v>
      </c>
      <c r="F3" s="22" t="s">
        <v>35</v>
      </c>
      <c r="G3" s="22" t="s">
        <v>36</v>
      </c>
      <c r="H3" s="24" t="s">
        <v>37</v>
      </c>
      <c r="J3" s="21" t="s">
        <v>31</v>
      </c>
      <c r="K3" s="22" t="s">
        <v>32</v>
      </c>
      <c r="L3" s="22" t="s">
        <v>33</v>
      </c>
      <c r="M3" s="23" t="s">
        <v>34</v>
      </c>
      <c r="N3" s="22" t="s">
        <v>35</v>
      </c>
      <c r="O3" s="22" t="s">
        <v>36</v>
      </c>
      <c r="P3" s="24" t="s">
        <v>37</v>
      </c>
      <c r="R3" s="186" t="s">
        <v>134</v>
      </c>
    </row>
    <row r="4" spans="2:23" x14ac:dyDescent="0.25">
      <c r="B4" s="12" t="s">
        <v>0</v>
      </c>
      <c r="C4" s="25">
        <v>0.1987928795171518</v>
      </c>
      <c r="D4" s="26">
        <v>4.5417807640807266E-2</v>
      </c>
      <c r="E4" s="26">
        <v>0.10588642130193694</v>
      </c>
      <c r="F4" s="26">
        <v>0.53037303320184481</v>
      </c>
      <c r="G4" s="26">
        <v>0.10002372422001599</v>
      </c>
      <c r="H4" s="27">
        <v>1.9506134118243122E-2</v>
      </c>
      <c r="J4" s="12" t="s">
        <v>0</v>
      </c>
      <c r="K4" s="25">
        <v>0.19600000000000001</v>
      </c>
      <c r="L4" s="26">
        <v>4.5999999999999999E-2</v>
      </c>
      <c r="M4" s="26">
        <v>0.104</v>
      </c>
      <c r="N4" s="26">
        <v>0.53200000000000003</v>
      </c>
      <c r="O4" s="26">
        <v>0.10199999999999999</v>
      </c>
      <c r="P4" s="27">
        <v>0.02</v>
      </c>
      <c r="R4" s="46">
        <f t="shared" ref="R4:W6" si="0">C4-K4</f>
        <v>2.7928795171517917E-3</v>
      </c>
      <c r="S4" s="46">
        <f t="shared" si="0"/>
        <v>-5.8219235919273332E-4</v>
      </c>
      <c r="T4" s="46">
        <f t="shared" si="0"/>
        <v>1.8864213019369469E-3</v>
      </c>
      <c r="U4" s="46">
        <f t="shared" si="0"/>
        <v>-1.6269667981552161E-3</v>
      </c>
      <c r="V4" s="46">
        <f t="shared" si="0"/>
        <v>-1.9762757799840075E-3</v>
      </c>
      <c r="W4" s="46">
        <f t="shared" si="0"/>
        <v>-4.938658817568789E-4</v>
      </c>
    </row>
    <row r="5" spans="2:23" x14ac:dyDescent="0.25">
      <c r="B5" s="12" t="s">
        <v>1</v>
      </c>
      <c r="C5" s="28">
        <v>0.16280269675288939</v>
      </c>
      <c r="D5" s="29">
        <v>3.0321271326362136E-2</v>
      </c>
      <c r="E5" s="28">
        <v>0.10688979086406164</v>
      </c>
      <c r="F5" s="30">
        <v>0.57754884424876174</v>
      </c>
      <c r="G5" s="30">
        <v>0.10620184369840396</v>
      </c>
      <c r="H5" s="31">
        <v>1.6235553109521187E-2</v>
      </c>
      <c r="J5" s="12" t="s">
        <v>1</v>
      </c>
      <c r="K5" s="28">
        <v>0.16400000000000001</v>
      </c>
      <c r="L5" s="29">
        <v>3.3000000000000002E-2</v>
      </c>
      <c r="M5" s="28">
        <v>0.109</v>
      </c>
      <c r="N5" s="30">
        <v>0.56699999999999995</v>
      </c>
      <c r="O5" s="30">
        <v>0.108</v>
      </c>
      <c r="P5" s="31">
        <v>1.9E-2</v>
      </c>
      <c r="R5" s="46">
        <f t="shared" si="0"/>
        <v>-1.1973032471106204E-3</v>
      </c>
      <c r="S5" s="46">
        <f t="shared" si="0"/>
        <v>-2.678728673637866E-3</v>
      </c>
      <c r="T5" s="46">
        <f t="shared" si="0"/>
        <v>-2.1102091359383596E-3</v>
      </c>
      <c r="U5" s="46">
        <f t="shared" si="0"/>
        <v>1.0548844248761791E-2</v>
      </c>
      <c r="V5" s="46">
        <f t="shared" si="0"/>
        <v>-1.798156301596035E-3</v>
      </c>
      <c r="W5" s="46">
        <f t="shared" si="0"/>
        <v>-2.7644468904788125E-3</v>
      </c>
    </row>
    <row r="6" spans="2:23" x14ac:dyDescent="0.25">
      <c r="B6" s="12" t="s">
        <v>2</v>
      </c>
      <c r="C6" s="29">
        <v>0.30554343081623747</v>
      </c>
      <c r="D6" s="29">
        <v>6.2418158009602792E-2</v>
      </c>
      <c r="E6" s="28">
        <v>0.28884038993161648</v>
      </c>
      <c r="F6" s="30">
        <v>0.25814054997817548</v>
      </c>
      <c r="G6" s="30">
        <v>6.2389058635239338E-2</v>
      </c>
      <c r="H6" s="31">
        <v>2.2668412629128474E-2</v>
      </c>
      <c r="J6" s="12" t="s">
        <v>2</v>
      </c>
      <c r="K6" s="29">
        <v>0.30399999999999999</v>
      </c>
      <c r="L6" s="29">
        <v>6.0999999999999999E-2</v>
      </c>
      <c r="M6" s="28">
        <v>0.28999999999999998</v>
      </c>
      <c r="N6" s="30">
        <v>0.26100000000000001</v>
      </c>
      <c r="O6" s="30">
        <v>6.2E-2</v>
      </c>
      <c r="P6" s="31">
        <v>2.1999999999999999E-2</v>
      </c>
      <c r="R6" s="46">
        <f t="shared" si="0"/>
        <v>1.5434308162374788E-3</v>
      </c>
      <c r="S6" s="46">
        <f t="shared" si="0"/>
        <v>1.4181580096027935E-3</v>
      </c>
      <c r="T6" s="46">
        <f t="shared" si="0"/>
        <v>-1.1596100683834987E-3</v>
      </c>
      <c r="U6" s="46">
        <f t="shared" si="0"/>
        <v>-2.8594500218245278E-3</v>
      </c>
      <c r="V6" s="46">
        <f t="shared" si="0"/>
        <v>3.8905863523933798E-4</v>
      </c>
      <c r="W6" s="46">
        <f t="shared" si="0"/>
        <v>6.6841262912847518E-4</v>
      </c>
    </row>
    <row r="7" spans="2:23" x14ac:dyDescent="0.25">
      <c r="B7" s="10"/>
      <c r="C7" s="32"/>
      <c r="D7" s="32"/>
      <c r="E7" s="33"/>
      <c r="F7" s="34"/>
      <c r="G7" s="34"/>
      <c r="H7" s="35"/>
      <c r="J7" s="10"/>
      <c r="K7" s="32"/>
      <c r="L7" s="32"/>
      <c r="M7" s="33"/>
      <c r="N7" s="34"/>
      <c r="O7" s="34"/>
      <c r="P7" s="35"/>
      <c r="R7" s="46"/>
      <c r="S7" s="46"/>
      <c r="T7" s="46"/>
      <c r="U7" s="46"/>
      <c r="V7" s="46"/>
      <c r="W7" s="46"/>
    </row>
    <row r="8" spans="2:23" x14ac:dyDescent="0.25">
      <c r="B8" s="36" t="s">
        <v>3</v>
      </c>
      <c r="C8" s="37">
        <v>0.16200449817261733</v>
      </c>
      <c r="D8" s="37">
        <v>3.2963171211695251E-2</v>
      </c>
      <c r="E8" s="38">
        <v>6.5082935057632837E-2</v>
      </c>
      <c r="F8" s="39">
        <v>0.60971324149564243</v>
      </c>
      <c r="G8" s="39">
        <v>0.11393027832443071</v>
      </c>
      <c r="H8" s="40">
        <v>1.6305875737981444E-2</v>
      </c>
      <c r="J8" s="36" t="s">
        <v>3</v>
      </c>
      <c r="K8" s="37">
        <v>0.16300000000000001</v>
      </c>
      <c r="L8" s="37">
        <v>3.4000000000000002E-2</v>
      </c>
      <c r="M8" s="38">
        <v>7.2999999999999995E-2</v>
      </c>
      <c r="N8" s="39">
        <v>0.58699999999999997</v>
      </c>
      <c r="O8" s="39">
        <v>0.11899999999999999</v>
      </c>
      <c r="P8" s="40">
        <v>2.3E-2</v>
      </c>
      <c r="R8" s="46">
        <f t="shared" ref="R8:W10" si="1">C8-K8</f>
        <v>-9.9550182738267212E-4</v>
      </c>
      <c r="S8" s="46">
        <f t="shared" si="1"/>
        <v>-1.0368287883047514E-3</v>
      </c>
      <c r="T8" s="46">
        <f t="shared" si="1"/>
        <v>-7.917064942367158E-3</v>
      </c>
      <c r="U8" s="46">
        <f t="shared" si="1"/>
        <v>2.2713241495642467E-2</v>
      </c>
      <c r="V8" s="46">
        <f t="shared" si="1"/>
        <v>-5.0697216755692803E-3</v>
      </c>
      <c r="W8" s="46">
        <f t="shared" si="1"/>
        <v>-6.6941242620185554E-3</v>
      </c>
    </row>
    <row r="9" spans="2:23" x14ac:dyDescent="0.25">
      <c r="B9" s="12" t="s">
        <v>4</v>
      </c>
      <c r="C9" s="29">
        <v>0.16966552599624682</v>
      </c>
      <c r="D9" s="29">
        <v>2.914228943592008E-2</v>
      </c>
      <c r="E9" s="28">
        <v>0.15001655811899769</v>
      </c>
      <c r="F9" s="30">
        <v>0.53313463590536114</v>
      </c>
      <c r="G9" s="30">
        <v>0.10144607572579754</v>
      </c>
      <c r="H9" s="31">
        <v>1.6594914817676713E-2</v>
      </c>
      <c r="J9" s="12" t="s">
        <v>4</v>
      </c>
      <c r="K9" s="29">
        <v>0.16500000000000001</v>
      </c>
      <c r="L9" s="29">
        <v>3.2000000000000001E-2</v>
      </c>
      <c r="M9" s="28">
        <v>0.14699999999999999</v>
      </c>
      <c r="N9" s="30">
        <v>0.53600000000000003</v>
      </c>
      <c r="O9" s="30">
        <v>0.1</v>
      </c>
      <c r="P9" s="31">
        <v>1.9E-2</v>
      </c>
      <c r="R9" s="46">
        <f t="shared" si="1"/>
        <v>4.665525996246811E-3</v>
      </c>
      <c r="S9" s="46">
        <f t="shared" si="1"/>
        <v>-2.8577105640799211E-3</v>
      </c>
      <c r="T9" s="46">
        <f t="shared" si="1"/>
        <v>3.0165581189977031E-3</v>
      </c>
      <c r="U9" s="46">
        <f t="shared" si="1"/>
        <v>-2.8653640946388892E-3</v>
      </c>
      <c r="V9" s="46">
        <f t="shared" si="1"/>
        <v>1.4460757257975382E-3</v>
      </c>
      <c r="W9" s="46">
        <f t="shared" si="1"/>
        <v>-2.4050851823232862E-3</v>
      </c>
    </row>
    <row r="10" spans="2:23" x14ac:dyDescent="0.25">
      <c r="B10" s="12" t="s">
        <v>5</v>
      </c>
      <c r="C10" s="29">
        <v>0.15114667338709678</v>
      </c>
      <c r="D10" s="29">
        <v>3.0052923387096774E-2</v>
      </c>
      <c r="E10" s="28">
        <v>7.5982862903225812E-2</v>
      </c>
      <c r="F10" s="30">
        <v>0.62493699596774188</v>
      </c>
      <c r="G10" s="30">
        <v>0.10338961693548387</v>
      </c>
      <c r="H10" s="31">
        <v>1.4490927419354838E-2</v>
      </c>
      <c r="J10" s="12" t="s">
        <v>5</v>
      </c>
      <c r="K10" s="29">
        <v>0.16500000000000001</v>
      </c>
      <c r="L10" s="29">
        <v>3.4000000000000002E-2</v>
      </c>
      <c r="M10" s="28">
        <v>7.0000000000000007E-2</v>
      </c>
      <c r="N10" s="30">
        <v>0.60899999999999999</v>
      </c>
      <c r="O10" s="30">
        <v>0.107</v>
      </c>
      <c r="P10" s="31">
        <v>1.4E-2</v>
      </c>
      <c r="R10" s="46">
        <f t="shared" si="1"/>
        <v>-1.3853326612903227E-2</v>
      </c>
      <c r="S10" s="46">
        <f t="shared" si="1"/>
        <v>-3.9470766129032289E-3</v>
      </c>
      <c r="T10" s="46">
        <f t="shared" si="1"/>
        <v>5.9828629032258052E-3</v>
      </c>
      <c r="U10" s="46">
        <f t="shared" si="1"/>
        <v>1.5936995967741896E-2</v>
      </c>
      <c r="V10" s="46">
        <f t="shared" si="1"/>
        <v>-3.6103830645161233E-3</v>
      </c>
      <c r="W10" s="46">
        <f t="shared" si="1"/>
        <v>4.9092741935483769E-4</v>
      </c>
    </row>
    <row r="11" spans="2:23" x14ac:dyDescent="0.25">
      <c r="B11" s="10"/>
      <c r="C11" s="41"/>
      <c r="D11" s="41"/>
      <c r="E11" s="42"/>
      <c r="F11" s="43"/>
      <c r="G11" s="43"/>
      <c r="H11" s="44"/>
      <c r="J11" s="10"/>
      <c r="K11" s="41"/>
      <c r="L11" s="41"/>
      <c r="M11" s="42"/>
      <c r="N11" s="43"/>
      <c r="O11" s="43"/>
      <c r="P11" s="44"/>
      <c r="R11" s="46"/>
      <c r="S11" s="46"/>
      <c r="T11" s="46"/>
      <c r="U11" s="46"/>
      <c r="V11" s="46"/>
      <c r="W11" s="46"/>
    </row>
    <row r="12" spans="2:23" x14ac:dyDescent="0.25">
      <c r="B12" s="36" t="s">
        <v>38</v>
      </c>
      <c r="C12" s="29">
        <v>0.4</v>
      </c>
      <c r="D12" s="29">
        <v>7.0000000000000007E-2</v>
      </c>
      <c r="E12" s="28">
        <v>0.33</v>
      </c>
      <c r="F12" s="30">
        <v>0.14000000000000001</v>
      </c>
      <c r="G12" s="30">
        <v>0.04</v>
      </c>
      <c r="H12" s="31">
        <v>0.02</v>
      </c>
      <c r="J12" s="36" t="s">
        <v>38</v>
      </c>
      <c r="K12" s="29">
        <v>0.39500000000000002</v>
      </c>
      <c r="L12" s="29">
        <v>7.2999999999999995E-2</v>
      </c>
      <c r="M12" s="28">
        <v>0.32300000000000001</v>
      </c>
      <c r="N12" s="30">
        <v>0.14099999999999999</v>
      </c>
      <c r="O12" s="30">
        <v>4.4999999999999998E-2</v>
      </c>
      <c r="P12" s="31">
        <v>2.1999999999999999E-2</v>
      </c>
      <c r="R12" s="46">
        <f t="shared" ref="R12:R26" si="2">C12-K12</f>
        <v>5.0000000000000044E-3</v>
      </c>
      <c r="S12" s="46">
        <f t="shared" ref="S12:S26" si="3">D12-L12</f>
        <v>-2.9999999999999888E-3</v>
      </c>
      <c r="T12" s="46">
        <f t="shared" ref="T12:T26" si="4">E12-M12</f>
        <v>7.0000000000000062E-3</v>
      </c>
      <c r="U12" s="46">
        <f t="shared" ref="U12:U26" si="5">F12-N12</f>
        <v>-9.9999999999997313E-4</v>
      </c>
      <c r="V12" s="46">
        <f t="shared" ref="V12:V26" si="6">G12-O12</f>
        <v>-4.9999999999999975E-3</v>
      </c>
      <c r="W12" s="46">
        <f t="shared" ref="W12:W26" si="7">H12-P12</f>
        <v>-1.9999999999999983E-3</v>
      </c>
    </row>
    <row r="13" spans="2:23" x14ac:dyDescent="0.25">
      <c r="B13" s="12" t="s">
        <v>7</v>
      </c>
      <c r="C13" s="29">
        <v>0.24662017930838195</v>
      </c>
      <c r="D13" s="29">
        <v>7.4284901095773445E-2</v>
      </c>
      <c r="E13" s="28">
        <v>0.2393624590863811</v>
      </c>
      <c r="F13" s="30">
        <v>0.33698591148427487</v>
      </c>
      <c r="G13" s="30">
        <v>7.8269531805891565E-2</v>
      </c>
      <c r="H13" s="31">
        <v>2.4477017219297001E-2</v>
      </c>
      <c r="J13" s="12" t="s">
        <v>7</v>
      </c>
      <c r="K13" s="29">
        <v>0.248</v>
      </c>
      <c r="L13" s="29">
        <v>7.3999999999999996E-2</v>
      </c>
      <c r="M13" s="28">
        <v>0.245</v>
      </c>
      <c r="N13" s="30">
        <v>0.33500000000000002</v>
      </c>
      <c r="O13" s="30">
        <v>7.2999999999999995E-2</v>
      </c>
      <c r="P13" s="31">
        <v>2.4E-2</v>
      </c>
      <c r="R13" s="46">
        <f t="shared" si="2"/>
        <v>-1.3798206916180444E-3</v>
      </c>
      <c r="S13" s="46">
        <f t="shared" si="3"/>
        <v>2.849010957734488E-4</v>
      </c>
      <c r="T13" s="46">
        <f t="shared" si="4"/>
        <v>-5.6375409136188992E-3</v>
      </c>
      <c r="U13" s="46">
        <f t="shared" si="5"/>
        <v>1.9859114842748493E-3</v>
      </c>
      <c r="V13" s="46">
        <f t="shared" si="6"/>
        <v>5.2695318058915697E-3</v>
      </c>
      <c r="W13" s="46">
        <f t="shared" si="7"/>
        <v>4.7701721929700042E-4</v>
      </c>
    </row>
    <row r="14" spans="2:23" x14ac:dyDescent="0.25">
      <c r="B14" s="12" t="s">
        <v>8</v>
      </c>
      <c r="C14" s="29">
        <v>0.25433783182559694</v>
      </c>
      <c r="D14" s="29">
        <v>4.4045676998368678E-2</v>
      </c>
      <c r="E14" s="28">
        <v>0.29660388551090017</v>
      </c>
      <c r="F14" s="30">
        <v>0.31588313806910873</v>
      </c>
      <c r="G14" s="30">
        <v>6.3324929556577189E-2</v>
      </c>
      <c r="H14" s="31">
        <v>2.5804538039448318E-2</v>
      </c>
      <c r="J14" s="12" t="s">
        <v>8</v>
      </c>
      <c r="K14" s="29">
        <v>0.24199999999999999</v>
      </c>
      <c r="L14" s="29">
        <v>3.6999999999999998E-2</v>
      </c>
      <c r="M14" s="28">
        <v>0.28799999999999998</v>
      </c>
      <c r="N14" s="30">
        <v>0.34</v>
      </c>
      <c r="O14" s="30">
        <v>7.1999999999999995E-2</v>
      </c>
      <c r="P14" s="31">
        <v>2.1999999999999999E-2</v>
      </c>
      <c r="R14" s="46">
        <f t="shared" si="2"/>
        <v>1.2337831825596945E-2</v>
      </c>
      <c r="S14" s="46">
        <f t="shared" si="3"/>
        <v>7.0456769983686801E-3</v>
      </c>
      <c r="T14" s="46">
        <f t="shared" si="4"/>
        <v>8.6038855109001888E-3</v>
      </c>
      <c r="U14" s="46">
        <f t="shared" si="5"/>
        <v>-2.4116861930891298E-2</v>
      </c>
      <c r="V14" s="46">
        <f t="shared" si="6"/>
        <v>-8.6750704434228054E-3</v>
      </c>
      <c r="W14" s="46">
        <f t="shared" si="7"/>
        <v>3.8045380394483193E-3</v>
      </c>
    </row>
    <row r="15" spans="2:23" x14ac:dyDescent="0.25">
      <c r="B15" s="12" t="s">
        <v>9</v>
      </c>
      <c r="C15" s="29">
        <v>0.2368907204774762</v>
      </c>
      <c r="D15" s="29">
        <v>5.1158163990336798E-2</v>
      </c>
      <c r="E15" s="28">
        <v>0.25721188006252665</v>
      </c>
      <c r="F15" s="30">
        <v>0.3532755435554924</v>
      </c>
      <c r="G15" s="30">
        <v>8.2847804462128749E-2</v>
      </c>
      <c r="H15" s="31">
        <v>1.861588745203922E-2</v>
      </c>
      <c r="J15" s="12" t="s">
        <v>9</v>
      </c>
      <c r="K15" s="29">
        <v>0.23499999999999999</v>
      </c>
      <c r="L15" s="29">
        <v>4.9000000000000002E-2</v>
      </c>
      <c r="M15" s="28">
        <v>0.25700000000000001</v>
      </c>
      <c r="N15" s="30">
        <v>0.35699999999999998</v>
      </c>
      <c r="O15" s="30">
        <v>8.3000000000000004E-2</v>
      </c>
      <c r="P15" s="31">
        <v>1.7999999999999999E-2</v>
      </c>
      <c r="R15" s="46">
        <f t="shared" si="2"/>
        <v>1.8907204774762099E-3</v>
      </c>
      <c r="S15" s="46">
        <f t="shared" si="3"/>
        <v>2.1581639903367963E-3</v>
      </c>
      <c r="T15" s="46">
        <f t="shared" si="4"/>
        <v>2.1188006252664815E-4</v>
      </c>
      <c r="U15" s="46">
        <f t="shared" si="5"/>
        <v>-3.7244564445075845E-3</v>
      </c>
      <c r="V15" s="46">
        <f t="shared" si="6"/>
        <v>-1.5219553787125528E-4</v>
      </c>
      <c r="W15" s="46">
        <f t="shared" si="7"/>
        <v>6.1588745203922102E-4</v>
      </c>
    </row>
    <row r="16" spans="2:23" x14ac:dyDescent="0.25">
      <c r="B16" s="12" t="s">
        <v>39</v>
      </c>
      <c r="C16" s="29">
        <v>0.14791666666666667</v>
      </c>
      <c r="D16" s="29">
        <v>2.7746212121212123E-2</v>
      </c>
      <c r="E16" s="28">
        <v>0.13598484848484849</v>
      </c>
      <c r="F16" s="30">
        <v>0.5732954545454545</v>
      </c>
      <c r="G16" s="30">
        <v>9.8106060606060599E-2</v>
      </c>
      <c r="H16" s="31">
        <v>1.6950757575757577E-2</v>
      </c>
      <c r="J16" s="12" t="s">
        <v>39</v>
      </c>
      <c r="K16" s="29">
        <v>0.18099999999999999</v>
      </c>
      <c r="L16" s="29">
        <v>3.6999999999999998E-2</v>
      </c>
      <c r="M16" s="28">
        <v>0.159</v>
      </c>
      <c r="N16" s="30">
        <v>0.51100000000000001</v>
      </c>
      <c r="O16" s="30">
        <v>9.1999999999999998E-2</v>
      </c>
      <c r="P16" s="31">
        <v>0.02</v>
      </c>
      <c r="R16" s="46">
        <f t="shared" si="2"/>
        <v>-3.3083333333333326E-2</v>
      </c>
      <c r="S16" s="46">
        <f t="shared" si="3"/>
        <v>-9.2537878787878752E-3</v>
      </c>
      <c r="T16" s="46">
        <f t="shared" si="4"/>
        <v>-2.3015151515151516E-2</v>
      </c>
      <c r="U16" s="46">
        <f t="shared" si="5"/>
        <v>6.2295454545454487E-2</v>
      </c>
      <c r="V16" s="46">
        <f t="shared" si="6"/>
        <v>6.106060606060601E-3</v>
      </c>
      <c r="W16" s="46">
        <f t="shared" si="7"/>
        <v>-3.0492424242424231E-3</v>
      </c>
    </row>
    <row r="17" spans="2:23" x14ac:dyDescent="0.25">
      <c r="B17" s="12" t="s">
        <v>11</v>
      </c>
      <c r="C17" s="29">
        <v>0.17347159213653057</v>
      </c>
      <c r="D17" s="29">
        <v>2.3871246489522574E-2</v>
      </c>
      <c r="E17" s="28">
        <v>0.14290343486714194</v>
      </c>
      <c r="F17" s="30">
        <v>0.54298984661914018</v>
      </c>
      <c r="G17" s="30">
        <v>0.10142579390797149</v>
      </c>
      <c r="H17" s="31">
        <v>1.5338085979693238E-2</v>
      </c>
      <c r="J17" s="12" t="s">
        <v>11</v>
      </c>
      <c r="K17" s="29">
        <v>0.158</v>
      </c>
      <c r="L17" s="29">
        <v>0.03</v>
      </c>
      <c r="M17" s="28">
        <v>0.13500000000000001</v>
      </c>
      <c r="N17" s="30">
        <v>0.56000000000000005</v>
      </c>
      <c r="O17" s="30">
        <v>9.9000000000000005E-2</v>
      </c>
      <c r="P17" s="31">
        <v>1.7999999999999999E-2</v>
      </c>
      <c r="R17" s="46">
        <f t="shared" si="2"/>
        <v>1.5471592136530571E-2</v>
      </c>
      <c r="S17" s="46">
        <f t="shared" si="3"/>
        <v>-6.1287535104774249E-3</v>
      </c>
      <c r="T17" s="46">
        <f t="shared" si="4"/>
        <v>7.9034348671419286E-3</v>
      </c>
      <c r="U17" s="46">
        <f t="shared" si="5"/>
        <v>-1.7010153380859871E-2</v>
      </c>
      <c r="V17" s="46">
        <f t="shared" si="6"/>
        <v>2.4257939079714852E-3</v>
      </c>
      <c r="W17" s="46">
        <f t="shared" si="7"/>
        <v>-2.6619140203067611E-3</v>
      </c>
    </row>
    <row r="18" spans="2:23" x14ac:dyDescent="0.25">
      <c r="B18" s="12" t="s">
        <v>12</v>
      </c>
      <c r="C18" s="29">
        <v>0.13</v>
      </c>
      <c r="D18" s="29">
        <v>0.03</v>
      </c>
      <c r="E18" s="28">
        <v>0.1</v>
      </c>
      <c r="F18" s="30">
        <v>0.62</v>
      </c>
      <c r="G18" s="30">
        <v>0.11</v>
      </c>
      <c r="H18" s="31">
        <v>0.01</v>
      </c>
      <c r="J18" s="12" t="s">
        <v>12</v>
      </c>
      <c r="K18" s="29">
        <v>0.122</v>
      </c>
      <c r="L18" s="29">
        <v>2.3E-2</v>
      </c>
      <c r="M18" s="28">
        <v>9.9000000000000005E-2</v>
      </c>
      <c r="N18" s="30">
        <v>0.61599999999999999</v>
      </c>
      <c r="O18" s="30">
        <v>0.124</v>
      </c>
      <c r="P18" s="31">
        <v>1.6E-2</v>
      </c>
      <c r="R18" s="46">
        <f t="shared" si="2"/>
        <v>8.0000000000000071E-3</v>
      </c>
      <c r="S18" s="46">
        <f t="shared" si="3"/>
        <v>6.9999999999999993E-3</v>
      </c>
      <c r="T18" s="46">
        <f t="shared" si="4"/>
        <v>1.0000000000000009E-3</v>
      </c>
      <c r="U18" s="46">
        <f t="shared" si="5"/>
        <v>4.0000000000000036E-3</v>
      </c>
      <c r="V18" s="46">
        <f t="shared" si="6"/>
        <v>-1.3999999999999999E-2</v>
      </c>
      <c r="W18" s="46">
        <f t="shared" si="7"/>
        <v>-6.0000000000000001E-3</v>
      </c>
    </row>
    <row r="19" spans="2:23" x14ac:dyDescent="0.25">
      <c r="B19" s="12" t="s">
        <v>13</v>
      </c>
      <c r="C19" s="29">
        <v>0.18683403882644872</v>
      </c>
      <c r="D19" s="29">
        <v>3.0944387680630566E-2</v>
      </c>
      <c r="E19" s="28">
        <v>0.16961027587213548</v>
      </c>
      <c r="F19" s="30">
        <v>0.49481827470442269</v>
      </c>
      <c r="G19" s="30">
        <v>0.101153116333382</v>
      </c>
      <c r="H19" s="31">
        <v>1.6639906582980587E-2</v>
      </c>
      <c r="J19" s="12" t="s">
        <v>13</v>
      </c>
      <c r="K19" s="29">
        <v>0.17699999999999999</v>
      </c>
      <c r="L19" s="29">
        <v>0.03</v>
      </c>
      <c r="M19" s="28">
        <v>0.16200000000000001</v>
      </c>
      <c r="N19" s="30">
        <v>0.51400000000000001</v>
      </c>
      <c r="O19" s="30">
        <v>9.8000000000000004E-2</v>
      </c>
      <c r="P19" s="31">
        <v>1.9E-2</v>
      </c>
      <c r="R19" s="46">
        <f t="shared" si="2"/>
        <v>9.8340388264487322E-3</v>
      </c>
      <c r="S19" s="46">
        <f t="shared" si="3"/>
        <v>9.4438768063056719E-4</v>
      </c>
      <c r="T19" s="46">
        <f t="shared" si="4"/>
        <v>7.6102758721354746E-3</v>
      </c>
      <c r="U19" s="46">
        <f t="shared" si="5"/>
        <v>-1.9181725295577323E-2</v>
      </c>
      <c r="V19" s="46">
        <f t="shared" si="6"/>
        <v>3.153116333382E-3</v>
      </c>
      <c r="W19" s="46">
        <f t="shared" si="7"/>
        <v>-2.3600934170194127E-3</v>
      </c>
    </row>
    <row r="20" spans="2:23" x14ac:dyDescent="0.25">
      <c r="B20" s="12" t="s">
        <v>14</v>
      </c>
      <c r="C20" s="29">
        <v>0.17264325323475047</v>
      </c>
      <c r="D20" s="29">
        <v>2.7356746765249539E-2</v>
      </c>
      <c r="E20" s="28">
        <v>4.510166358595194E-2</v>
      </c>
      <c r="F20" s="30">
        <v>0.60036968576709793</v>
      </c>
      <c r="G20" s="30">
        <v>0.13419593345656192</v>
      </c>
      <c r="H20" s="31">
        <v>2.0332717190388171E-2</v>
      </c>
      <c r="J20" s="12" t="s">
        <v>14</v>
      </c>
      <c r="K20" s="29">
        <v>0.14699999999999999</v>
      </c>
      <c r="L20" s="29">
        <v>2.5999999999999999E-2</v>
      </c>
      <c r="M20" s="28">
        <v>0.05</v>
      </c>
      <c r="N20" s="30">
        <v>0.63400000000000001</v>
      </c>
      <c r="O20" s="30">
        <v>0.122</v>
      </c>
      <c r="P20" s="31">
        <v>2.1999999999999999E-2</v>
      </c>
      <c r="R20" s="46">
        <f t="shared" si="2"/>
        <v>2.5643253234750474E-2</v>
      </c>
      <c r="S20" s="46">
        <f t="shared" si="3"/>
        <v>1.3567467652495398E-3</v>
      </c>
      <c r="T20" s="46">
        <f t="shared" si="4"/>
        <v>-4.8983364140480629E-3</v>
      </c>
      <c r="U20" s="46">
        <f t="shared" si="5"/>
        <v>-3.3630314232902081E-2</v>
      </c>
      <c r="V20" s="46">
        <f t="shared" si="6"/>
        <v>1.2195933456561919E-2</v>
      </c>
      <c r="W20" s="46">
        <f t="shared" si="7"/>
        <v>-1.6672828096118281E-3</v>
      </c>
    </row>
    <row r="21" spans="2:23" x14ac:dyDescent="0.25">
      <c r="B21" s="12" t="s">
        <v>15</v>
      </c>
      <c r="C21" s="29">
        <v>0.14851485148514851</v>
      </c>
      <c r="D21" s="29">
        <v>4.2279903666042278E-2</v>
      </c>
      <c r="E21" s="28">
        <v>7.9475515119079479E-2</v>
      </c>
      <c r="F21" s="30">
        <v>0.59325662295959325</v>
      </c>
      <c r="G21" s="30">
        <v>0.11961466416911963</v>
      </c>
      <c r="H21" s="31">
        <v>1.6858442601016859E-2</v>
      </c>
      <c r="J21" s="12" t="s">
        <v>15</v>
      </c>
      <c r="K21" s="29">
        <v>0.14799999999999999</v>
      </c>
      <c r="L21" s="29">
        <v>4.3999999999999997E-2</v>
      </c>
      <c r="M21" s="28">
        <v>6.4000000000000001E-2</v>
      </c>
      <c r="N21" s="30">
        <v>0.60299999999999998</v>
      </c>
      <c r="O21" s="30">
        <v>0.123</v>
      </c>
      <c r="P21" s="31">
        <v>1.7999999999999999E-2</v>
      </c>
      <c r="R21" s="46">
        <f t="shared" si="2"/>
        <v>5.1485148514851531E-4</v>
      </c>
      <c r="S21" s="46">
        <f t="shared" si="3"/>
        <v>-1.7200963339577199E-3</v>
      </c>
      <c r="T21" s="46">
        <f t="shared" si="4"/>
        <v>1.5475515119079478E-2</v>
      </c>
      <c r="U21" s="46">
        <f t="shared" si="5"/>
        <v>-9.743377040406731E-3</v>
      </c>
      <c r="V21" s="46">
        <f t="shared" si="6"/>
        <v>-3.3853358308803677E-3</v>
      </c>
      <c r="W21" s="46">
        <f t="shared" si="7"/>
        <v>-1.1415573989831396E-3</v>
      </c>
    </row>
    <row r="22" spans="2:23" x14ac:dyDescent="0.25">
      <c r="B22" s="12" t="s">
        <v>16</v>
      </c>
      <c r="C22" s="29">
        <v>0.17284432305891534</v>
      </c>
      <c r="D22" s="29">
        <v>5.5403823644166988E-2</v>
      </c>
      <c r="E22" s="28">
        <v>8.1154896605540386E-2</v>
      </c>
      <c r="F22" s="30">
        <v>0.5852516582130316</v>
      </c>
      <c r="G22" s="30">
        <v>9.2859929769801008E-2</v>
      </c>
      <c r="H22" s="31">
        <v>1.2485368708544674E-2</v>
      </c>
      <c r="J22" s="12" t="s">
        <v>16</v>
      </c>
      <c r="K22" s="29">
        <v>0.19</v>
      </c>
      <c r="L22" s="29">
        <v>4.1000000000000002E-2</v>
      </c>
      <c r="M22" s="28">
        <v>6.8000000000000005E-2</v>
      </c>
      <c r="N22" s="30">
        <v>0.56000000000000005</v>
      </c>
      <c r="O22" s="30">
        <v>0.12</v>
      </c>
      <c r="P22" s="31">
        <v>0.02</v>
      </c>
      <c r="R22" s="46">
        <f t="shared" si="2"/>
        <v>-1.7155676941084663E-2</v>
      </c>
      <c r="S22" s="46">
        <f t="shared" si="3"/>
        <v>1.4403823644166987E-2</v>
      </c>
      <c r="T22" s="46">
        <f t="shared" si="4"/>
        <v>1.3154896605540381E-2</v>
      </c>
      <c r="U22" s="46">
        <f t="shared" si="5"/>
        <v>2.5251658213031547E-2</v>
      </c>
      <c r="V22" s="46">
        <f t="shared" si="6"/>
        <v>-2.7140070230198987E-2</v>
      </c>
      <c r="W22" s="46">
        <f t="shared" si="7"/>
        <v>-7.5146312914553259E-3</v>
      </c>
    </row>
    <row r="23" spans="2:23" x14ac:dyDescent="0.25">
      <c r="B23" s="12" t="s">
        <v>17</v>
      </c>
      <c r="C23" s="29">
        <v>0.20586965904186447</v>
      </c>
      <c r="D23" s="29">
        <v>3.9490720759602936E-2</v>
      </c>
      <c r="E23" s="28">
        <v>0.10099266292619767</v>
      </c>
      <c r="F23" s="30">
        <v>0.53603798014674142</v>
      </c>
      <c r="G23" s="30">
        <v>9.9913681484678468E-2</v>
      </c>
      <c r="H23" s="31">
        <v>1.7695295640914977E-2</v>
      </c>
      <c r="J23" s="12" t="s">
        <v>17</v>
      </c>
      <c r="K23" s="29">
        <v>0.19</v>
      </c>
      <c r="L23" s="29">
        <v>3.7999999999999999E-2</v>
      </c>
      <c r="M23" s="28">
        <v>0.10299999999999999</v>
      </c>
      <c r="N23" s="30">
        <v>0.54700000000000004</v>
      </c>
      <c r="O23" s="30">
        <v>0.107</v>
      </c>
      <c r="P23" s="31">
        <v>1.6E-2</v>
      </c>
      <c r="R23" s="46">
        <f t="shared" si="2"/>
        <v>1.5869659041864465E-2</v>
      </c>
      <c r="S23" s="46">
        <f t="shared" si="3"/>
        <v>1.490720759602937E-3</v>
      </c>
      <c r="T23" s="46">
        <f t="shared" si="4"/>
        <v>-2.0073370738023233E-3</v>
      </c>
      <c r="U23" s="46">
        <f t="shared" si="5"/>
        <v>-1.096201985325862E-2</v>
      </c>
      <c r="V23" s="46">
        <f t="shared" si="6"/>
        <v>-7.0863185153215297E-3</v>
      </c>
      <c r="W23" s="46">
        <f t="shared" si="7"/>
        <v>1.6952956409149768E-3</v>
      </c>
    </row>
    <row r="24" spans="2:23" x14ac:dyDescent="0.25">
      <c r="B24" s="12" t="s">
        <v>18</v>
      </c>
      <c r="C24" s="29">
        <v>0.20564216778025241</v>
      </c>
      <c r="D24" s="29">
        <v>7.5723830734966593E-2</v>
      </c>
      <c r="E24" s="28">
        <v>4.3058648849294737E-2</v>
      </c>
      <c r="F24" s="30">
        <v>0.55382331106161842</v>
      </c>
      <c r="G24" s="30">
        <v>0.10170749814402376</v>
      </c>
      <c r="H24" s="31">
        <v>2.0044543429844096E-2</v>
      </c>
      <c r="J24" s="12" t="s">
        <v>18</v>
      </c>
      <c r="K24" s="29">
        <v>0.21199999999999999</v>
      </c>
      <c r="L24" s="29">
        <v>7.4999999999999997E-2</v>
      </c>
      <c r="M24" s="28">
        <v>3.7999999999999999E-2</v>
      </c>
      <c r="N24" s="30">
        <v>0.55400000000000005</v>
      </c>
      <c r="O24" s="30">
        <v>0.10299999999999999</v>
      </c>
      <c r="P24" s="31">
        <v>1.7999999999999999E-2</v>
      </c>
      <c r="R24" s="46">
        <f t="shared" si="2"/>
        <v>-6.3578322197475889E-3</v>
      </c>
      <c r="S24" s="46">
        <f t="shared" si="3"/>
        <v>7.2383073496659622E-4</v>
      </c>
      <c r="T24" s="46">
        <f t="shared" si="4"/>
        <v>5.0586488492947376E-3</v>
      </c>
      <c r="U24" s="46">
        <f t="shared" si="5"/>
        <v>-1.7668893838163058E-4</v>
      </c>
      <c r="V24" s="46">
        <f t="shared" si="6"/>
        <v>-1.2925018559762358E-3</v>
      </c>
      <c r="W24" s="46">
        <f t="shared" si="7"/>
        <v>2.0445434298440972E-3</v>
      </c>
    </row>
    <row r="25" spans="2:23" x14ac:dyDescent="0.25">
      <c r="B25" s="12" t="s">
        <v>19</v>
      </c>
      <c r="C25" s="29">
        <v>0.11574074074074074</v>
      </c>
      <c r="D25" s="29">
        <v>2.824074074074074E-2</v>
      </c>
      <c r="E25" s="28">
        <v>7.3148148148148143E-2</v>
      </c>
      <c r="F25" s="30">
        <v>0.64351851851851849</v>
      </c>
      <c r="G25" s="30">
        <v>0.12037037037037036</v>
      </c>
      <c r="H25" s="31">
        <v>1.8981481481481481E-2</v>
      </c>
      <c r="J25" s="12" t="s">
        <v>19</v>
      </c>
      <c r="K25" s="29">
        <v>0.124</v>
      </c>
      <c r="L25" s="29">
        <v>2.9000000000000001E-2</v>
      </c>
      <c r="M25" s="28">
        <v>7.3999999999999996E-2</v>
      </c>
      <c r="N25" s="30">
        <v>0.63800000000000001</v>
      </c>
      <c r="O25" s="30">
        <v>0.11899999999999999</v>
      </c>
      <c r="P25" s="31">
        <v>1.7000000000000001E-2</v>
      </c>
      <c r="R25" s="46">
        <f t="shared" si="2"/>
        <v>-8.2592592592592579E-3</v>
      </c>
      <c r="S25" s="46">
        <f t="shared" si="3"/>
        <v>-7.592592592592616E-4</v>
      </c>
      <c r="T25" s="46">
        <f t="shared" si="4"/>
        <v>-8.5185185185185364E-4</v>
      </c>
      <c r="U25" s="46">
        <f t="shared" si="5"/>
        <v>5.5185185185184782E-3</v>
      </c>
      <c r="V25" s="46">
        <f t="shared" si="6"/>
        <v>1.370370370370369E-3</v>
      </c>
      <c r="W25" s="46">
        <f t="shared" si="7"/>
        <v>1.9814814814814799E-3</v>
      </c>
    </row>
    <row r="26" spans="2:23" x14ac:dyDescent="0.25">
      <c r="B26" s="12" t="s">
        <v>20</v>
      </c>
      <c r="C26" s="29">
        <v>0.1396011396011396</v>
      </c>
      <c r="D26" s="29">
        <v>2.3931623931623937E-2</v>
      </c>
      <c r="E26" s="28">
        <v>4.5584045584045586E-2</v>
      </c>
      <c r="F26" s="30">
        <v>0.66267806267806284</v>
      </c>
      <c r="G26" s="30">
        <v>0.11566951566951567</v>
      </c>
      <c r="H26" s="31">
        <v>1.2535612535612535E-2</v>
      </c>
      <c r="J26" s="12" t="s">
        <v>20</v>
      </c>
      <c r="K26" s="29">
        <v>0.14099999999999999</v>
      </c>
      <c r="L26" s="29">
        <v>2.8000000000000001E-2</v>
      </c>
      <c r="M26" s="28">
        <v>4.2999999999999997E-2</v>
      </c>
      <c r="N26" s="30">
        <v>0.65500000000000003</v>
      </c>
      <c r="O26" s="30">
        <v>0.11799999999999999</v>
      </c>
      <c r="P26" s="31">
        <v>1.4999999999999999E-2</v>
      </c>
      <c r="R26" s="46">
        <f t="shared" si="2"/>
        <v>-1.3988603988603909E-3</v>
      </c>
      <c r="S26" s="46">
        <f t="shared" si="3"/>
        <v>-4.0683760683760638E-3</v>
      </c>
      <c r="T26" s="46">
        <f t="shared" si="4"/>
        <v>2.5840455840455898E-3</v>
      </c>
      <c r="U26" s="46">
        <f t="shared" si="5"/>
        <v>7.6780626780628136E-3</v>
      </c>
      <c r="V26" s="46">
        <f t="shared" si="6"/>
        <v>-2.3304843304843281E-3</v>
      </c>
      <c r="W26" s="46">
        <f t="shared" si="7"/>
        <v>-2.4643874643874644E-3</v>
      </c>
    </row>
    <row r="28" spans="2:23" x14ac:dyDescent="0.25">
      <c r="B28" s="12" t="s">
        <v>43</v>
      </c>
      <c r="C28" s="29">
        <v>0.14791666666666667</v>
      </c>
      <c r="D28" s="29">
        <v>2.7746212121212123E-2</v>
      </c>
      <c r="E28" s="28">
        <v>0.13598484848484849</v>
      </c>
      <c r="F28" s="30">
        <v>0.5732954545454545</v>
      </c>
      <c r="G28" s="30">
        <v>9.8106060606060599E-2</v>
      </c>
      <c r="H28" s="31">
        <v>1.6950757575757577E-2</v>
      </c>
    </row>
    <row r="29" spans="2:23" x14ac:dyDescent="0.25">
      <c r="B29" s="12" t="s">
        <v>42</v>
      </c>
      <c r="C29" s="29">
        <v>0.18099999999999999</v>
      </c>
      <c r="D29" s="29">
        <v>3.6999999999999998E-2</v>
      </c>
      <c r="E29" s="28">
        <v>0.159</v>
      </c>
      <c r="F29" s="30">
        <v>0.51100000000000001</v>
      </c>
      <c r="G29" s="30">
        <v>9.1999999999999998E-2</v>
      </c>
      <c r="H29" s="31">
        <v>0.02</v>
      </c>
    </row>
    <row r="30" spans="2:23" x14ac:dyDescent="0.25">
      <c r="B30"/>
      <c r="C30"/>
      <c r="D30"/>
      <c r="E30"/>
      <c r="F30"/>
      <c r="G30"/>
      <c r="H30"/>
    </row>
    <row r="31" spans="2:23" x14ac:dyDescent="0.25">
      <c r="B31" s="12" t="s">
        <v>46</v>
      </c>
      <c r="C31" s="29">
        <v>0.17264325323475047</v>
      </c>
      <c r="D31" s="29">
        <v>2.7356746765249539E-2</v>
      </c>
      <c r="E31" s="28">
        <v>4.510166358595194E-2</v>
      </c>
      <c r="F31" s="30">
        <v>0.60036968576709793</v>
      </c>
      <c r="G31" s="30">
        <v>0.13419593345656192</v>
      </c>
      <c r="H31" s="31">
        <v>2.0332717190388171E-2</v>
      </c>
    </row>
    <row r="32" spans="2:23" x14ac:dyDescent="0.25">
      <c r="B32" s="12" t="s">
        <v>44</v>
      </c>
      <c r="C32" s="29">
        <v>0.14699999999999999</v>
      </c>
      <c r="D32" s="29">
        <v>2.5999999999999999E-2</v>
      </c>
      <c r="E32" s="28">
        <v>0.05</v>
      </c>
      <c r="F32" s="30">
        <v>0.63400000000000001</v>
      </c>
      <c r="G32" s="30">
        <v>0.122</v>
      </c>
      <c r="H32" s="31">
        <v>2.1999999999999999E-2</v>
      </c>
    </row>
    <row r="33" spans="2:23" x14ac:dyDescent="0.25">
      <c r="B33"/>
      <c r="C33"/>
      <c r="D33"/>
      <c r="E33"/>
      <c r="F33"/>
      <c r="G33"/>
      <c r="H33"/>
    </row>
    <row r="34" spans="2:23" x14ac:dyDescent="0.25">
      <c r="B34" s="12" t="s">
        <v>47</v>
      </c>
      <c r="C34" s="29">
        <v>0.17284432305891534</v>
      </c>
      <c r="D34" s="29">
        <v>5.5403823644166988E-2</v>
      </c>
      <c r="E34" s="28">
        <v>8.1154896605540386E-2</v>
      </c>
      <c r="F34" s="30">
        <v>0.5852516582130316</v>
      </c>
      <c r="G34" s="30">
        <v>9.2859929769801008E-2</v>
      </c>
      <c r="H34" s="31">
        <v>1.2485368708544674E-2</v>
      </c>
    </row>
    <row r="35" spans="2:23" x14ac:dyDescent="0.25">
      <c r="B35" s="12" t="s">
        <v>45</v>
      </c>
      <c r="C35" s="29">
        <v>0.19</v>
      </c>
      <c r="D35" s="29">
        <v>4.1000000000000002E-2</v>
      </c>
      <c r="E35" s="28">
        <v>6.8000000000000005E-2</v>
      </c>
      <c r="F35" s="30">
        <v>0.56000000000000005</v>
      </c>
      <c r="G35" s="30">
        <v>0.12</v>
      </c>
      <c r="H35" s="31">
        <v>0.02</v>
      </c>
    </row>
    <row r="36" spans="2:23" x14ac:dyDescent="0.25">
      <c r="B36"/>
      <c r="C36"/>
      <c r="D36"/>
      <c r="E36"/>
      <c r="F36"/>
      <c r="G36"/>
      <c r="H36"/>
    </row>
    <row r="37" spans="2:23" x14ac:dyDescent="0.25">
      <c r="B37" s="12" t="s">
        <v>48</v>
      </c>
      <c r="C37" s="29">
        <v>0.25433783182559694</v>
      </c>
      <c r="D37" s="29">
        <v>4.4045676998368678E-2</v>
      </c>
      <c r="E37" s="28">
        <v>0.29660388551090017</v>
      </c>
      <c r="F37" s="30">
        <v>0.31588313806910873</v>
      </c>
      <c r="G37" s="30">
        <v>6.3324929556577189E-2</v>
      </c>
      <c r="H37" s="31">
        <v>2.5804538039448318E-2</v>
      </c>
    </row>
    <row r="38" spans="2:23" x14ac:dyDescent="0.25">
      <c r="B38" s="12" t="s">
        <v>49</v>
      </c>
      <c r="C38" s="29">
        <v>0.24199999999999999</v>
      </c>
      <c r="D38" s="29">
        <v>3.6999999999999998E-2</v>
      </c>
      <c r="E38" s="28">
        <v>0.28799999999999998</v>
      </c>
      <c r="F38" s="30">
        <v>0.34</v>
      </c>
      <c r="G38" s="30">
        <v>7.1999999999999995E-2</v>
      </c>
      <c r="H38" s="31">
        <v>2.1999999999999999E-2</v>
      </c>
    </row>
    <row r="40" spans="2:23" x14ac:dyDescent="0.25">
      <c r="J40" s="45" t="s">
        <v>40</v>
      </c>
    </row>
    <row r="41" spans="2:23" x14ac:dyDescent="0.25">
      <c r="B41" s="61" t="s">
        <v>31</v>
      </c>
      <c r="C41" s="62" t="s">
        <v>32</v>
      </c>
      <c r="D41" s="62" t="s">
        <v>33</v>
      </c>
      <c r="E41" s="62" t="s">
        <v>50</v>
      </c>
      <c r="F41" s="62" t="s">
        <v>35</v>
      </c>
      <c r="G41" s="62" t="s">
        <v>36</v>
      </c>
      <c r="H41" s="66" t="s">
        <v>37</v>
      </c>
      <c r="J41" s="47" t="s">
        <v>31</v>
      </c>
      <c r="K41" s="48" t="s">
        <v>32</v>
      </c>
      <c r="L41" s="48" t="s">
        <v>33</v>
      </c>
      <c r="M41" s="49" t="s">
        <v>50</v>
      </c>
      <c r="N41" s="48" t="s">
        <v>35</v>
      </c>
      <c r="O41" s="48" t="s">
        <v>36</v>
      </c>
      <c r="P41" s="50" t="s">
        <v>37</v>
      </c>
    </row>
    <row r="42" spans="2:23" x14ac:dyDescent="0.25">
      <c r="B42" s="59" t="s">
        <v>51</v>
      </c>
      <c r="C42" s="63">
        <v>0.14423076923076922</v>
      </c>
      <c r="D42" s="63">
        <v>2.1634615384615384E-2</v>
      </c>
      <c r="E42" s="63">
        <v>5.0480769230769232E-2</v>
      </c>
      <c r="F42" s="63">
        <v>0.70673076923076938</v>
      </c>
      <c r="G42" s="63">
        <v>6.7307692307692304E-2</v>
      </c>
      <c r="H42" s="63">
        <v>9.6153846153846159E-3</v>
      </c>
      <c r="J42" s="51" t="s">
        <v>51</v>
      </c>
      <c r="K42" s="52">
        <v>0.252</v>
      </c>
      <c r="L42" s="52">
        <v>4.4999999999999998E-2</v>
      </c>
      <c r="M42" s="52">
        <v>8.3000000000000004E-2</v>
      </c>
      <c r="N42" s="52">
        <v>0.48599999999999999</v>
      </c>
      <c r="O42" s="52">
        <v>0.11600000000000001</v>
      </c>
      <c r="P42" s="52">
        <v>1.7999999999999999E-2</v>
      </c>
      <c r="R42" s="46">
        <f t="shared" ref="R42:R70" si="8">C42-K42</f>
        <v>-0.10776923076923078</v>
      </c>
      <c r="S42" s="46">
        <f t="shared" ref="S42:S70" si="9">D42-L42</f>
        <v>-2.3365384615384614E-2</v>
      </c>
      <c r="T42" s="46">
        <f t="shared" ref="T42:T70" si="10">E42-M42</f>
        <v>-3.2519230769230772E-2</v>
      </c>
      <c r="U42" s="46">
        <f t="shared" ref="U42:U70" si="11">F42-N42</f>
        <v>0.2207307692307694</v>
      </c>
      <c r="V42" s="46">
        <f t="shared" ref="V42:V70" si="12">G42-O42</f>
        <v>-4.8692307692307701E-2</v>
      </c>
      <c r="W42" s="46">
        <f t="shared" ref="W42:W70" si="13">H42-P42</f>
        <v>-8.3846153846153827E-3</v>
      </c>
    </row>
    <row r="43" spans="2:23" x14ac:dyDescent="0.25">
      <c r="B43" s="59" t="s">
        <v>52</v>
      </c>
      <c r="C43" s="64">
        <v>0.21126760563380281</v>
      </c>
      <c r="D43" s="64">
        <v>5.6338028169014093E-2</v>
      </c>
      <c r="E43" s="64">
        <v>8.6854460093896718E-2</v>
      </c>
      <c r="F43" s="64">
        <v>0.539906103286385</v>
      </c>
      <c r="G43" s="64">
        <v>8.4507042253521125E-2</v>
      </c>
      <c r="H43" s="64">
        <v>2.1126760563380281E-2</v>
      </c>
      <c r="J43" s="51" t="s">
        <v>52</v>
      </c>
      <c r="K43" s="53">
        <v>0.20899999999999999</v>
      </c>
      <c r="L43" s="53">
        <v>5.2999999999999999E-2</v>
      </c>
      <c r="M43" s="53">
        <v>9.2999999999999999E-2</v>
      </c>
      <c r="N43" s="53">
        <v>0.53800000000000003</v>
      </c>
      <c r="O43" s="53">
        <v>8.6999999999999994E-2</v>
      </c>
      <c r="P43" s="53">
        <v>1.9E-2</v>
      </c>
      <c r="R43" s="46">
        <f t="shared" si="8"/>
        <v>2.2676056338028217E-3</v>
      </c>
      <c r="S43" s="46">
        <f t="shared" si="9"/>
        <v>3.3380281690140942E-3</v>
      </c>
      <c r="T43" s="46">
        <f t="shared" si="10"/>
        <v>-6.1455399061032812E-3</v>
      </c>
      <c r="U43" s="46">
        <f t="shared" si="11"/>
        <v>1.9061032863849636E-3</v>
      </c>
      <c r="V43" s="46">
        <f t="shared" si="12"/>
        <v>-2.4929577464788688E-3</v>
      </c>
      <c r="W43" s="46">
        <f t="shared" si="13"/>
        <v>2.1267605633802818E-3</v>
      </c>
    </row>
    <row r="44" spans="2:23" x14ac:dyDescent="0.25">
      <c r="B44" s="59" t="s">
        <v>53</v>
      </c>
      <c r="C44" s="64">
        <v>0.17322834645669294</v>
      </c>
      <c r="D44" s="64">
        <v>3.1496062992125984E-2</v>
      </c>
      <c r="E44" s="64">
        <v>6.2992125984251968E-2</v>
      </c>
      <c r="F44" s="64">
        <v>0.60629921259842523</v>
      </c>
      <c r="G44" s="64">
        <v>0.10236220472440945</v>
      </c>
      <c r="H44" s="64">
        <v>2.3622047244094488E-2</v>
      </c>
      <c r="J44" s="51" t="s">
        <v>53</v>
      </c>
      <c r="K44" s="53">
        <v>0.17100000000000001</v>
      </c>
      <c r="L44" s="53">
        <v>2.7E-2</v>
      </c>
      <c r="M44" s="53">
        <v>6.5000000000000002E-2</v>
      </c>
      <c r="N44" s="53">
        <v>0.60799999999999998</v>
      </c>
      <c r="O44" s="53">
        <v>0.11</v>
      </c>
      <c r="P44" s="53">
        <v>1.9E-2</v>
      </c>
      <c r="R44" s="46">
        <f t="shared" si="8"/>
        <v>2.2283464566929256E-3</v>
      </c>
      <c r="S44" s="46">
        <f t="shared" si="9"/>
        <v>4.4960629921259841E-3</v>
      </c>
      <c r="T44" s="46">
        <f t="shared" si="10"/>
        <v>-2.0078740157480346E-3</v>
      </c>
      <c r="U44" s="46">
        <f t="shared" si="11"/>
        <v>-1.7007874015747548E-3</v>
      </c>
      <c r="V44" s="46">
        <f t="shared" si="12"/>
        <v>-7.6377952755905532E-3</v>
      </c>
      <c r="W44" s="46">
        <f t="shared" si="13"/>
        <v>4.6220472440944883E-3</v>
      </c>
    </row>
    <row r="45" spans="2:23" x14ac:dyDescent="0.25">
      <c r="B45" s="59" t="s">
        <v>54</v>
      </c>
      <c r="C45" s="64">
        <v>0.17117117117117117</v>
      </c>
      <c r="D45" s="64">
        <v>5.8558558558558557E-2</v>
      </c>
      <c r="E45" s="64">
        <v>4.0540540540540543E-2</v>
      </c>
      <c r="F45" s="64">
        <v>0.56306306306306309</v>
      </c>
      <c r="G45" s="64">
        <v>0.13963963963963963</v>
      </c>
      <c r="H45" s="64">
        <v>2.7027027027027025E-2</v>
      </c>
      <c r="J45" s="51" t="s">
        <v>54</v>
      </c>
      <c r="K45" s="53">
        <v>0.16900000000000001</v>
      </c>
      <c r="L45" s="53">
        <v>5.6000000000000001E-2</v>
      </c>
      <c r="M45" s="53">
        <v>3.9E-2</v>
      </c>
      <c r="N45" s="53">
        <v>0.57799999999999996</v>
      </c>
      <c r="O45" s="53">
        <v>0.13300000000000001</v>
      </c>
      <c r="P45" s="53">
        <v>2.5000000000000001E-2</v>
      </c>
      <c r="R45" s="46">
        <f t="shared" si="8"/>
        <v>2.1711711711711601E-3</v>
      </c>
      <c r="S45" s="46">
        <f t="shared" si="9"/>
        <v>2.558558558558556E-3</v>
      </c>
      <c r="T45" s="46">
        <f t="shared" si="10"/>
        <v>1.5405405405405428E-3</v>
      </c>
      <c r="U45" s="46">
        <f t="shared" si="11"/>
        <v>-1.4936936936936873E-2</v>
      </c>
      <c r="V45" s="46">
        <f t="shared" si="12"/>
        <v>6.6396396396396218E-3</v>
      </c>
      <c r="W45" s="46">
        <f t="shared" si="13"/>
        <v>2.0270270270270237E-3</v>
      </c>
    </row>
    <row r="46" spans="2:23" x14ac:dyDescent="0.25">
      <c r="B46" s="59" t="s">
        <v>55</v>
      </c>
      <c r="C46" s="64">
        <v>0.14225941422594143</v>
      </c>
      <c r="D46" s="64">
        <v>2.0920502092050208E-2</v>
      </c>
      <c r="E46" s="64">
        <v>3.3472803347280332E-2</v>
      </c>
      <c r="F46" s="64">
        <v>0.61506276150627615</v>
      </c>
      <c r="G46" s="64">
        <v>0.15899581589958159</v>
      </c>
      <c r="H46" s="64">
        <v>2.9288702928870293E-2</v>
      </c>
      <c r="J46" s="51" t="s">
        <v>55</v>
      </c>
      <c r="K46" s="53">
        <v>0.14099999999999999</v>
      </c>
      <c r="L46" s="53">
        <v>2.1999999999999999E-2</v>
      </c>
      <c r="M46" s="53">
        <v>4.1000000000000002E-2</v>
      </c>
      <c r="N46" s="53">
        <v>0.59699999999999998</v>
      </c>
      <c r="O46" s="53">
        <v>0.17499999999999999</v>
      </c>
      <c r="P46" s="53">
        <v>2.4E-2</v>
      </c>
      <c r="R46" s="46">
        <f t="shared" si="8"/>
        <v>1.2594142259414465E-3</v>
      </c>
      <c r="S46" s="46">
        <f t="shared" si="9"/>
        <v>-1.0794979079497904E-3</v>
      </c>
      <c r="T46" s="46">
        <f t="shared" si="10"/>
        <v>-7.5271966527196699E-3</v>
      </c>
      <c r="U46" s="46">
        <f t="shared" si="11"/>
        <v>1.806276150627617E-2</v>
      </c>
      <c r="V46" s="46">
        <f t="shared" si="12"/>
        <v>-1.60041841004184E-2</v>
      </c>
      <c r="W46" s="46">
        <f t="shared" si="13"/>
        <v>5.2887029288702925E-3</v>
      </c>
    </row>
    <row r="47" spans="2:23" x14ac:dyDescent="0.25">
      <c r="B47" s="59" t="s">
        <v>56</v>
      </c>
      <c r="C47" s="64">
        <v>0.2731006160164271</v>
      </c>
      <c r="D47" s="64">
        <v>5.3388090349075969E-2</v>
      </c>
      <c r="E47" s="64">
        <v>7.5975359342915813E-2</v>
      </c>
      <c r="F47" s="64">
        <v>0.48049281314168385</v>
      </c>
      <c r="G47" s="64">
        <v>0.10677618069815194</v>
      </c>
      <c r="H47" s="64">
        <v>1.0266940451745379E-2</v>
      </c>
      <c r="J47" s="51" t="s">
        <v>56</v>
      </c>
      <c r="K47" s="53">
        <v>0.29099999999999998</v>
      </c>
      <c r="L47" s="53">
        <v>5.1999999999999998E-2</v>
      </c>
      <c r="M47" s="53">
        <v>9.1999999999999998E-2</v>
      </c>
      <c r="N47" s="53">
        <v>0.43099999999999999</v>
      </c>
      <c r="O47" s="53">
        <v>0.11700000000000001</v>
      </c>
      <c r="P47" s="53">
        <v>1.7000000000000001E-2</v>
      </c>
      <c r="R47" s="46">
        <f t="shared" si="8"/>
        <v>-1.7899383983572881E-2</v>
      </c>
      <c r="S47" s="46">
        <f t="shared" si="9"/>
        <v>1.3880903490759711E-3</v>
      </c>
      <c r="T47" s="46">
        <f t="shared" si="10"/>
        <v>-1.6024640657084185E-2</v>
      </c>
      <c r="U47" s="46">
        <f t="shared" si="11"/>
        <v>4.9492813141683856E-2</v>
      </c>
      <c r="V47" s="46">
        <f t="shared" si="12"/>
        <v>-1.0223819301848069E-2</v>
      </c>
      <c r="W47" s="46">
        <f t="shared" si="13"/>
        <v>-6.7330595482546218E-3</v>
      </c>
    </row>
    <row r="48" spans="2:23" x14ac:dyDescent="0.25">
      <c r="B48" s="59" t="s">
        <v>57</v>
      </c>
      <c r="C48" s="64">
        <v>0.14032496307237813</v>
      </c>
      <c r="D48" s="64">
        <v>4.283604135893649E-2</v>
      </c>
      <c r="E48" s="64">
        <v>5.9330379123584444E-2</v>
      </c>
      <c r="F48" s="64">
        <v>0.61299852289512557</v>
      </c>
      <c r="G48" s="64">
        <v>0.1223535204332841</v>
      </c>
      <c r="H48" s="64">
        <v>2.2156573116691284E-2</v>
      </c>
      <c r="J48" s="51" t="s">
        <v>57</v>
      </c>
      <c r="K48" s="53">
        <v>0.14199999999999999</v>
      </c>
      <c r="L48" s="53">
        <v>4.1000000000000002E-2</v>
      </c>
      <c r="M48" s="53">
        <v>5.8999999999999997E-2</v>
      </c>
      <c r="N48" s="53">
        <v>0.60799999999999998</v>
      </c>
      <c r="O48" s="53">
        <v>0.128</v>
      </c>
      <c r="P48" s="53">
        <v>2.1000000000000001E-2</v>
      </c>
      <c r="R48" s="46">
        <f t="shared" si="8"/>
        <v>-1.6750369276218591E-3</v>
      </c>
      <c r="S48" s="46">
        <f t="shared" si="9"/>
        <v>1.8360413589364882E-3</v>
      </c>
      <c r="T48" s="46">
        <f t="shared" si="10"/>
        <v>3.3037912358444693E-4</v>
      </c>
      <c r="U48" s="46">
        <f t="shared" si="11"/>
        <v>4.99852289512559E-3</v>
      </c>
      <c r="V48" s="46">
        <f t="shared" si="12"/>
        <v>-5.6464795667159062E-3</v>
      </c>
      <c r="W48" s="46">
        <f t="shared" si="13"/>
        <v>1.1565731166912827E-3</v>
      </c>
    </row>
    <row r="49" spans="2:23" x14ac:dyDescent="0.25">
      <c r="B49" s="59" t="s">
        <v>58</v>
      </c>
      <c r="C49" s="64">
        <v>0.11031518624641834</v>
      </c>
      <c r="D49" s="64">
        <v>2.3638968481375356E-2</v>
      </c>
      <c r="E49" s="64">
        <v>4.3696275071633241E-2</v>
      </c>
      <c r="F49" s="64">
        <v>0.70128939828080239</v>
      </c>
      <c r="G49" s="64">
        <v>0.10458452722063036</v>
      </c>
      <c r="H49" s="64">
        <v>1.6475644699140399E-2</v>
      </c>
      <c r="J49" s="51" t="s">
        <v>58</v>
      </c>
      <c r="K49" s="53">
        <v>0.114</v>
      </c>
      <c r="L49" s="53">
        <v>1.9E-2</v>
      </c>
      <c r="M49" s="53">
        <v>4.4999999999999998E-2</v>
      </c>
      <c r="N49" s="53">
        <v>0.7</v>
      </c>
      <c r="O49" s="53">
        <v>0.106</v>
      </c>
      <c r="P49" s="53">
        <v>1.7000000000000001E-2</v>
      </c>
      <c r="R49" s="46">
        <f t="shared" si="8"/>
        <v>-3.6848137535816644E-3</v>
      </c>
      <c r="S49" s="46">
        <f t="shared" si="9"/>
        <v>4.6389684813753565E-3</v>
      </c>
      <c r="T49" s="46">
        <f t="shared" si="10"/>
        <v>-1.3037249283667576E-3</v>
      </c>
      <c r="U49" s="46">
        <f t="shared" si="11"/>
        <v>1.289398280802434E-3</v>
      </c>
      <c r="V49" s="46">
        <f t="shared" si="12"/>
        <v>-1.4154727793696392E-3</v>
      </c>
      <c r="W49" s="46">
        <f t="shared" si="13"/>
        <v>-5.2435530085960178E-4</v>
      </c>
    </row>
    <row r="50" spans="2:23" x14ac:dyDescent="0.25">
      <c r="B50" s="59" t="s">
        <v>59</v>
      </c>
      <c r="C50" s="64">
        <v>0.21506682867557717</v>
      </c>
      <c r="D50" s="64">
        <v>4.9817739975698661E-2</v>
      </c>
      <c r="E50" s="64">
        <v>0.19441069258809235</v>
      </c>
      <c r="F50" s="64">
        <v>0.44471445929526127</v>
      </c>
      <c r="G50" s="64">
        <v>8.2624544349939252E-2</v>
      </c>
      <c r="H50" s="64">
        <v>1.336573511543135E-2</v>
      </c>
      <c r="J50" s="51" t="s">
        <v>59</v>
      </c>
      <c r="K50" s="53">
        <v>0.20799999999999999</v>
      </c>
      <c r="L50" s="53">
        <v>4.9000000000000002E-2</v>
      </c>
      <c r="M50" s="53">
        <v>0.191</v>
      </c>
      <c r="N50" s="53">
        <v>0.46300000000000002</v>
      </c>
      <c r="O50" s="53">
        <v>7.5999999999999998E-2</v>
      </c>
      <c r="P50" s="53">
        <v>1.2999999999999999E-2</v>
      </c>
      <c r="R50" s="46">
        <f t="shared" si="8"/>
        <v>7.0668286755771748E-3</v>
      </c>
      <c r="S50" s="46">
        <f t="shared" si="9"/>
        <v>8.1773997569865864E-4</v>
      </c>
      <c r="T50" s="46">
        <f t="shared" si="10"/>
        <v>3.4106925880923455E-3</v>
      </c>
      <c r="U50" s="46">
        <f t="shared" si="11"/>
        <v>-1.8285540704738756E-2</v>
      </c>
      <c r="V50" s="46">
        <f t="shared" si="12"/>
        <v>6.6245443499392542E-3</v>
      </c>
      <c r="W50" s="46">
        <f t="shared" si="13"/>
        <v>3.6573511543135095E-4</v>
      </c>
    </row>
    <row r="51" spans="2:23" x14ac:dyDescent="0.25">
      <c r="B51" s="59" t="s">
        <v>60</v>
      </c>
      <c r="C51" s="64">
        <v>0.23097826086956524</v>
      </c>
      <c r="D51" s="64">
        <v>7.3369565217391311E-2</v>
      </c>
      <c r="E51" s="64">
        <v>0.17934782608695651</v>
      </c>
      <c r="F51" s="64">
        <v>0.41304347826086951</v>
      </c>
      <c r="G51" s="64">
        <v>7.880434782608696E-2</v>
      </c>
      <c r="H51" s="64">
        <v>2.4456521739130436E-2</v>
      </c>
      <c r="J51" s="51" t="s">
        <v>60</v>
      </c>
      <c r="K51" s="53">
        <v>0.23799999999999999</v>
      </c>
      <c r="L51" s="53">
        <v>5.2999999999999999E-2</v>
      </c>
      <c r="M51" s="53">
        <v>0.182</v>
      </c>
      <c r="N51" s="53">
        <v>0.43</v>
      </c>
      <c r="O51" s="53">
        <v>7.0000000000000007E-2</v>
      </c>
      <c r="P51" s="53">
        <v>2.5999999999999999E-2</v>
      </c>
      <c r="R51" s="46">
        <f t="shared" si="8"/>
        <v>-7.0217391304347454E-3</v>
      </c>
      <c r="S51" s="46">
        <f t="shared" si="9"/>
        <v>2.0369565217391312E-2</v>
      </c>
      <c r="T51" s="46">
        <f t="shared" si="10"/>
        <v>-2.6521739130434818E-3</v>
      </c>
      <c r="U51" s="46">
        <f t="shared" si="11"/>
        <v>-1.6956521739130481E-2</v>
      </c>
      <c r="V51" s="46">
        <f t="shared" si="12"/>
        <v>8.8043478260869529E-3</v>
      </c>
      <c r="W51" s="46">
        <f t="shared" si="13"/>
        <v>-1.543478260869563E-3</v>
      </c>
    </row>
    <row r="52" spans="2:23" x14ac:dyDescent="0.25">
      <c r="B52" s="59" t="s">
        <v>61</v>
      </c>
      <c r="C52" s="64">
        <v>0.1728525980911983</v>
      </c>
      <c r="D52" s="64">
        <v>4.418522446094026E-2</v>
      </c>
      <c r="E52" s="64">
        <v>0.18522446094026157</v>
      </c>
      <c r="F52" s="64">
        <v>0.49098621420996819</v>
      </c>
      <c r="G52" s="64">
        <v>8.5896076352067863E-2</v>
      </c>
      <c r="H52" s="64">
        <v>2.0855425945563805E-2</v>
      </c>
      <c r="J52" s="51" t="s">
        <v>61</v>
      </c>
      <c r="K52" s="53">
        <v>0.19</v>
      </c>
      <c r="L52" s="53">
        <v>4.4999999999999998E-2</v>
      </c>
      <c r="M52" s="53">
        <v>0.17100000000000001</v>
      </c>
      <c r="N52" s="53">
        <v>0.48299999999999998</v>
      </c>
      <c r="O52" s="53">
        <v>8.8999999999999996E-2</v>
      </c>
      <c r="P52" s="53">
        <v>2.1999999999999999E-2</v>
      </c>
      <c r="R52" s="46">
        <f t="shared" si="8"/>
        <v>-1.7147401908801707E-2</v>
      </c>
      <c r="S52" s="46">
        <f t="shared" si="9"/>
        <v>-8.1477553905973804E-4</v>
      </c>
      <c r="T52" s="46">
        <f t="shared" si="10"/>
        <v>1.4224460940261557E-2</v>
      </c>
      <c r="U52" s="46">
        <f t="shared" si="11"/>
        <v>7.986214209968201E-3</v>
      </c>
      <c r="V52" s="46">
        <f t="shared" si="12"/>
        <v>-3.103923647932133E-3</v>
      </c>
      <c r="W52" s="46">
        <f t="shared" si="13"/>
        <v>-1.144574054436194E-3</v>
      </c>
    </row>
    <row r="53" spans="2:23" x14ac:dyDescent="0.25">
      <c r="B53" s="59" t="s">
        <v>62</v>
      </c>
      <c r="C53" s="64">
        <v>0.1529808773903262</v>
      </c>
      <c r="D53" s="64">
        <v>1.6310461192350956E-2</v>
      </c>
      <c r="E53" s="64">
        <v>0.17829021372328457</v>
      </c>
      <c r="F53" s="64">
        <v>0.52587176602924635</v>
      </c>
      <c r="G53" s="64">
        <v>0.10292463442069741</v>
      </c>
      <c r="H53" s="64">
        <v>2.3622047244094488E-2</v>
      </c>
      <c r="J53" s="51" t="s">
        <v>62</v>
      </c>
      <c r="K53" s="53">
        <v>0.157</v>
      </c>
      <c r="L53" s="53">
        <v>2.4E-2</v>
      </c>
      <c r="M53" s="53">
        <v>0.16300000000000001</v>
      </c>
      <c r="N53" s="53">
        <v>0.52900000000000003</v>
      </c>
      <c r="O53" s="53">
        <v>0.104</v>
      </c>
      <c r="P53" s="53">
        <v>2.1999999999999999E-2</v>
      </c>
      <c r="R53" s="46">
        <f t="shared" si="8"/>
        <v>-4.0191226096737975E-3</v>
      </c>
      <c r="S53" s="46">
        <f t="shared" si="9"/>
        <v>-7.6895388076490441E-3</v>
      </c>
      <c r="T53" s="46">
        <f t="shared" si="10"/>
        <v>1.5290213723284568E-2</v>
      </c>
      <c r="U53" s="46">
        <f t="shared" si="11"/>
        <v>-3.1282339707536799E-3</v>
      </c>
      <c r="V53" s="46">
        <f t="shared" si="12"/>
        <v>-1.0753655793025868E-3</v>
      </c>
      <c r="W53" s="46">
        <f t="shared" si="13"/>
        <v>1.6220472440944891E-3</v>
      </c>
    </row>
    <row r="54" spans="2:23" x14ac:dyDescent="0.25">
      <c r="B54" s="59" t="s">
        <v>63</v>
      </c>
      <c r="C54" s="64">
        <v>0.11429177268871925</v>
      </c>
      <c r="D54" s="64">
        <v>1.5267175572519083E-2</v>
      </c>
      <c r="E54" s="64">
        <v>7.8032230703986433E-2</v>
      </c>
      <c r="F54" s="64">
        <v>0.6753604749787957</v>
      </c>
      <c r="G54" s="64">
        <v>0.10496183206106871</v>
      </c>
      <c r="H54" s="64">
        <v>1.2086513994910942E-2</v>
      </c>
      <c r="J54" s="51" t="s">
        <v>63</v>
      </c>
      <c r="K54" s="53">
        <v>0.14799999999999999</v>
      </c>
      <c r="L54" s="53">
        <v>1.7999999999999999E-2</v>
      </c>
      <c r="M54" s="53">
        <v>7.8E-2</v>
      </c>
      <c r="N54" s="53">
        <v>0.63600000000000001</v>
      </c>
      <c r="O54" s="53">
        <v>0.106</v>
      </c>
      <c r="P54" s="53">
        <v>1.2999999999999999E-2</v>
      </c>
      <c r="R54" s="46">
        <f t="shared" si="8"/>
        <v>-3.3708227311280745E-2</v>
      </c>
      <c r="S54" s="46">
        <f t="shared" si="9"/>
        <v>-2.7328244274809153E-3</v>
      </c>
      <c r="T54" s="46">
        <f t="shared" si="10"/>
        <v>3.2230703986432796E-5</v>
      </c>
      <c r="U54" s="46">
        <f t="shared" si="11"/>
        <v>3.936047497879569E-2</v>
      </c>
      <c r="V54" s="46">
        <f t="shared" si="12"/>
        <v>-1.0381679389312864E-3</v>
      </c>
      <c r="W54" s="46">
        <f t="shared" si="13"/>
        <v>-9.1348600508905746E-4</v>
      </c>
    </row>
    <row r="55" spans="2:23" x14ac:dyDescent="0.25">
      <c r="B55" s="59" t="s">
        <v>64</v>
      </c>
      <c r="C55" s="64">
        <v>0.22312190733243364</v>
      </c>
      <c r="D55" s="64">
        <v>3.1488978857399909E-2</v>
      </c>
      <c r="E55" s="64">
        <v>0.16509221772379667</v>
      </c>
      <c r="F55" s="64">
        <v>0.48020692757534861</v>
      </c>
      <c r="G55" s="64">
        <v>8.7494376968061185E-2</v>
      </c>
      <c r="H55" s="64">
        <v>1.2595591542959963E-2</v>
      </c>
      <c r="J55" s="51" t="s">
        <v>64</v>
      </c>
      <c r="K55" s="53">
        <v>0.21299999999999999</v>
      </c>
      <c r="L55" s="53">
        <v>3.9E-2</v>
      </c>
      <c r="M55" s="53">
        <v>0.17100000000000001</v>
      </c>
      <c r="N55" s="53">
        <v>0.47199999999999998</v>
      </c>
      <c r="O55" s="53">
        <v>8.8999999999999996E-2</v>
      </c>
      <c r="P55" s="53">
        <v>1.4999999999999999E-2</v>
      </c>
      <c r="R55" s="46">
        <f t="shared" si="8"/>
        <v>1.0121907332433649E-2</v>
      </c>
      <c r="S55" s="46">
        <f t="shared" si="9"/>
        <v>-7.5110211426000911E-3</v>
      </c>
      <c r="T55" s="46">
        <f t="shared" si="10"/>
        <v>-5.9077822762033383E-3</v>
      </c>
      <c r="U55" s="46">
        <f t="shared" si="11"/>
        <v>8.2069275753486326E-3</v>
      </c>
      <c r="V55" s="46">
        <f t="shared" si="12"/>
        <v>-1.5056230319388103E-3</v>
      </c>
      <c r="W55" s="46">
        <f t="shared" si="13"/>
        <v>-2.4044084570400363E-3</v>
      </c>
    </row>
    <row r="56" spans="2:23" x14ac:dyDescent="0.25">
      <c r="B56" s="59" t="s">
        <v>65</v>
      </c>
      <c r="C56" s="64">
        <v>0.12473392933163048</v>
      </c>
      <c r="D56" s="64">
        <v>1.7454235845040442E-2</v>
      </c>
      <c r="E56" s="64">
        <v>0.12537249893571734</v>
      </c>
      <c r="F56" s="64">
        <v>0.59706257982120048</v>
      </c>
      <c r="G56" s="64">
        <v>0.11707109408258834</v>
      </c>
      <c r="H56" s="64">
        <v>1.8305661983822902E-2</v>
      </c>
      <c r="J56" s="51" t="s">
        <v>65</v>
      </c>
      <c r="K56" s="53">
        <v>0.11799999999999999</v>
      </c>
      <c r="L56" s="53">
        <v>2.3E-2</v>
      </c>
      <c r="M56" s="53">
        <v>0.109</v>
      </c>
      <c r="N56" s="53">
        <v>0.623</v>
      </c>
      <c r="O56" s="53">
        <v>0.107</v>
      </c>
      <c r="P56" s="53">
        <v>0.02</v>
      </c>
      <c r="R56" s="46">
        <f t="shared" si="8"/>
        <v>6.7339293316304866E-3</v>
      </c>
      <c r="S56" s="46">
        <f t="shared" si="9"/>
        <v>-5.5457641549595572E-3</v>
      </c>
      <c r="T56" s="46">
        <f t="shared" si="10"/>
        <v>1.6372498935717336E-2</v>
      </c>
      <c r="U56" s="46">
        <f t="shared" si="11"/>
        <v>-2.593742017879952E-2</v>
      </c>
      <c r="V56" s="46">
        <f t="shared" si="12"/>
        <v>1.0071094082588342E-2</v>
      </c>
      <c r="W56" s="46">
        <f t="shared" si="13"/>
        <v>-1.6943380161770979E-3</v>
      </c>
    </row>
    <row r="57" spans="2:23" x14ac:dyDescent="0.25">
      <c r="B57" s="59" t="s">
        <v>66</v>
      </c>
      <c r="C57" s="64">
        <v>0.15142517814726841</v>
      </c>
      <c r="D57" s="64">
        <v>2.4346793349168651E-2</v>
      </c>
      <c r="E57" s="64">
        <v>0.11995249406175772</v>
      </c>
      <c r="F57" s="64">
        <v>0.61401425178147273</v>
      </c>
      <c r="G57" s="64">
        <v>7.8978622327790973E-2</v>
      </c>
      <c r="H57" s="64">
        <v>1.1282660332541567E-2</v>
      </c>
      <c r="J57" s="51" t="s">
        <v>66</v>
      </c>
      <c r="K57" s="53">
        <v>0.159</v>
      </c>
      <c r="L57" s="53">
        <v>2.4E-2</v>
      </c>
      <c r="M57" s="53">
        <v>0.11899999999999999</v>
      </c>
      <c r="N57" s="53">
        <v>0.61699999999999999</v>
      </c>
      <c r="O57" s="53">
        <v>7.2999999999999995E-2</v>
      </c>
      <c r="P57" s="53">
        <v>8.0000000000000002E-3</v>
      </c>
      <c r="R57" s="46">
        <f t="shared" si="8"/>
        <v>-7.5748218527315891E-3</v>
      </c>
      <c r="S57" s="46">
        <f t="shared" si="9"/>
        <v>3.4679334916865034E-4</v>
      </c>
      <c r="T57" s="46">
        <f t="shared" si="10"/>
        <v>9.5249406175772211E-4</v>
      </c>
      <c r="U57" s="46">
        <f t="shared" si="11"/>
        <v>-2.9857482185272621E-3</v>
      </c>
      <c r="V57" s="46">
        <f t="shared" si="12"/>
        <v>5.9786223277909778E-3</v>
      </c>
      <c r="W57" s="46">
        <f t="shared" si="13"/>
        <v>3.2826603325415669E-3</v>
      </c>
    </row>
    <row r="58" spans="2:23" x14ac:dyDescent="0.25">
      <c r="B58" s="59" t="s">
        <v>67</v>
      </c>
      <c r="C58" s="64">
        <v>0.11043478260869566</v>
      </c>
      <c r="D58" s="64">
        <v>2.8115942028985506E-2</v>
      </c>
      <c r="E58" s="64">
        <v>9.3913043478260863E-2</v>
      </c>
      <c r="F58" s="64">
        <v>0.62260869565217392</v>
      </c>
      <c r="G58" s="64">
        <v>0.12753623188405797</v>
      </c>
      <c r="H58" s="64">
        <v>1.7391304347826087E-2</v>
      </c>
      <c r="J58" s="51" t="s">
        <v>67</v>
      </c>
      <c r="K58" s="53">
        <v>0.11</v>
      </c>
      <c r="L58" s="53">
        <v>2.3E-2</v>
      </c>
      <c r="M58" s="53">
        <v>9.1999999999999998E-2</v>
      </c>
      <c r="N58" s="53">
        <v>0.61499999999999999</v>
      </c>
      <c r="O58" s="53">
        <v>0.14099999999999999</v>
      </c>
      <c r="P58" s="53">
        <v>1.9E-2</v>
      </c>
      <c r="R58" s="46">
        <f t="shared" si="8"/>
        <v>4.3478260869565799E-4</v>
      </c>
      <c r="S58" s="46">
        <f t="shared" si="9"/>
        <v>5.1159420289855068E-3</v>
      </c>
      <c r="T58" s="46">
        <f t="shared" si="10"/>
        <v>1.9130434782608646E-3</v>
      </c>
      <c r="U58" s="46">
        <f t="shared" si="11"/>
        <v>7.6086956521739246E-3</v>
      </c>
      <c r="V58" s="46">
        <f t="shared" si="12"/>
        <v>-1.3463768115942021E-2</v>
      </c>
      <c r="W58" s="46">
        <f t="shared" si="13"/>
        <v>-1.6086956521739124E-3</v>
      </c>
    </row>
    <row r="59" spans="2:23" x14ac:dyDescent="0.25">
      <c r="B59" s="59" t="s">
        <v>68</v>
      </c>
      <c r="C59" s="64">
        <v>0.19823584029712163</v>
      </c>
      <c r="D59" s="64">
        <v>3.2497678737233054E-2</v>
      </c>
      <c r="E59" s="64">
        <v>0.18198700092850512</v>
      </c>
      <c r="F59" s="64">
        <v>0.4883936861652739</v>
      </c>
      <c r="G59" s="64">
        <v>8.7743732590529241E-2</v>
      </c>
      <c r="H59" s="64">
        <v>1.1142061281337047E-2</v>
      </c>
      <c r="J59" s="51" t="s">
        <v>68</v>
      </c>
      <c r="K59" s="53">
        <v>0.186</v>
      </c>
      <c r="L59" s="53">
        <v>0.03</v>
      </c>
      <c r="M59" s="53">
        <v>0.17199999999999999</v>
      </c>
      <c r="N59" s="53">
        <v>0.505</v>
      </c>
      <c r="O59" s="53">
        <v>9.4E-2</v>
      </c>
      <c r="P59" s="53">
        <v>1.2E-2</v>
      </c>
      <c r="R59" s="46">
        <f t="shared" si="8"/>
        <v>1.2235840297121631E-2</v>
      </c>
      <c r="S59" s="46">
        <f t="shared" si="9"/>
        <v>2.4976787372330556E-3</v>
      </c>
      <c r="T59" s="46">
        <f t="shared" si="10"/>
        <v>9.9870009285051298E-3</v>
      </c>
      <c r="U59" s="46">
        <f t="shared" si="11"/>
        <v>-1.6606313834726105E-2</v>
      </c>
      <c r="V59" s="46">
        <f t="shared" si="12"/>
        <v>-6.2562674094707588E-3</v>
      </c>
      <c r="W59" s="46">
        <f t="shared" si="13"/>
        <v>-8.5793871866295286E-4</v>
      </c>
    </row>
    <row r="60" spans="2:23" x14ac:dyDescent="0.25">
      <c r="B60" s="59" t="s">
        <v>69</v>
      </c>
      <c r="C60" s="64">
        <v>0.18361642657493016</v>
      </c>
      <c r="D60" s="64">
        <v>3.0316061062137176E-2</v>
      </c>
      <c r="E60" s="64">
        <v>0.16555579445280585</v>
      </c>
      <c r="F60" s="64">
        <v>0.49301225542894</v>
      </c>
      <c r="G60" s="64">
        <v>0.10836379273274564</v>
      </c>
      <c r="H60" s="64">
        <v>1.9135669748441195E-2</v>
      </c>
      <c r="J60" s="51" t="s">
        <v>69</v>
      </c>
      <c r="K60" s="53">
        <v>0.17199999999999999</v>
      </c>
      <c r="L60" s="53">
        <v>0.03</v>
      </c>
      <c r="M60" s="53">
        <v>0.159</v>
      </c>
      <c r="N60" s="53">
        <v>0.52100000000000002</v>
      </c>
      <c r="O60" s="53">
        <v>9.8000000000000004E-2</v>
      </c>
      <c r="P60" s="53">
        <v>2.1000000000000001E-2</v>
      </c>
      <c r="R60" s="46">
        <f t="shared" si="8"/>
        <v>1.1616426574930172E-2</v>
      </c>
      <c r="S60" s="46">
        <f t="shared" si="9"/>
        <v>3.1606106213717677E-4</v>
      </c>
      <c r="T60" s="46">
        <f t="shared" si="10"/>
        <v>6.555794452805852E-3</v>
      </c>
      <c r="U60" s="46">
        <f t="shared" si="11"/>
        <v>-2.7987744571060014E-2</v>
      </c>
      <c r="V60" s="46">
        <f t="shared" si="12"/>
        <v>1.0363792732745639E-2</v>
      </c>
      <c r="W60" s="46">
        <f t="shared" si="13"/>
        <v>-1.8643302515588059E-3</v>
      </c>
    </row>
    <row r="61" spans="2:23" x14ac:dyDescent="0.25">
      <c r="B61" s="59" t="s">
        <v>70</v>
      </c>
      <c r="C61" s="64">
        <v>0.30098831985624436</v>
      </c>
      <c r="D61" s="64">
        <v>5.7502246181491475E-2</v>
      </c>
      <c r="E61" s="64">
        <v>0.11590296495956873</v>
      </c>
      <c r="F61" s="64">
        <v>0.41689128481581311</v>
      </c>
      <c r="G61" s="64">
        <v>9.7035040431266845E-2</v>
      </c>
      <c r="H61" s="64">
        <v>1.1680143755615456E-2</v>
      </c>
      <c r="J61" s="51" t="s">
        <v>70</v>
      </c>
      <c r="K61" s="53">
        <v>0.3</v>
      </c>
      <c r="L61" s="53">
        <v>5.6000000000000001E-2</v>
      </c>
      <c r="M61" s="53">
        <v>0.11799999999999999</v>
      </c>
      <c r="N61" s="53">
        <v>0.41799999999999998</v>
      </c>
      <c r="O61" s="53">
        <v>9.8000000000000004E-2</v>
      </c>
      <c r="P61" s="53">
        <v>1.0999999999999999E-2</v>
      </c>
      <c r="R61" s="46">
        <f t="shared" si="8"/>
        <v>9.8831985624436847E-4</v>
      </c>
      <c r="S61" s="46">
        <f t="shared" si="9"/>
        <v>1.5022461814914734E-3</v>
      </c>
      <c r="T61" s="46">
        <f t="shared" si="10"/>
        <v>-2.0970350404312665E-3</v>
      </c>
      <c r="U61" s="46">
        <f t="shared" si="11"/>
        <v>-1.1087151841868703E-3</v>
      </c>
      <c r="V61" s="46">
        <f t="shared" si="12"/>
        <v>-9.6495956873315913E-4</v>
      </c>
      <c r="W61" s="46">
        <f t="shared" si="13"/>
        <v>6.8014375561545673E-4</v>
      </c>
    </row>
    <row r="62" spans="2:23" x14ac:dyDescent="0.25">
      <c r="B62" s="59" t="s">
        <v>71</v>
      </c>
      <c r="C62" s="64">
        <v>0.15402843601895735</v>
      </c>
      <c r="D62" s="64">
        <v>5.5687203791469193E-2</v>
      </c>
      <c r="E62" s="64">
        <v>0.11611374407582939</v>
      </c>
      <c r="F62" s="64">
        <v>0.55094786729857825</v>
      </c>
      <c r="G62" s="64">
        <v>9.8341232227488154E-2</v>
      </c>
      <c r="H62" s="64">
        <v>2.4881516587677725E-2</v>
      </c>
      <c r="J62" s="51" t="s">
        <v>71</v>
      </c>
      <c r="K62" s="53">
        <v>0.158</v>
      </c>
      <c r="L62" s="53">
        <v>5.6000000000000001E-2</v>
      </c>
      <c r="M62" s="53">
        <v>0.112</v>
      </c>
      <c r="N62" s="53">
        <v>0.54800000000000004</v>
      </c>
      <c r="O62" s="53">
        <v>0.10100000000000001</v>
      </c>
      <c r="P62" s="53">
        <v>2.4E-2</v>
      </c>
      <c r="R62" s="46">
        <f t="shared" si="8"/>
        <v>-3.9715639810426473E-3</v>
      </c>
      <c r="S62" s="46">
        <f t="shared" si="9"/>
        <v>-3.1279620853080781E-4</v>
      </c>
      <c r="T62" s="46">
        <f t="shared" si="10"/>
        <v>4.1137440758293869E-3</v>
      </c>
      <c r="U62" s="46">
        <f t="shared" si="11"/>
        <v>2.9478672985782106E-3</v>
      </c>
      <c r="V62" s="46">
        <f t="shared" si="12"/>
        <v>-2.6587677725118525E-3</v>
      </c>
      <c r="W62" s="46">
        <f t="shared" si="13"/>
        <v>8.8151658767772478E-4</v>
      </c>
    </row>
    <row r="63" spans="2:23" x14ac:dyDescent="0.25">
      <c r="B63" s="59" t="s">
        <v>72</v>
      </c>
      <c r="C63" s="64">
        <v>0.17133163698049195</v>
      </c>
      <c r="D63" s="64">
        <v>2.2052586938083117E-2</v>
      </c>
      <c r="E63" s="64">
        <v>0.1077184054283291</v>
      </c>
      <c r="F63" s="64">
        <v>0.57336726039016117</v>
      </c>
      <c r="G63" s="64">
        <v>0.10941475826972011</v>
      </c>
      <c r="H63" s="64">
        <v>1.6115351993214587E-2</v>
      </c>
      <c r="J63" s="51" t="s">
        <v>72</v>
      </c>
      <c r="K63" s="53">
        <v>0.16200000000000001</v>
      </c>
      <c r="L63" s="53">
        <v>2.1000000000000001E-2</v>
      </c>
      <c r="M63" s="53">
        <v>0.112</v>
      </c>
      <c r="N63" s="53">
        <v>0.57499999999999996</v>
      </c>
      <c r="O63" s="53">
        <v>0.11700000000000001</v>
      </c>
      <c r="P63" s="53">
        <v>1.2999999999999999E-2</v>
      </c>
      <c r="R63" s="46">
        <f t="shared" si="8"/>
        <v>9.3316369804919419E-3</v>
      </c>
      <c r="S63" s="46">
        <f t="shared" si="9"/>
        <v>1.0525869380831158E-3</v>
      </c>
      <c r="T63" s="46">
        <f t="shared" si="10"/>
        <v>-4.2815945716709047E-3</v>
      </c>
      <c r="U63" s="46">
        <f t="shared" si="11"/>
        <v>-1.6327396098387847E-3</v>
      </c>
      <c r="V63" s="46">
        <f t="shared" si="12"/>
        <v>-7.5852417302798986E-3</v>
      </c>
      <c r="W63" s="46">
        <f t="shared" si="13"/>
        <v>3.1153519932145875E-3</v>
      </c>
    </row>
    <row r="64" spans="2:23" x14ac:dyDescent="0.25">
      <c r="B64" s="59" t="s">
        <v>73</v>
      </c>
      <c r="C64" s="64">
        <v>0.16481639624252775</v>
      </c>
      <c r="D64" s="64">
        <v>3.0742954739538857E-2</v>
      </c>
      <c r="E64" s="64">
        <v>8.3689154568744664E-2</v>
      </c>
      <c r="F64" s="64">
        <v>0.59863364645602046</v>
      </c>
      <c r="G64" s="64">
        <v>0.10076857386848846</v>
      </c>
      <c r="H64" s="64">
        <v>2.1349274124679761E-2</v>
      </c>
      <c r="J64" s="51" t="s">
        <v>73</v>
      </c>
      <c r="K64" s="53">
        <v>0.159</v>
      </c>
      <c r="L64" s="53">
        <v>3.2000000000000001E-2</v>
      </c>
      <c r="M64" s="53">
        <v>8.5999999999999993E-2</v>
      </c>
      <c r="N64" s="53">
        <v>0.60199999999999998</v>
      </c>
      <c r="O64" s="53">
        <v>9.9000000000000005E-2</v>
      </c>
      <c r="P64" s="53">
        <v>2.1000000000000001E-2</v>
      </c>
      <c r="R64" s="46">
        <f t="shared" si="8"/>
        <v>5.8163962425277493E-3</v>
      </c>
      <c r="S64" s="46">
        <f t="shared" si="9"/>
        <v>-1.257045260461144E-3</v>
      </c>
      <c r="T64" s="46">
        <f t="shared" si="10"/>
        <v>-2.3108454312553289E-3</v>
      </c>
      <c r="U64" s="46">
        <f t="shared" si="11"/>
        <v>-3.3663535439795167E-3</v>
      </c>
      <c r="V64" s="46">
        <f t="shared" si="12"/>
        <v>1.7685738684884572E-3</v>
      </c>
      <c r="W64" s="46">
        <f t="shared" si="13"/>
        <v>3.4927412467975968E-4</v>
      </c>
    </row>
    <row r="65" spans="2:23" x14ac:dyDescent="0.25">
      <c r="B65" s="59" t="s">
        <v>74</v>
      </c>
      <c r="C65" s="64">
        <v>0.24256292906178489</v>
      </c>
      <c r="D65" s="64">
        <v>9.6109839816933634E-2</v>
      </c>
      <c r="E65" s="64">
        <v>4.0045766590389019E-2</v>
      </c>
      <c r="F65" s="64">
        <v>0.4988558352402746</v>
      </c>
      <c r="G65" s="64">
        <v>0.10068649885583524</v>
      </c>
      <c r="H65" s="64">
        <v>2.1739130434782608E-2</v>
      </c>
      <c r="J65" s="51" t="s">
        <v>74</v>
      </c>
      <c r="K65" s="53">
        <v>0.25800000000000001</v>
      </c>
      <c r="L65" s="53">
        <v>8.8999999999999996E-2</v>
      </c>
      <c r="M65" s="53">
        <v>3.5999999999999997E-2</v>
      </c>
      <c r="N65" s="53">
        <v>0.498</v>
      </c>
      <c r="O65" s="53">
        <v>9.9000000000000005E-2</v>
      </c>
      <c r="P65" s="53">
        <v>1.9E-2</v>
      </c>
      <c r="R65" s="46">
        <f t="shared" si="8"/>
        <v>-1.5437070938215114E-2</v>
      </c>
      <c r="S65" s="46">
        <f t="shared" si="9"/>
        <v>7.1098398169336385E-3</v>
      </c>
      <c r="T65" s="46">
        <f t="shared" si="10"/>
        <v>4.0457665903890216E-3</v>
      </c>
      <c r="U65" s="46">
        <f t="shared" si="11"/>
        <v>8.55835240274605E-4</v>
      </c>
      <c r="V65" s="46">
        <f t="shared" si="12"/>
        <v>1.6864988558352306E-3</v>
      </c>
      <c r="W65" s="46">
        <f t="shared" si="13"/>
        <v>2.7391304347826086E-3</v>
      </c>
    </row>
    <row r="66" spans="2:23" x14ac:dyDescent="0.25">
      <c r="B66" s="59" t="s">
        <v>75</v>
      </c>
      <c r="C66" s="64">
        <v>0.13865546218487396</v>
      </c>
      <c r="D66" s="64">
        <v>3.7815126050420166E-2</v>
      </c>
      <c r="E66" s="64">
        <v>5.0420168067226892E-2</v>
      </c>
      <c r="F66" s="64">
        <v>0.65126050420168069</v>
      </c>
      <c r="G66" s="64">
        <v>0.10504201680672269</v>
      </c>
      <c r="H66" s="64">
        <v>1.680672268907563E-2</v>
      </c>
      <c r="J66" s="51" t="s">
        <v>75</v>
      </c>
      <c r="K66" s="53">
        <v>0.13200000000000001</v>
      </c>
      <c r="L66" s="53">
        <v>4.9000000000000002E-2</v>
      </c>
      <c r="M66" s="53">
        <v>4.2999999999999997E-2</v>
      </c>
      <c r="N66" s="53">
        <v>0.65</v>
      </c>
      <c r="O66" s="53">
        <v>0.109</v>
      </c>
      <c r="P66" s="53">
        <v>1.7000000000000001E-2</v>
      </c>
      <c r="R66" s="46">
        <f t="shared" si="8"/>
        <v>6.6554621848739504E-3</v>
      </c>
      <c r="S66" s="46">
        <f t="shared" si="9"/>
        <v>-1.1184873949579836E-2</v>
      </c>
      <c r="T66" s="46">
        <f t="shared" si="10"/>
        <v>7.4201680672268955E-3</v>
      </c>
      <c r="U66" s="46">
        <f t="shared" si="11"/>
        <v>1.2605042016806678E-3</v>
      </c>
      <c r="V66" s="46">
        <f t="shared" si="12"/>
        <v>-3.9579831932773091E-3</v>
      </c>
      <c r="W66" s="46">
        <f t="shared" si="13"/>
        <v>-1.932773109243717E-4</v>
      </c>
    </row>
    <row r="67" spans="2:23" x14ac:dyDescent="0.25">
      <c r="B67" s="59" t="s">
        <v>76</v>
      </c>
      <c r="C67" s="64">
        <v>0.10758965804837364</v>
      </c>
      <c r="D67" s="64">
        <v>2.1684737281067557E-2</v>
      </c>
      <c r="E67" s="64">
        <v>8.3402835696413657E-2</v>
      </c>
      <c r="F67" s="64">
        <v>0.65804837364470392</v>
      </c>
      <c r="G67" s="64">
        <v>0.1134278565471226</v>
      </c>
      <c r="H67" s="64">
        <v>1.5846538782318599E-2</v>
      </c>
      <c r="J67" s="51" t="s">
        <v>76</v>
      </c>
      <c r="K67" s="53">
        <v>0.122</v>
      </c>
      <c r="L67" s="53">
        <v>2.4E-2</v>
      </c>
      <c r="M67" s="53">
        <v>8.3000000000000004E-2</v>
      </c>
      <c r="N67" s="53">
        <v>0.64400000000000002</v>
      </c>
      <c r="O67" s="53">
        <v>0.112</v>
      </c>
      <c r="P67" s="53">
        <v>1.4E-2</v>
      </c>
      <c r="R67" s="46">
        <f t="shared" si="8"/>
        <v>-1.4410341951626354E-2</v>
      </c>
      <c r="S67" s="46">
        <f t="shared" si="9"/>
        <v>-2.3152627189324433E-3</v>
      </c>
      <c r="T67" s="46">
        <f t="shared" si="10"/>
        <v>4.0283569641365313E-4</v>
      </c>
      <c r="U67" s="46">
        <f t="shared" si="11"/>
        <v>1.4048373644703904E-2</v>
      </c>
      <c r="V67" s="46">
        <f t="shared" si="12"/>
        <v>1.4278565471226023E-3</v>
      </c>
      <c r="W67" s="46">
        <f t="shared" si="13"/>
        <v>1.8465387823185988E-3</v>
      </c>
    </row>
    <row r="68" spans="2:23" x14ac:dyDescent="0.25">
      <c r="B68" s="59" t="s">
        <v>77</v>
      </c>
      <c r="C68" s="64">
        <v>0.12604166666666666</v>
      </c>
      <c r="D68" s="64">
        <v>3.6458333333333336E-2</v>
      </c>
      <c r="E68" s="64">
        <v>6.0416666666666667E-2</v>
      </c>
      <c r="F68" s="64">
        <v>0.62604166666666672</v>
      </c>
      <c r="G68" s="64">
        <v>0.12812499999999999</v>
      </c>
      <c r="H68" s="64">
        <v>2.2916666666666665E-2</v>
      </c>
      <c r="J68" s="51" t="s">
        <v>77</v>
      </c>
      <c r="K68" s="53">
        <v>0.124</v>
      </c>
      <c r="L68" s="53">
        <v>3.4000000000000002E-2</v>
      </c>
      <c r="M68" s="53">
        <v>6.3E-2</v>
      </c>
      <c r="N68" s="53">
        <v>0.63100000000000001</v>
      </c>
      <c r="O68" s="53">
        <v>0.127</v>
      </c>
      <c r="P68" s="53">
        <v>2.1999999999999999E-2</v>
      </c>
      <c r="R68" s="46">
        <f t="shared" si="8"/>
        <v>2.0416666666666639E-3</v>
      </c>
      <c r="S68" s="46">
        <f t="shared" si="9"/>
        <v>2.4583333333333332E-3</v>
      </c>
      <c r="T68" s="46">
        <f t="shared" si="10"/>
        <v>-2.5833333333333333E-3</v>
      </c>
      <c r="U68" s="46">
        <f t="shared" si="11"/>
        <v>-4.9583333333332869E-3</v>
      </c>
      <c r="V68" s="46">
        <f t="shared" si="12"/>
        <v>1.1249999999999871E-3</v>
      </c>
      <c r="W68" s="46">
        <f t="shared" si="13"/>
        <v>9.1666666666666632E-4</v>
      </c>
    </row>
    <row r="69" spans="2:23" x14ac:dyDescent="0.25">
      <c r="B69" s="59" t="s">
        <v>78</v>
      </c>
      <c r="C69" s="64">
        <v>0.14802631578947367</v>
      </c>
      <c r="D69" s="64">
        <v>3.399122807017544E-2</v>
      </c>
      <c r="E69" s="64">
        <v>3.6184210526315791E-2</v>
      </c>
      <c r="F69" s="64">
        <v>0.64035087719298245</v>
      </c>
      <c r="G69" s="64">
        <v>0.13048245614035087</v>
      </c>
      <c r="H69" s="64">
        <v>1.0964912280701754E-2</v>
      </c>
      <c r="J69" s="51" t="s">
        <v>78</v>
      </c>
      <c r="K69" s="53">
        <v>0.155</v>
      </c>
      <c r="L69" s="53">
        <v>4.2000000000000003E-2</v>
      </c>
      <c r="M69" s="53">
        <v>3.5000000000000003E-2</v>
      </c>
      <c r="N69" s="53">
        <v>0.63500000000000001</v>
      </c>
      <c r="O69" s="53">
        <v>0.124</v>
      </c>
      <c r="P69" s="53">
        <v>0.01</v>
      </c>
      <c r="R69" s="46">
        <f t="shared" si="8"/>
        <v>-6.9736842105263264E-3</v>
      </c>
      <c r="S69" s="46">
        <f t="shared" si="9"/>
        <v>-8.0087719298245624E-3</v>
      </c>
      <c r="T69" s="46">
        <f t="shared" si="10"/>
        <v>1.1842105263157876E-3</v>
      </c>
      <c r="U69" s="46">
        <f t="shared" si="11"/>
        <v>5.3508771929824395E-3</v>
      </c>
      <c r="V69" s="46">
        <f t="shared" si="12"/>
        <v>6.4824561403508674E-3</v>
      </c>
      <c r="W69" s="46">
        <f t="shared" si="13"/>
        <v>9.6491228070175357E-4</v>
      </c>
    </row>
    <row r="70" spans="2:23" x14ac:dyDescent="0.25">
      <c r="B70" s="60" t="s">
        <v>79</v>
      </c>
      <c r="C70" s="65">
        <v>0.13064133016627077</v>
      </c>
      <c r="D70" s="65">
        <v>1.1876484560570071E-2</v>
      </c>
      <c r="E70" s="65">
        <v>5.4631828978622329E-2</v>
      </c>
      <c r="F70" s="65">
        <v>0.6888361045130641</v>
      </c>
      <c r="G70" s="65">
        <v>9.9762470308788598E-2</v>
      </c>
      <c r="H70" s="65">
        <v>1.4251781472684086E-2</v>
      </c>
      <c r="J70" s="54" t="s">
        <v>79</v>
      </c>
      <c r="K70" s="55">
        <v>0.125</v>
      </c>
      <c r="L70" s="55">
        <v>1.2999999999999999E-2</v>
      </c>
      <c r="M70" s="55">
        <v>5.2999999999999999E-2</v>
      </c>
      <c r="N70" s="55">
        <v>0.67700000000000005</v>
      </c>
      <c r="O70" s="55">
        <v>0.112</v>
      </c>
      <c r="P70" s="55">
        <v>0.02</v>
      </c>
      <c r="R70" s="46">
        <f t="shared" si="8"/>
        <v>5.6413301662707749E-3</v>
      </c>
      <c r="S70" s="46">
        <f t="shared" si="9"/>
        <v>-1.1235154394299285E-3</v>
      </c>
      <c r="T70" s="46">
        <f t="shared" si="10"/>
        <v>1.6318289786223308E-3</v>
      </c>
      <c r="U70" s="46">
        <f t="shared" si="11"/>
        <v>1.183610451306405E-2</v>
      </c>
      <c r="V70" s="46">
        <f t="shared" si="12"/>
        <v>-1.2237529691211405E-2</v>
      </c>
      <c r="W70" s="46">
        <f t="shared" si="13"/>
        <v>-5.7482185273159143E-3</v>
      </c>
    </row>
    <row r="73" spans="2:23" x14ac:dyDescent="0.25">
      <c r="B73" s="59" t="s">
        <v>80</v>
      </c>
      <c r="C73" s="64">
        <v>0.11429177268871925</v>
      </c>
      <c r="D73" s="64">
        <v>1.5267175572519083E-2</v>
      </c>
      <c r="E73" s="64">
        <v>7.8032230703986433E-2</v>
      </c>
      <c r="F73" s="64">
        <v>0.6753604749787957</v>
      </c>
      <c r="G73" s="64">
        <v>0.10496183206106871</v>
      </c>
      <c r="H73" s="64">
        <v>1.2086513994910942E-2</v>
      </c>
    </row>
    <row r="74" spans="2:23" x14ac:dyDescent="0.25">
      <c r="B74" s="59" t="s">
        <v>81</v>
      </c>
      <c r="C74" s="53">
        <v>0.14799999999999999</v>
      </c>
      <c r="D74" s="53">
        <v>1.7999999999999999E-2</v>
      </c>
      <c r="E74" s="53">
        <v>7.8E-2</v>
      </c>
      <c r="F74" s="53">
        <v>0.63600000000000001</v>
      </c>
      <c r="G74" s="53">
        <v>0.106</v>
      </c>
      <c r="H74" s="53">
        <v>1.2999999999999999E-2</v>
      </c>
    </row>
    <row r="75" spans="2:23" x14ac:dyDescent="0.25">
      <c r="B75"/>
      <c r="C75"/>
      <c r="D75"/>
      <c r="E75"/>
      <c r="F75"/>
      <c r="G75"/>
      <c r="H75"/>
    </row>
    <row r="76" spans="2:23" x14ac:dyDescent="0.25">
      <c r="B76" s="59" t="s">
        <v>82</v>
      </c>
      <c r="C76" s="64">
        <v>0.2731006160164271</v>
      </c>
      <c r="D76" s="64">
        <v>5.3388090349075969E-2</v>
      </c>
      <c r="E76" s="64">
        <v>7.5975359342915813E-2</v>
      </c>
      <c r="F76" s="64">
        <v>0.48049281314168385</v>
      </c>
      <c r="G76" s="64">
        <v>0.10677618069815194</v>
      </c>
      <c r="H76" s="64">
        <v>1.0266940451745379E-2</v>
      </c>
    </row>
    <row r="77" spans="2:23" x14ac:dyDescent="0.25">
      <c r="B77" s="59" t="s">
        <v>83</v>
      </c>
      <c r="C77" s="53">
        <v>0.29099999999999998</v>
      </c>
      <c r="D77" s="53">
        <v>5.1999999999999998E-2</v>
      </c>
      <c r="E77" s="53">
        <v>9.1999999999999998E-2</v>
      </c>
      <c r="F77" s="53">
        <v>0.43099999999999999</v>
      </c>
      <c r="G77" s="53">
        <v>0.11700000000000001</v>
      </c>
      <c r="H77" s="53">
        <v>1.7000000000000001E-2</v>
      </c>
    </row>
    <row r="78" spans="2:23" x14ac:dyDescent="0.25">
      <c r="B78"/>
      <c r="C78"/>
      <c r="D78"/>
      <c r="E78"/>
      <c r="F78"/>
      <c r="G78"/>
      <c r="H78"/>
    </row>
    <row r="79" spans="2:23" x14ac:dyDescent="0.25">
      <c r="B79" s="59" t="s">
        <v>84</v>
      </c>
      <c r="C79" s="63">
        <v>0.14423076923076922</v>
      </c>
      <c r="D79" s="63">
        <v>2.1634615384615384E-2</v>
      </c>
      <c r="E79" s="63">
        <v>5.0480769230769232E-2</v>
      </c>
      <c r="F79" s="63">
        <v>0.70673076923076938</v>
      </c>
      <c r="G79" s="63">
        <v>6.7307692307692304E-2</v>
      </c>
      <c r="H79" s="63">
        <v>9.6153846153846159E-3</v>
      </c>
    </row>
    <row r="80" spans="2:23" x14ac:dyDescent="0.25">
      <c r="B80" s="59" t="s">
        <v>85</v>
      </c>
      <c r="C80" s="52">
        <v>0.252</v>
      </c>
      <c r="D80" s="52">
        <v>4.4999999999999998E-2</v>
      </c>
      <c r="E80" s="52">
        <v>8.3000000000000004E-2</v>
      </c>
      <c r="F80" s="52">
        <v>0.48599999999999999</v>
      </c>
      <c r="G80" s="52">
        <v>0.11600000000000001</v>
      </c>
      <c r="H80" s="52">
        <v>1.7999999999999999E-2</v>
      </c>
    </row>
  </sheetData>
  <conditionalFormatting sqref="R12:W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:W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"/>
  <sheetViews>
    <sheetView workbookViewId="0">
      <selection activeCell="B2" sqref="B2:I25"/>
    </sheetView>
  </sheetViews>
  <sheetFormatPr baseColWidth="10" defaultRowHeight="15" x14ac:dyDescent="0.25"/>
  <cols>
    <col min="6" max="6" width="2.7109375" customWidth="1"/>
  </cols>
  <sheetData>
    <row r="2" spans="2:9" x14ac:dyDescent="0.25">
      <c r="C2" t="s">
        <v>21</v>
      </c>
      <c r="D2" t="s">
        <v>22</v>
      </c>
      <c r="E2" t="s">
        <v>24</v>
      </c>
      <c r="G2" t="s">
        <v>25</v>
      </c>
      <c r="H2" t="s">
        <v>23</v>
      </c>
      <c r="I2" t="s">
        <v>24</v>
      </c>
    </row>
    <row r="3" spans="2:9" x14ac:dyDescent="0.25">
      <c r="B3" t="s">
        <v>0</v>
      </c>
      <c r="C3" s="1">
        <v>15.5501</v>
      </c>
      <c r="D3" s="1">
        <v>18.961400000000001</v>
      </c>
      <c r="E3" s="1">
        <f>C3-D3</f>
        <v>-3.4113000000000007</v>
      </c>
      <c r="G3" s="1">
        <v>25.4072</v>
      </c>
      <c r="H3" s="1">
        <v>26.541183971650945</v>
      </c>
      <c r="I3" s="1">
        <f>G3-H3</f>
        <v>-1.1339839716509452</v>
      </c>
    </row>
    <row r="4" spans="2:9" x14ac:dyDescent="0.25">
      <c r="B4" t="s">
        <v>1</v>
      </c>
      <c r="C4" s="1">
        <v>16.873799999999999</v>
      </c>
      <c r="D4" s="1">
        <v>19.0244</v>
      </c>
      <c r="E4" s="1">
        <f t="shared" ref="E4:E25" si="0">C4-D4</f>
        <v>-2.1506000000000007</v>
      </c>
      <c r="G4" s="1">
        <v>26.895</v>
      </c>
      <c r="H4" s="1">
        <v>26.392373075716645</v>
      </c>
      <c r="I4" s="1">
        <f t="shared" ref="I4:I25" si="1">G4-H4</f>
        <v>0.50262692428335498</v>
      </c>
    </row>
    <row r="5" spans="2:9" x14ac:dyDescent="0.25">
      <c r="B5" t="s">
        <v>2</v>
      </c>
      <c r="C5" s="1">
        <v>11.8719</v>
      </c>
      <c r="D5" s="1">
        <v>13.6174</v>
      </c>
      <c r="E5" s="1">
        <f t="shared" si="0"/>
        <v>-1.7454999999999998</v>
      </c>
      <c r="G5" s="1">
        <v>25.055700000000002</v>
      </c>
      <c r="H5" s="1">
        <v>25.103980320603824</v>
      </c>
      <c r="I5" s="1">
        <f t="shared" si="1"/>
        <v>-4.8280320603822702E-2</v>
      </c>
    </row>
    <row r="6" spans="2:9" x14ac:dyDescent="0.25">
      <c r="C6" s="1"/>
      <c r="D6" s="1"/>
      <c r="E6" s="1"/>
      <c r="G6" s="1"/>
      <c r="H6" s="1"/>
      <c r="I6" s="1"/>
    </row>
    <row r="7" spans="2:9" x14ac:dyDescent="0.25">
      <c r="B7" t="s">
        <v>3</v>
      </c>
      <c r="C7" s="1">
        <v>15.2875</v>
      </c>
      <c r="D7" s="1">
        <v>17.596599999999999</v>
      </c>
      <c r="E7" s="1">
        <f t="shared" si="0"/>
        <v>-2.309099999999999</v>
      </c>
      <c r="G7" s="1">
        <v>24.746600000000001</v>
      </c>
      <c r="H7" s="1">
        <v>23.742339000000001</v>
      </c>
      <c r="I7" s="1">
        <f t="shared" si="1"/>
        <v>1.0042609999999996</v>
      </c>
    </row>
    <row r="8" spans="2:9" x14ac:dyDescent="0.25">
      <c r="B8" t="s">
        <v>4</v>
      </c>
      <c r="C8" s="1">
        <v>17.704000000000001</v>
      </c>
      <c r="D8" s="1">
        <v>19.595099999999999</v>
      </c>
      <c r="E8" s="1">
        <f t="shared" si="0"/>
        <v>-1.891099999999998</v>
      </c>
      <c r="G8" s="1">
        <v>27.261199999999999</v>
      </c>
      <c r="H8" s="1">
        <v>27.176626614411035</v>
      </c>
      <c r="I8" s="1">
        <f t="shared" si="1"/>
        <v>8.4573385588964101E-2</v>
      </c>
    </row>
    <row r="9" spans="2:9" x14ac:dyDescent="0.25">
      <c r="B9" t="s">
        <v>5</v>
      </c>
      <c r="C9" s="1">
        <v>16.607199999999999</v>
      </c>
      <c r="D9" s="1">
        <v>19.343399999999999</v>
      </c>
      <c r="E9" s="1">
        <f t="shared" si="0"/>
        <v>-2.7362000000000002</v>
      </c>
      <c r="G9" s="1">
        <v>28.2971</v>
      </c>
      <c r="H9" s="1">
        <v>27.298624858224212</v>
      </c>
      <c r="I9" s="1">
        <f t="shared" si="1"/>
        <v>0.99847514177578844</v>
      </c>
    </row>
    <row r="10" spans="2:9" x14ac:dyDescent="0.25">
      <c r="C10" s="1"/>
      <c r="D10" s="1"/>
      <c r="E10" s="1"/>
      <c r="G10" s="1"/>
      <c r="H10" s="1"/>
      <c r="I10" s="1"/>
    </row>
    <row r="11" spans="2:9" x14ac:dyDescent="0.25">
      <c r="B11" t="s">
        <v>6</v>
      </c>
      <c r="C11" s="1">
        <v>10.8476</v>
      </c>
      <c r="D11" s="1">
        <v>11.8726</v>
      </c>
      <c r="E11" s="1">
        <f t="shared" si="0"/>
        <v>-1.0250000000000004</v>
      </c>
      <c r="G11" s="1">
        <v>23.750800000000002</v>
      </c>
      <c r="H11" s="1">
        <v>24.636417826280443</v>
      </c>
      <c r="I11" s="1">
        <f t="shared" si="1"/>
        <v>-0.88561782628044128</v>
      </c>
    </row>
    <row r="12" spans="2:9" x14ac:dyDescent="0.25">
      <c r="B12" t="s">
        <v>7</v>
      </c>
      <c r="C12" s="1">
        <v>11.9259</v>
      </c>
      <c r="D12" s="1">
        <v>14.696099999999999</v>
      </c>
      <c r="E12" s="1">
        <f t="shared" si="0"/>
        <v>-2.7701999999999991</v>
      </c>
      <c r="G12" s="1">
        <v>24.608899999999998</v>
      </c>
      <c r="H12" s="1">
        <v>24.313238192896289</v>
      </c>
      <c r="I12" s="1">
        <f t="shared" si="1"/>
        <v>0.29566180710370915</v>
      </c>
    </row>
    <row r="13" spans="2:9" x14ac:dyDescent="0.25">
      <c r="B13" t="s">
        <v>8</v>
      </c>
      <c r="C13" s="1">
        <v>13.3772</v>
      </c>
      <c r="D13" s="1">
        <v>14.605399999999999</v>
      </c>
      <c r="E13" s="1">
        <f t="shared" si="0"/>
        <v>-1.2281999999999993</v>
      </c>
      <c r="G13" s="1">
        <v>27.393599999999999</v>
      </c>
      <c r="H13" s="1">
        <v>26.0694474519556</v>
      </c>
      <c r="I13" s="1">
        <f t="shared" si="1"/>
        <v>1.324152548044399</v>
      </c>
    </row>
    <row r="14" spans="2:9" x14ac:dyDescent="0.25">
      <c r="B14" t="s">
        <v>9</v>
      </c>
      <c r="C14" s="1">
        <v>12.601100000000001</v>
      </c>
      <c r="D14" s="1">
        <v>14.986499999999999</v>
      </c>
      <c r="E14" s="1">
        <f t="shared" si="0"/>
        <v>-2.3853999999999989</v>
      </c>
      <c r="G14" s="1">
        <v>26.454899999999999</v>
      </c>
      <c r="H14" s="1">
        <v>25.892794828612701</v>
      </c>
      <c r="I14" s="1">
        <f t="shared" si="1"/>
        <v>0.56210517138729799</v>
      </c>
    </row>
    <row r="15" spans="2:9" x14ac:dyDescent="0.25">
      <c r="B15" t="s">
        <v>10</v>
      </c>
      <c r="C15" s="1">
        <v>15.827299999999999</v>
      </c>
      <c r="D15" s="1">
        <v>19.326599999999999</v>
      </c>
      <c r="E15" s="1">
        <f t="shared" si="0"/>
        <v>-3.4992999999999999</v>
      </c>
      <c r="G15" s="1">
        <v>26.644500000000001</v>
      </c>
      <c r="H15" s="1">
        <v>26.652071794354878</v>
      </c>
      <c r="I15" s="1">
        <f t="shared" si="1"/>
        <v>-7.5717943548774258E-3</v>
      </c>
    </row>
    <row r="16" spans="2:9" x14ac:dyDescent="0.25">
      <c r="B16" t="s">
        <v>11</v>
      </c>
      <c r="C16" s="1">
        <v>16.1875</v>
      </c>
      <c r="D16" s="1">
        <v>20.8276</v>
      </c>
      <c r="E16" s="1">
        <f t="shared" si="0"/>
        <v>-4.6401000000000003</v>
      </c>
      <c r="G16" s="1">
        <v>26.456399999999999</v>
      </c>
      <c r="H16" s="1">
        <v>25.918348834256044</v>
      </c>
      <c r="I16" s="1">
        <f t="shared" si="1"/>
        <v>0.53805116574395484</v>
      </c>
    </row>
    <row r="17" spans="2:9" x14ac:dyDescent="0.25">
      <c r="B17" t="s">
        <v>12</v>
      </c>
      <c r="C17" s="1">
        <v>27.927800000000001</v>
      </c>
      <c r="D17" s="1">
        <v>22.356200000000001</v>
      </c>
      <c r="E17" s="1">
        <f t="shared" si="0"/>
        <v>5.5716000000000001</v>
      </c>
      <c r="G17" s="1">
        <v>29.444099999999999</v>
      </c>
      <c r="H17" s="1">
        <v>28.276365917130875</v>
      </c>
      <c r="I17" s="1">
        <f t="shared" si="1"/>
        <v>1.1677340828691243</v>
      </c>
    </row>
    <row r="18" spans="2:9" x14ac:dyDescent="0.25">
      <c r="B18" t="s">
        <v>13</v>
      </c>
      <c r="C18" s="1">
        <v>15.3483</v>
      </c>
      <c r="D18" s="1">
        <v>17.930900000000001</v>
      </c>
      <c r="E18" s="1">
        <f t="shared" si="0"/>
        <v>-2.5826000000000011</v>
      </c>
      <c r="G18" s="1">
        <v>28.093800000000002</v>
      </c>
      <c r="H18" s="1">
        <v>29.00010635893857</v>
      </c>
      <c r="I18" s="1">
        <f t="shared" si="1"/>
        <v>-0.90630635893856848</v>
      </c>
    </row>
    <row r="19" spans="2:9" x14ac:dyDescent="0.25">
      <c r="B19" t="s">
        <v>14</v>
      </c>
      <c r="C19" s="1">
        <v>15.549899999999999</v>
      </c>
      <c r="D19" s="1">
        <v>20.849299999999999</v>
      </c>
      <c r="E19" s="1">
        <f t="shared" si="0"/>
        <v>-5.2994000000000003</v>
      </c>
      <c r="G19" s="1">
        <v>23.4298</v>
      </c>
      <c r="H19" s="1">
        <v>24.086049258995171</v>
      </c>
      <c r="I19" s="1">
        <f t="shared" si="1"/>
        <v>-0.65624925899517095</v>
      </c>
    </row>
    <row r="20" spans="2:9" x14ac:dyDescent="0.25">
      <c r="B20" t="s">
        <v>15</v>
      </c>
      <c r="C20" s="1">
        <v>14.2896</v>
      </c>
      <c r="D20" s="1">
        <v>16.216100000000001</v>
      </c>
      <c r="E20" s="1">
        <f t="shared" si="0"/>
        <v>-1.9265000000000008</v>
      </c>
      <c r="G20" s="1">
        <v>24.9483</v>
      </c>
      <c r="H20" s="1">
        <v>22.685375499374931</v>
      </c>
      <c r="I20" s="1">
        <f t="shared" si="1"/>
        <v>2.2629245006250684</v>
      </c>
    </row>
    <row r="21" spans="2:9" x14ac:dyDescent="0.25">
      <c r="B21" t="s">
        <v>16</v>
      </c>
      <c r="C21" s="1">
        <v>15.232100000000001</v>
      </c>
      <c r="D21" s="1">
        <v>18.196400000000001</v>
      </c>
      <c r="E21" s="1">
        <f t="shared" si="0"/>
        <v>-2.9642999999999997</v>
      </c>
      <c r="G21" s="1">
        <v>25.709399999999999</v>
      </c>
      <c r="H21" s="1">
        <v>25.683038969162709</v>
      </c>
      <c r="I21" s="1">
        <f t="shared" si="1"/>
        <v>2.636103083728969E-2</v>
      </c>
    </row>
    <row r="22" spans="2:9" x14ac:dyDescent="0.25">
      <c r="B22" t="s">
        <v>17</v>
      </c>
      <c r="C22" s="1">
        <v>16.673300000000001</v>
      </c>
      <c r="D22" s="1">
        <v>17.551600000000001</v>
      </c>
      <c r="E22" s="1">
        <f t="shared" si="0"/>
        <v>-0.87829999999999941</v>
      </c>
      <c r="G22" s="1">
        <v>28.9285</v>
      </c>
      <c r="H22" s="1">
        <v>26.229997488945223</v>
      </c>
      <c r="I22" s="1">
        <f t="shared" si="1"/>
        <v>2.6985025110547767</v>
      </c>
    </row>
    <row r="23" spans="2:9" x14ac:dyDescent="0.25">
      <c r="B23" t="s">
        <v>18</v>
      </c>
      <c r="C23" s="1">
        <v>17.577300000000001</v>
      </c>
      <c r="D23" s="1">
        <v>17.535399999999999</v>
      </c>
      <c r="E23" s="1">
        <f t="shared" si="0"/>
        <v>4.1900000000001825E-2</v>
      </c>
      <c r="G23" s="1">
        <v>28.6663</v>
      </c>
      <c r="H23" s="1">
        <v>23.496868736274724</v>
      </c>
      <c r="I23" s="1">
        <f t="shared" si="1"/>
        <v>5.1694312637252757</v>
      </c>
    </row>
    <row r="24" spans="2:9" x14ac:dyDescent="0.25">
      <c r="B24" t="s">
        <v>19</v>
      </c>
      <c r="C24" s="1">
        <v>15.427300000000001</v>
      </c>
      <c r="D24" s="1">
        <v>17.892600000000002</v>
      </c>
      <c r="E24" s="1">
        <f t="shared" si="0"/>
        <v>-2.4653000000000009</v>
      </c>
      <c r="G24" s="1">
        <v>26.249199999999998</v>
      </c>
      <c r="H24" s="1">
        <v>25.580451662622341</v>
      </c>
      <c r="I24" s="1">
        <f t="shared" si="1"/>
        <v>0.66874833737765726</v>
      </c>
    </row>
    <row r="25" spans="2:9" x14ac:dyDescent="0.25">
      <c r="B25" t="s">
        <v>20</v>
      </c>
      <c r="C25" s="1">
        <v>15.663500000000001</v>
      </c>
      <c r="D25" s="1">
        <v>19.0794</v>
      </c>
      <c r="E25" s="1">
        <f t="shared" si="0"/>
        <v>-3.4158999999999988</v>
      </c>
      <c r="G25" s="1">
        <v>25.4374</v>
      </c>
      <c r="H25" s="1">
        <v>26.396964334110148</v>
      </c>
      <c r="I25" s="1">
        <f t="shared" si="1"/>
        <v>-0.95956433411014785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3F14-62BD-4F63-B50B-038991669E8B}">
  <dimension ref="B2:AF26"/>
  <sheetViews>
    <sheetView workbookViewId="0">
      <selection activeCell="P30" sqref="P30"/>
    </sheetView>
  </sheetViews>
  <sheetFormatPr baseColWidth="10" defaultRowHeight="15" x14ac:dyDescent="0.25"/>
  <cols>
    <col min="3" max="22" width="7.140625" customWidth="1"/>
    <col min="23" max="23" width="4.7109375" customWidth="1"/>
    <col min="24" max="31" width="6.7109375" customWidth="1"/>
    <col min="32" max="32" width="7" customWidth="1"/>
  </cols>
  <sheetData>
    <row r="2" spans="2:32" x14ac:dyDescent="0.25">
      <c r="B2" s="190" t="s">
        <v>121</v>
      </c>
      <c r="C2" s="191"/>
      <c r="D2" s="191"/>
      <c r="E2" s="191"/>
      <c r="F2" s="191"/>
      <c r="G2" s="191"/>
      <c r="H2" s="191"/>
      <c r="I2" s="191"/>
      <c r="J2" s="191"/>
      <c r="K2" s="192"/>
      <c r="M2" s="190" t="s">
        <v>121</v>
      </c>
      <c r="N2" s="191"/>
      <c r="O2" s="191"/>
      <c r="P2" s="191"/>
      <c r="Q2" s="191"/>
      <c r="R2" s="191"/>
      <c r="S2" s="191"/>
      <c r="T2" s="191"/>
      <c r="U2" s="191"/>
      <c r="V2" s="192"/>
    </row>
    <row r="3" spans="2:32" ht="36.75" x14ac:dyDescent="0.25">
      <c r="B3" s="21" t="s">
        <v>130</v>
      </c>
      <c r="C3" s="155" t="s">
        <v>122</v>
      </c>
      <c r="D3" s="155" t="s">
        <v>123</v>
      </c>
      <c r="E3" s="156" t="s">
        <v>124</v>
      </c>
      <c r="F3" s="157" t="s">
        <v>125</v>
      </c>
      <c r="G3" s="157" t="s">
        <v>126</v>
      </c>
      <c r="H3" s="155" t="s">
        <v>127</v>
      </c>
      <c r="I3" s="157" t="s">
        <v>128</v>
      </c>
      <c r="J3" s="157" t="s">
        <v>129</v>
      </c>
      <c r="K3" s="156" t="s">
        <v>37</v>
      </c>
      <c r="M3" s="21" t="s">
        <v>131</v>
      </c>
      <c r="N3" s="155" t="s">
        <v>122</v>
      </c>
      <c r="O3" s="155" t="s">
        <v>123</v>
      </c>
      <c r="P3" s="156" t="s">
        <v>124</v>
      </c>
      <c r="Q3" s="157" t="s">
        <v>125</v>
      </c>
      <c r="R3" s="157" t="s">
        <v>126</v>
      </c>
      <c r="S3" s="155" t="s">
        <v>127</v>
      </c>
      <c r="T3" s="157" t="s">
        <v>128</v>
      </c>
      <c r="U3" s="157" t="s">
        <v>129</v>
      </c>
      <c r="V3" s="156" t="s">
        <v>37</v>
      </c>
    </row>
    <row r="4" spans="2:32" x14ac:dyDescent="0.25">
      <c r="B4" s="158" t="s">
        <v>0</v>
      </c>
      <c r="C4" s="159">
        <v>0.2110700068358197</v>
      </c>
      <c r="D4" s="160">
        <v>3.8079536772688889E-2</v>
      </c>
      <c r="E4" s="160">
        <v>2.9554867505730026E-2</v>
      </c>
      <c r="F4" s="160">
        <v>0.28186095138525874</v>
      </c>
      <c r="G4" s="160">
        <v>9.3216454220113404E-2</v>
      </c>
      <c r="H4" s="160">
        <v>0.10035385419598697</v>
      </c>
      <c r="I4" s="160">
        <v>0.21652257831034621</v>
      </c>
      <c r="J4" s="160">
        <v>1.2055169086010696E-2</v>
      </c>
      <c r="K4" s="160">
        <v>1.7286581688045359E-2</v>
      </c>
      <c r="M4" s="158" t="s">
        <v>0</v>
      </c>
      <c r="N4" s="159">
        <v>0.21099999999999999</v>
      </c>
      <c r="O4" s="160">
        <v>3.5000000000000003E-2</v>
      </c>
      <c r="P4" s="160">
        <v>0.03</v>
      </c>
      <c r="Q4" s="160">
        <v>0.28100000000000003</v>
      </c>
      <c r="R4" s="160">
        <v>9.1999999999999998E-2</v>
      </c>
      <c r="S4" s="160">
        <v>0.10299999999999999</v>
      </c>
      <c r="T4" s="160">
        <v>0.217</v>
      </c>
      <c r="U4" s="160">
        <v>1.2E-2</v>
      </c>
      <c r="V4" s="160">
        <v>1.7999999999999999E-2</v>
      </c>
      <c r="X4" s="46">
        <f>N4-C4</f>
        <v>-7.0006835819702573E-5</v>
      </c>
      <c r="Y4" s="46">
        <f t="shared" ref="Y4:AC4" si="0">O4-D4</f>
        <v>-3.0795367726888859E-3</v>
      </c>
      <c r="Z4" s="46">
        <f t="shared" si="0"/>
        <v>4.4513249426997303E-4</v>
      </c>
      <c r="AA4" s="46">
        <f t="shared" si="0"/>
        <v>-8.6095138525871251E-4</v>
      </c>
      <c r="AB4" s="46">
        <f t="shared" si="0"/>
        <v>-1.2164542201134054E-3</v>
      </c>
      <c r="AC4" s="46">
        <f t="shared" si="0"/>
        <v>2.6461458040130253E-3</v>
      </c>
      <c r="AD4" s="46">
        <f>T4-I4</f>
        <v>4.7742168965378418E-4</v>
      </c>
      <c r="AE4" s="46">
        <f>U4-J4</f>
        <v>-5.5169086010695839E-5</v>
      </c>
      <c r="AF4" s="46">
        <f>V4-K4</f>
        <v>7.1341831195463959E-4</v>
      </c>
    </row>
    <row r="5" spans="2:32" x14ac:dyDescent="0.25">
      <c r="B5" s="158" t="s">
        <v>103</v>
      </c>
      <c r="C5" s="161">
        <v>0.21258298648137319</v>
      </c>
      <c r="D5" s="161">
        <v>4.0315090640156856E-2</v>
      </c>
      <c r="E5" s="161">
        <v>2.8722782154036664E-2</v>
      </c>
      <c r="F5" s="161">
        <v>0.27983213511747101</v>
      </c>
      <c r="G5" s="161">
        <v>0.10252485294623508</v>
      </c>
      <c r="H5" s="162">
        <v>9.7175879742698909E-2</v>
      </c>
      <c r="I5" s="161">
        <v>0.20828316879364317</v>
      </c>
      <c r="J5" s="161">
        <v>1.0267964638299336E-2</v>
      </c>
      <c r="K5" s="162">
        <v>2.029513948608579E-2</v>
      </c>
      <c r="M5" s="158" t="s">
        <v>103</v>
      </c>
      <c r="N5" s="161">
        <v>0.21199999999999999</v>
      </c>
      <c r="O5" s="161">
        <v>3.7999999999999999E-2</v>
      </c>
      <c r="P5" s="161">
        <v>3.1E-2</v>
      </c>
      <c r="Q5" s="161">
        <v>0.27900000000000003</v>
      </c>
      <c r="R5" s="161">
        <v>9.9000000000000005E-2</v>
      </c>
      <c r="S5" s="162">
        <v>0.1</v>
      </c>
      <c r="T5" s="161">
        <v>0.21</v>
      </c>
      <c r="U5" s="161">
        <v>1.0999999999999999E-2</v>
      </c>
      <c r="V5" s="162">
        <v>1.9E-2</v>
      </c>
      <c r="X5" s="46">
        <f t="shared" ref="X5:X26" si="1">N5-C5</f>
        <v>-5.8298648137319886E-4</v>
      </c>
      <c r="Y5" s="46">
        <f t="shared" ref="Y5:Y26" si="2">O5-D5</f>
        <v>-2.3150906401568569E-3</v>
      </c>
      <c r="Z5" s="46">
        <f t="shared" ref="Z5:Z26" si="3">P5-E5</f>
        <v>2.2772178459633356E-3</v>
      </c>
      <c r="AA5" s="46">
        <f t="shared" ref="AA5:AA26" si="4">Q5-F5</f>
        <v>-8.3213511747098901E-4</v>
      </c>
      <c r="AB5" s="46">
        <f t="shared" ref="AB5:AB26" si="5">R5-G5</f>
        <v>-3.5248529462350714E-3</v>
      </c>
      <c r="AC5" s="46">
        <f t="shared" ref="AC5:AC26" si="6">S5-H5</f>
        <v>2.8241202573010965E-3</v>
      </c>
      <c r="AD5" s="46">
        <f t="shared" ref="AD5:AD26" si="7">T5-I5</f>
        <v>1.7168312063568225E-3</v>
      </c>
      <c r="AE5" s="46">
        <f t="shared" ref="AE5:AE26" si="8">U5-J5</f>
        <v>7.3203536170066315E-4</v>
      </c>
      <c r="AF5" s="46">
        <f t="shared" ref="AF5:AF26" si="9">V5-K5</f>
        <v>-1.2951394860857904E-3</v>
      </c>
    </row>
    <row r="6" spans="2:32" x14ac:dyDescent="0.25">
      <c r="B6" s="158" t="s">
        <v>2</v>
      </c>
      <c r="C6" s="163">
        <v>0.23086100037826984</v>
      </c>
      <c r="D6" s="163">
        <v>4.2453516454738563E-2</v>
      </c>
      <c r="E6" s="163">
        <v>3.2385718858206999E-2</v>
      </c>
      <c r="F6" s="163">
        <v>0.26272296098000991</v>
      </c>
      <c r="G6" s="161">
        <v>7.0358192452061569E-2</v>
      </c>
      <c r="H6" s="162">
        <v>9.2443332266418377E-2</v>
      </c>
      <c r="I6" s="162">
        <v>0.23897925335350773</v>
      </c>
      <c r="J6" s="162">
        <v>1.1028021066720982E-2</v>
      </c>
      <c r="K6" s="162">
        <v>1.8768004190066051E-2</v>
      </c>
      <c r="M6" s="158" t="s">
        <v>2</v>
      </c>
      <c r="N6" s="163">
        <v>0.22600000000000001</v>
      </c>
      <c r="O6" s="163">
        <v>4.1000000000000002E-2</v>
      </c>
      <c r="P6" s="163">
        <v>3.3000000000000002E-2</v>
      </c>
      <c r="Q6" s="163">
        <v>0.26800000000000002</v>
      </c>
      <c r="R6" s="161">
        <v>6.9000000000000006E-2</v>
      </c>
      <c r="S6" s="162">
        <v>9.2999999999999999E-2</v>
      </c>
      <c r="T6" s="162">
        <v>0.24</v>
      </c>
      <c r="U6" s="162">
        <v>1.0999999999999999E-2</v>
      </c>
      <c r="V6" s="162">
        <v>1.9E-2</v>
      </c>
      <c r="X6" s="46">
        <f t="shared" si="1"/>
        <v>-4.8610003782698363E-3</v>
      </c>
      <c r="Y6" s="46">
        <f t="shared" si="2"/>
        <v>-1.4535164547385612E-3</v>
      </c>
      <c r="Z6" s="46">
        <f t="shared" si="3"/>
        <v>6.1428114179300219E-4</v>
      </c>
      <c r="AA6" s="46">
        <f t="shared" si="4"/>
        <v>5.2770390199901041E-3</v>
      </c>
      <c r="AB6" s="46">
        <f t="shared" si="5"/>
        <v>-1.3581924520615629E-3</v>
      </c>
      <c r="AC6" s="46">
        <f t="shared" si="6"/>
        <v>5.566677335816228E-4</v>
      </c>
      <c r="AD6" s="46">
        <f t="shared" si="7"/>
        <v>1.0207466464922654E-3</v>
      </c>
      <c r="AE6" s="46">
        <f t="shared" si="8"/>
        <v>-2.8021066720982507E-5</v>
      </c>
      <c r="AF6" s="46">
        <f t="shared" si="9"/>
        <v>2.319958099339485E-4</v>
      </c>
    </row>
    <row r="7" spans="2:32" x14ac:dyDescent="0.25">
      <c r="B7" s="164"/>
      <c r="C7" s="165"/>
      <c r="D7" s="165"/>
      <c r="E7" s="165"/>
      <c r="F7" s="165"/>
      <c r="G7" s="166"/>
      <c r="H7" s="167"/>
      <c r="I7" s="167"/>
      <c r="J7" s="167"/>
      <c r="K7" s="167"/>
      <c r="M7" s="164"/>
      <c r="N7" s="165"/>
      <c r="O7" s="165"/>
      <c r="P7" s="165"/>
      <c r="Q7" s="165"/>
      <c r="R7" s="166"/>
      <c r="S7" s="167"/>
      <c r="T7" s="167"/>
      <c r="U7" s="167"/>
      <c r="V7" s="167"/>
      <c r="X7" s="46">
        <f t="shared" si="1"/>
        <v>0</v>
      </c>
      <c r="Y7" s="46">
        <f t="shared" si="2"/>
        <v>0</v>
      </c>
      <c r="Z7" s="46">
        <f t="shared" si="3"/>
        <v>0</v>
      </c>
      <c r="AA7" s="46">
        <f t="shared" si="4"/>
        <v>0</v>
      </c>
      <c r="AB7" s="46">
        <f t="shared" si="5"/>
        <v>0</v>
      </c>
      <c r="AC7" s="46">
        <f t="shared" si="6"/>
        <v>0</v>
      </c>
      <c r="AD7" s="46">
        <f t="shared" si="7"/>
        <v>0</v>
      </c>
      <c r="AE7" s="46">
        <f t="shared" si="8"/>
        <v>0</v>
      </c>
      <c r="AF7" s="46">
        <f t="shared" si="9"/>
        <v>0</v>
      </c>
    </row>
    <row r="8" spans="2:32" x14ac:dyDescent="0.25">
      <c r="B8" s="168" t="s">
        <v>3</v>
      </c>
      <c r="C8" s="169">
        <v>0.19382950312741584</v>
      </c>
      <c r="D8" s="169">
        <v>4.4556890856701094E-2</v>
      </c>
      <c r="E8" s="169">
        <v>2.4738210696464966E-2</v>
      </c>
      <c r="F8" s="169">
        <v>0.27774263827394757</v>
      </c>
      <c r="G8" s="170">
        <v>0.10106121301567222</v>
      </c>
      <c r="H8" s="171">
        <v>0.12362077447466442</v>
      </c>
      <c r="I8" s="171">
        <v>0.20802586267481904</v>
      </c>
      <c r="J8" s="171">
        <v>9.1362709958535387E-3</v>
      </c>
      <c r="K8" s="171">
        <v>1.728863588446131E-2</v>
      </c>
      <c r="M8" s="168" t="s">
        <v>3</v>
      </c>
      <c r="N8" s="169">
        <v>0.20100000000000001</v>
      </c>
      <c r="O8" s="169">
        <v>3.5000000000000003E-2</v>
      </c>
      <c r="P8" s="169">
        <v>2.5999999999999999E-2</v>
      </c>
      <c r="Q8" s="169">
        <v>0.28299999999999997</v>
      </c>
      <c r="R8" s="170">
        <v>9.4E-2</v>
      </c>
      <c r="S8" s="171">
        <v>0.123</v>
      </c>
      <c r="T8" s="171">
        <v>0.21</v>
      </c>
      <c r="U8" s="171">
        <v>1.0999999999999999E-2</v>
      </c>
      <c r="V8" s="171">
        <v>1.7000000000000001E-2</v>
      </c>
      <c r="X8" s="46">
        <f t="shared" si="1"/>
        <v>7.17049687258417E-3</v>
      </c>
      <c r="Y8" s="46">
        <f t="shared" si="2"/>
        <v>-9.5568908567010905E-3</v>
      </c>
      <c r="Z8" s="46">
        <f t="shared" si="3"/>
        <v>1.2617893035350332E-3</v>
      </c>
      <c r="AA8" s="46">
        <f t="shared" si="4"/>
        <v>5.2573617260524008E-3</v>
      </c>
      <c r="AB8" s="46">
        <f t="shared" si="5"/>
        <v>-7.0612130156722241E-3</v>
      </c>
      <c r="AC8" s="46">
        <f t="shared" si="6"/>
        <v>-6.2077447466442337E-4</v>
      </c>
      <c r="AD8" s="46">
        <f t="shared" si="7"/>
        <v>1.9741373251809524E-3</v>
      </c>
      <c r="AE8" s="46">
        <f t="shared" si="8"/>
        <v>1.8637290041464607E-3</v>
      </c>
      <c r="AF8" s="46">
        <f t="shared" si="9"/>
        <v>-2.8863588446130864E-4</v>
      </c>
    </row>
    <row r="9" spans="2:32" x14ac:dyDescent="0.25">
      <c r="B9" s="158" t="s">
        <v>4</v>
      </c>
      <c r="C9" s="163">
        <v>0.22035394974060857</v>
      </c>
      <c r="D9" s="163">
        <v>4.3783803671952608E-2</v>
      </c>
      <c r="E9" s="163">
        <v>2.7042937562088375E-2</v>
      </c>
      <c r="F9" s="163">
        <v>0.27569079068398394</v>
      </c>
      <c r="G9" s="161">
        <v>0.10629530151955553</v>
      </c>
      <c r="H9" s="162">
        <v>8.8082710916516427E-2</v>
      </c>
      <c r="I9" s="162">
        <v>0.20883770558151515</v>
      </c>
      <c r="J9" s="162">
        <v>1.1074726811140957E-2</v>
      </c>
      <c r="K9" s="162">
        <v>1.8838073512638435E-2</v>
      </c>
      <c r="M9" s="158" t="s">
        <v>4</v>
      </c>
      <c r="N9" s="163">
        <v>0.221</v>
      </c>
      <c r="O9" s="163">
        <v>4.1000000000000002E-2</v>
      </c>
      <c r="P9" s="163">
        <v>3.1E-2</v>
      </c>
      <c r="Q9" s="163">
        <v>0.27200000000000002</v>
      </c>
      <c r="R9" s="161">
        <v>0.104</v>
      </c>
      <c r="S9" s="162">
        <v>8.5999999999999993E-2</v>
      </c>
      <c r="T9" s="162">
        <v>0.214</v>
      </c>
      <c r="U9" s="162">
        <v>1.2E-2</v>
      </c>
      <c r="V9" s="162">
        <v>0.02</v>
      </c>
      <c r="X9" s="46">
        <f t="shared" si="1"/>
        <v>6.4605025939143412E-4</v>
      </c>
      <c r="Y9" s="46">
        <f t="shared" si="2"/>
        <v>-2.783803671952606E-3</v>
      </c>
      <c r="Z9" s="46">
        <f t="shared" si="3"/>
        <v>3.9570624379116244E-3</v>
      </c>
      <c r="AA9" s="46">
        <f t="shared" si="4"/>
        <v>-3.6907906839839244E-3</v>
      </c>
      <c r="AB9" s="46">
        <f t="shared" si="5"/>
        <v>-2.2953015195555371E-3</v>
      </c>
      <c r="AC9" s="46">
        <f t="shared" si="6"/>
        <v>-2.0827109165164337E-3</v>
      </c>
      <c r="AD9" s="46">
        <f t="shared" si="7"/>
        <v>5.1622944184848418E-3</v>
      </c>
      <c r="AE9" s="46">
        <f t="shared" si="8"/>
        <v>9.2527318885904375E-4</v>
      </c>
      <c r="AF9" s="46">
        <f t="shared" si="9"/>
        <v>1.1619264873615649E-3</v>
      </c>
    </row>
    <row r="10" spans="2:32" x14ac:dyDescent="0.25">
      <c r="B10" s="158" t="s">
        <v>5</v>
      </c>
      <c r="C10" s="163">
        <v>0.21588761496787201</v>
      </c>
      <c r="D10" s="163">
        <v>3.2631976817437319E-2</v>
      </c>
      <c r="E10" s="163">
        <v>3.5088824492881442E-2</v>
      </c>
      <c r="F10" s="163">
        <v>0.29249086556633491</v>
      </c>
      <c r="G10" s="161">
        <v>0.10079375078745118</v>
      </c>
      <c r="H10" s="162">
        <v>8.6745621771450163E-2</v>
      </c>
      <c r="I10" s="162">
        <v>0.20190248204611316</v>
      </c>
      <c r="J10" s="162">
        <v>1.0331359455713746E-2</v>
      </c>
      <c r="K10" s="162">
        <v>2.4127504094746125E-2</v>
      </c>
      <c r="M10" s="158" t="s">
        <v>5</v>
      </c>
      <c r="N10" s="163">
        <v>0.21</v>
      </c>
      <c r="O10" s="163">
        <v>3.5000000000000003E-2</v>
      </c>
      <c r="P10" s="163">
        <v>3.2000000000000001E-2</v>
      </c>
      <c r="Q10" s="163">
        <v>0.29199999999999998</v>
      </c>
      <c r="R10" s="161">
        <v>9.8000000000000004E-2</v>
      </c>
      <c r="S10" s="162">
        <v>9.9000000000000005E-2</v>
      </c>
      <c r="T10" s="162">
        <v>0.20300000000000001</v>
      </c>
      <c r="U10" s="162">
        <v>0.01</v>
      </c>
      <c r="V10" s="162">
        <v>2.1999999999999999E-2</v>
      </c>
      <c r="X10" s="46">
        <f t="shared" si="1"/>
        <v>-5.887614967872018E-3</v>
      </c>
      <c r="Y10" s="46">
        <f t="shared" si="2"/>
        <v>2.3680231825626841E-3</v>
      </c>
      <c r="Z10" s="46">
        <f t="shared" si="3"/>
        <v>-3.088824492881441E-3</v>
      </c>
      <c r="AA10" s="46">
        <f t="shared" si="4"/>
        <v>-4.9086556633493039E-4</v>
      </c>
      <c r="AB10" s="46">
        <f t="shared" si="5"/>
        <v>-2.7937507874511713E-3</v>
      </c>
      <c r="AC10" s="46">
        <f t="shared" si="6"/>
        <v>1.2254378228549842E-2</v>
      </c>
      <c r="AD10" s="46">
        <f t="shared" si="7"/>
        <v>1.0975179538868507E-3</v>
      </c>
      <c r="AE10" s="46">
        <f t="shared" si="8"/>
        <v>-3.3135945571374607E-4</v>
      </c>
      <c r="AF10" s="46">
        <f t="shared" si="9"/>
        <v>-2.1275040947461264E-3</v>
      </c>
    </row>
    <row r="11" spans="2:32" x14ac:dyDescent="0.25">
      <c r="B11" s="158"/>
      <c r="C11" s="172"/>
      <c r="D11" s="172"/>
      <c r="E11" s="172"/>
      <c r="F11" s="173"/>
      <c r="G11" s="174"/>
      <c r="H11" s="175"/>
      <c r="I11" s="175"/>
      <c r="J11" s="175"/>
      <c r="K11" s="175"/>
      <c r="M11" s="158"/>
      <c r="N11" s="172"/>
      <c r="O11" s="172"/>
      <c r="P11" s="172"/>
      <c r="Q11" s="173"/>
      <c r="R11" s="174"/>
      <c r="S11" s="175"/>
      <c r="T11" s="175"/>
      <c r="U11" s="175"/>
      <c r="V11" s="175"/>
      <c r="X11" s="46">
        <f t="shared" si="1"/>
        <v>0</v>
      </c>
      <c r="Y11" s="46">
        <f t="shared" si="2"/>
        <v>0</v>
      </c>
      <c r="Z11" s="46">
        <f t="shared" si="3"/>
        <v>0</v>
      </c>
      <c r="AA11" s="46">
        <f t="shared" si="4"/>
        <v>0</v>
      </c>
      <c r="AB11" s="46">
        <f t="shared" si="5"/>
        <v>0</v>
      </c>
      <c r="AC11" s="46">
        <f t="shared" si="6"/>
        <v>0</v>
      </c>
      <c r="AD11" s="46">
        <f t="shared" si="7"/>
        <v>0</v>
      </c>
      <c r="AE11" s="46">
        <f t="shared" si="8"/>
        <v>0</v>
      </c>
      <c r="AF11" s="46">
        <f t="shared" si="9"/>
        <v>0</v>
      </c>
    </row>
    <row r="12" spans="2:32" x14ac:dyDescent="0.25">
      <c r="B12" s="176" t="s">
        <v>6</v>
      </c>
      <c r="C12" s="177">
        <v>0.25610205737040043</v>
      </c>
      <c r="D12" s="177">
        <v>3.9672590516923532E-2</v>
      </c>
      <c r="E12" s="177">
        <v>3.2814689182213704E-2</v>
      </c>
      <c r="F12" s="177">
        <v>0.25838802448197035</v>
      </c>
      <c r="G12" s="178">
        <v>4.0188776638890936E-2</v>
      </c>
      <c r="H12" s="179">
        <v>9.6453063933338246E-2</v>
      </c>
      <c r="I12" s="179">
        <v>0.24813804291718899</v>
      </c>
      <c r="J12" s="179">
        <v>9.0701275717130006E-3</v>
      </c>
      <c r="K12" s="180">
        <v>1.9172627387360815E-2</v>
      </c>
      <c r="M12" s="176" t="s">
        <v>6</v>
      </c>
      <c r="N12" s="177">
        <v>0.24399999999999999</v>
      </c>
      <c r="O12" s="177">
        <v>3.7999999999999999E-2</v>
      </c>
      <c r="P12" s="177">
        <v>3.2000000000000001E-2</v>
      </c>
      <c r="Q12" s="177">
        <v>0.26500000000000001</v>
      </c>
      <c r="R12" s="178">
        <v>4.1000000000000002E-2</v>
      </c>
      <c r="S12" s="179">
        <v>9.7000000000000003E-2</v>
      </c>
      <c r="T12" s="179">
        <v>0.254</v>
      </c>
      <c r="U12" s="179">
        <v>0.01</v>
      </c>
      <c r="V12" s="180">
        <v>0.02</v>
      </c>
      <c r="X12" s="46">
        <f t="shared" si="1"/>
        <v>-1.2102057370400432E-2</v>
      </c>
      <c r="Y12" s="46">
        <f t="shared" si="2"/>
        <v>-1.6725905169235333E-3</v>
      </c>
      <c r="Z12" s="46">
        <f t="shared" si="3"/>
        <v>-8.1468918221370284E-4</v>
      </c>
      <c r="AA12" s="46">
        <f t="shared" si="4"/>
        <v>6.6119755180296669E-3</v>
      </c>
      <c r="AB12" s="46">
        <f t="shared" si="5"/>
        <v>8.1122336110906607E-4</v>
      </c>
      <c r="AC12" s="46">
        <f t="shared" si="6"/>
        <v>5.4693606666175731E-4</v>
      </c>
      <c r="AD12" s="46">
        <f t="shared" si="7"/>
        <v>5.861957082811009E-3</v>
      </c>
      <c r="AE12" s="46">
        <f t="shared" si="8"/>
        <v>9.2987242828699961E-4</v>
      </c>
      <c r="AF12" s="46">
        <f t="shared" si="9"/>
        <v>8.2737261263918574E-4</v>
      </c>
    </row>
    <row r="13" spans="2:32" x14ac:dyDescent="0.25">
      <c r="B13" s="12" t="s">
        <v>7</v>
      </c>
      <c r="C13" s="163">
        <v>0.18815826928551097</v>
      </c>
      <c r="D13" s="163">
        <v>4.9672644463421574E-2</v>
      </c>
      <c r="E13" s="163">
        <v>3.2023911187019638E-2</v>
      </c>
      <c r="F13" s="163">
        <v>0.25419869057785366</v>
      </c>
      <c r="G13" s="161">
        <v>9.6071733561058928E-2</v>
      </c>
      <c r="H13" s="162">
        <v>9.3794477654426417E-2</v>
      </c>
      <c r="I13" s="162">
        <v>0.25078280671790493</v>
      </c>
      <c r="J13" s="162">
        <v>1.5798462852263023E-2</v>
      </c>
      <c r="K13" s="181">
        <v>1.9499003700540848E-2</v>
      </c>
      <c r="M13" s="12" t="s">
        <v>7</v>
      </c>
      <c r="N13" s="163">
        <v>0.192</v>
      </c>
      <c r="O13" s="163">
        <v>4.9000000000000002E-2</v>
      </c>
      <c r="P13" s="163">
        <v>3.4000000000000002E-2</v>
      </c>
      <c r="Q13" s="163">
        <v>0.255</v>
      </c>
      <c r="R13" s="161">
        <v>9.2999999999999999E-2</v>
      </c>
      <c r="S13" s="162">
        <v>9.1999999999999998E-2</v>
      </c>
      <c r="T13" s="162">
        <v>0.248</v>
      </c>
      <c r="U13" s="162">
        <v>1.7000000000000001E-2</v>
      </c>
      <c r="V13" s="181">
        <v>0.02</v>
      </c>
      <c r="X13" s="46">
        <f t="shared" si="1"/>
        <v>3.8417307144890389E-3</v>
      </c>
      <c r="Y13" s="46">
        <f t="shared" si="2"/>
        <v>-6.7264446342157197E-4</v>
      </c>
      <c r="Z13" s="46">
        <f t="shared" si="3"/>
        <v>1.9760888129803644E-3</v>
      </c>
      <c r="AA13" s="46">
        <f t="shared" si="4"/>
        <v>8.0130942214634571E-4</v>
      </c>
      <c r="AB13" s="46">
        <f t="shared" si="5"/>
        <v>-3.0717335610589286E-3</v>
      </c>
      <c r="AC13" s="46">
        <f t="shared" si="6"/>
        <v>-1.7944776544264185E-3</v>
      </c>
      <c r="AD13" s="46">
        <f t="shared" si="7"/>
        <v>-2.7828067179049287E-3</v>
      </c>
      <c r="AE13" s="46">
        <f t="shared" si="8"/>
        <v>1.201537147736978E-3</v>
      </c>
      <c r="AF13" s="46">
        <f t="shared" si="9"/>
        <v>5.00996299459152E-4</v>
      </c>
    </row>
    <row r="14" spans="2:32" x14ac:dyDescent="0.25">
      <c r="B14" s="12" t="s">
        <v>8</v>
      </c>
      <c r="C14" s="163">
        <v>0.23565178703841019</v>
      </c>
      <c r="D14" s="163">
        <v>3.9893222601216076E-2</v>
      </c>
      <c r="E14" s="163">
        <v>3.3367937119976272E-2</v>
      </c>
      <c r="F14" s="163">
        <v>0.26768500667358741</v>
      </c>
      <c r="G14" s="161">
        <v>8.8684561767759143E-2</v>
      </c>
      <c r="H14" s="162">
        <v>8.126946462998666E-2</v>
      </c>
      <c r="I14" s="162">
        <v>0.22260121607593061</v>
      </c>
      <c r="J14" s="162">
        <v>1.1567551534925108E-2</v>
      </c>
      <c r="K14" s="181">
        <v>1.9279252558208511E-2</v>
      </c>
      <c r="M14" s="12" t="s">
        <v>8</v>
      </c>
      <c r="N14" s="163">
        <v>0.22500000000000001</v>
      </c>
      <c r="O14" s="163">
        <v>4.2999999999999997E-2</v>
      </c>
      <c r="P14" s="163">
        <v>2.9000000000000001E-2</v>
      </c>
      <c r="Q14" s="163">
        <v>0.29299999999999998</v>
      </c>
      <c r="R14" s="161">
        <v>7.6999999999999999E-2</v>
      </c>
      <c r="S14" s="162">
        <v>7.8E-2</v>
      </c>
      <c r="T14" s="162">
        <v>0.22</v>
      </c>
      <c r="U14" s="162">
        <v>1.2E-2</v>
      </c>
      <c r="V14" s="181">
        <v>2.3E-2</v>
      </c>
      <c r="X14" s="46">
        <f t="shared" si="1"/>
        <v>-1.0651787038410188E-2</v>
      </c>
      <c r="Y14" s="46">
        <f t="shared" si="2"/>
        <v>3.1067773987839206E-3</v>
      </c>
      <c r="Z14" s="46">
        <f t="shared" si="3"/>
        <v>-4.3679371199762708E-3</v>
      </c>
      <c r="AA14" s="46">
        <f t="shared" si="4"/>
        <v>2.5314993326412571E-2</v>
      </c>
      <c r="AB14" s="46">
        <f t="shared" si="5"/>
        <v>-1.1684561767759144E-2</v>
      </c>
      <c r="AC14" s="46">
        <f t="shared" si="6"/>
        <v>-3.2694646299866598E-3</v>
      </c>
      <c r="AD14" s="46">
        <f t="shared" si="7"/>
        <v>-2.6012160759306124E-3</v>
      </c>
      <c r="AE14" s="46">
        <f t="shared" si="8"/>
        <v>4.32448465074892E-4</v>
      </c>
      <c r="AF14" s="46">
        <f t="shared" si="9"/>
        <v>3.7207474417914888E-3</v>
      </c>
    </row>
    <row r="15" spans="2:32" x14ac:dyDescent="0.25">
      <c r="B15" s="12" t="s">
        <v>9</v>
      </c>
      <c r="C15" s="163">
        <v>0.22026431718061673</v>
      </c>
      <c r="D15" s="163">
        <v>4.3058121358533465E-2</v>
      </c>
      <c r="E15" s="163">
        <v>3.1121216427454881E-2</v>
      </c>
      <c r="F15" s="163">
        <v>0.27497513144806024</v>
      </c>
      <c r="G15" s="161">
        <v>8.5121500639477043E-2</v>
      </c>
      <c r="H15" s="162">
        <v>9.4074179337785988E-2</v>
      </c>
      <c r="I15" s="162">
        <v>0.22523802756856615</v>
      </c>
      <c r="J15" s="162">
        <v>9.5211027426460142E-3</v>
      </c>
      <c r="K15" s="181">
        <v>1.6626403296859459E-2</v>
      </c>
      <c r="M15" s="12" t="s">
        <v>9</v>
      </c>
      <c r="N15" s="163">
        <v>0.218</v>
      </c>
      <c r="O15" s="163">
        <v>4.2000000000000003E-2</v>
      </c>
      <c r="P15" s="163">
        <v>3.4000000000000002E-2</v>
      </c>
      <c r="Q15" s="163">
        <v>0.27500000000000002</v>
      </c>
      <c r="R15" s="161">
        <v>8.2000000000000003E-2</v>
      </c>
      <c r="S15" s="162">
        <v>9.7000000000000003E-2</v>
      </c>
      <c r="T15" s="162">
        <v>0.22700000000000001</v>
      </c>
      <c r="U15" s="162">
        <v>8.9999999999999993E-3</v>
      </c>
      <c r="V15" s="181">
        <v>1.7000000000000001E-2</v>
      </c>
      <c r="X15" s="46">
        <f t="shared" si="1"/>
        <v>-2.2643171806167317E-3</v>
      </c>
      <c r="Y15" s="46">
        <f t="shared" si="2"/>
        <v>-1.058121358533462E-3</v>
      </c>
      <c r="Z15" s="46">
        <f t="shared" si="3"/>
        <v>2.8787835725451218E-3</v>
      </c>
      <c r="AA15" s="46">
        <f t="shared" si="4"/>
        <v>2.4868551939782879E-5</v>
      </c>
      <c r="AB15" s="46">
        <f t="shared" si="5"/>
        <v>-3.12150063947704E-3</v>
      </c>
      <c r="AC15" s="46">
        <f t="shared" si="6"/>
        <v>2.9258206622140154E-3</v>
      </c>
      <c r="AD15" s="46">
        <f t="shared" si="7"/>
        <v>1.7619724314338614E-3</v>
      </c>
      <c r="AE15" s="46">
        <f t="shared" si="8"/>
        <v>-5.2110274264601485E-4</v>
      </c>
      <c r="AF15" s="46">
        <f t="shared" si="9"/>
        <v>3.7359670314054266E-4</v>
      </c>
    </row>
    <row r="16" spans="2:32" x14ac:dyDescent="0.25">
      <c r="B16" s="12" t="s">
        <v>10</v>
      </c>
      <c r="C16" s="163">
        <v>0.22369542570319159</v>
      </c>
      <c r="D16" s="163">
        <v>3.3715313950184678E-2</v>
      </c>
      <c r="E16" s="163">
        <v>3.8355904915238187E-2</v>
      </c>
      <c r="F16" s="163">
        <v>0.28137134198314234</v>
      </c>
      <c r="G16" s="161">
        <v>0.10872241689553935</v>
      </c>
      <c r="H16" s="162">
        <v>7.6332986078227111E-2</v>
      </c>
      <c r="I16" s="162">
        <v>0.20636423903778767</v>
      </c>
      <c r="J16" s="162">
        <v>1.1554124443602614E-2</v>
      </c>
      <c r="K16" s="181">
        <v>1.9888246993086466E-2</v>
      </c>
      <c r="M16" s="12" t="s">
        <v>10</v>
      </c>
      <c r="N16" s="163">
        <v>0.224</v>
      </c>
      <c r="O16" s="163">
        <v>3.9E-2</v>
      </c>
      <c r="P16" s="163">
        <v>3.3000000000000002E-2</v>
      </c>
      <c r="Q16" s="163">
        <v>0.26600000000000001</v>
      </c>
      <c r="R16" s="161">
        <v>0.104</v>
      </c>
      <c r="S16" s="162">
        <v>8.4000000000000005E-2</v>
      </c>
      <c r="T16" s="162">
        <v>0.216</v>
      </c>
      <c r="U16" s="162">
        <v>1.2999999999999999E-2</v>
      </c>
      <c r="V16" s="181">
        <v>2.1999999999999999E-2</v>
      </c>
      <c r="X16" s="46">
        <f t="shared" si="1"/>
        <v>3.0457429680841308E-4</v>
      </c>
      <c r="Y16" s="46">
        <f t="shared" si="2"/>
        <v>5.2846860498153223E-3</v>
      </c>
      <c r="Z16" s="46">
        <f t="shared" si="3"/>
        <v>-5.3559049152381855E-3</v>
      </c>
      <c r="AA16" s="46">
        <f t="shared" si="4"/>
        <v>-1.5371341983142328E-2</v>
      </c>
      <c r="AB16" s="46">
        <f t="shared" si="5"/>
        <v>-4.7224168955393581E-3</v>
      </c>
      <c r="AC16" s="46">
        <f t="shared" si="6"/>
        <v>7.6670139217728944E-3</v>
      </c>
      <c r="AD16" s="46">
        <f t="shared" si="7"/>
        <v>9.6357609622123308E-3</v>
      </c>
      <c r="AE16" s="46">
        <f t="shared" si="8"/>
        <v>1.4458755563973857E-3</v>
      </c>
      <c r="AF16" s="46">
        <f t="shared" si="9"/>
        <v>2.1117530069135332E-3</v>
      </c>
    </row>
    <row r="17" spans="2:32" x14ac:dyDescent="0.25">
      <c r="B17" s="12" t="s">
        <v>11</v>
      </c>
      <c r="C17" s="163">
        <v>0.22413048174551739</v>
      </c>
      <c r="D17" s="163">
        <v>4.3853964139122924E-2</v>
      </c>
      <c r="E17" s="163">
        <v>2.6247569669475047E-2</v>
      </c>
      <c r="F17" s="163">
        <v>0.28699503132426007</v>
      </c>
      <c r="G17" s="161">
        <v>0.10617844026787643</v>
      </c>
      <c r="H17" s="162">
        <v>8.5331605098293364E-2</v>
      </c>
      <c r="I17" s="162">
        <v>0.19539857420609202</v>
      </c>
      <c r="J17" s="162">
        <v>1.3069777489738605E-2</v>
      </c>
      <c r="K17" s="181">
        <v>1.8794556059624108E-2</v>
      </c>
      <c r="M17" s="12" t="s">
        <v>11</v>
      </c>
      <c r="N17" s="163">
        <v>0.22900000000000001</v>
      </c>
      <c r="O17" s="163">
        <v>3.7999999999999999E-2</v>
      </c>
      <c r="P17" s="163">
        <v>3.2000000000000001E-2</v>
      </c>
      <c r="Q17" s="163">
        <v>0.26600000000000001</v>
      </c>
      <c r="R17" s="161">
        <v>0.11</v>
      </c>
      <c r="S17" s="162">
        <v>8.5999999999999993E-2</v>
      </c>
      <c r="T17" s="162">
        <v>0.20499999999999999</v>
      </c>
      <c r="U17" s="162">
        <v>1.6E-2</v>
      </c>
      <c r="V17" s="181">
        <v>1.9E-2</v>
      </c>
      <c r="X17" s="46">
        <f t="shared" si="1"/>
        <v>4.8695182544826188E-3</v>
      </c>
      <c r="Y17" s="46">
        <f t="shared" si="2"/>
        <v>-5.8539641391229247E-3</v>
      </c>
      <c r="Z17" s="46">
        <f t="shared" si="3"/>
        <v>5.752430330524954E-3</v>
      </c>
      <c r="AA17" s="46">
        <f t="shared" si="4"/>
        <v>-2.0995031324260061E-2</v>
      </c>
      <c r="AB17" s="46">
        <f t="shared" si="5"/>
        <v>3.8215597321235723E-3</v>
      </c>
      <c r="AC17" s="46">
        <f t="shared" si="6"/>
        <v>6.6839490170662874E-4</v>
      </c>
      <c r="AD17" s="46">
        <f t="shared" si="7"/>
        <v>9.6014257939079639E-3</v>
      </c>
      <c r="AE17" s="46">
        <f t="shared" si="8"/>
        <v>2.9302225102613953E-3</v>
      </c>
      <c r="AF17" s="46">
        <f t="shared" si="9"/>
        <v>2.0544394037589134E-4</v>
      </c>
    </row>
    <row r="18" spans="2:32" x14ac:dyDescent="0.25">
      <c r="B18" s="12" t="s">
        <v>12</v>
      </c>
      <c r="C18" s="163">
        <v>0.23648012059543999</v>
      </c>
      <c r="D18" s="163">
        <v>4.1454682494818165E-2</v>
      </c>
      <c r="E18" s="163">
        <v>2.4307518371961559E-2</v>
      </c>
      <c r="F18" s="163">
        <v>0.26644055021669494</v>
      </c>
      <c r="G18" s="161">
        <v>0.10721688336159789</v>
      </c>
      <c r="H18" s="162">
        <v>9.4968908988128889E-2</v>
      </c>
      <c r="I18" s="162">
        <v>0.20802713397399661</v>
      </c>
      <c r="J18" s="162">
        <v>3.5801771245524781E-3</v>
      </c>
      <c r="K18" s="181">
        <v>1.7524024872809497E-2</v>
      </c>
      <c r="M18" s="12" t="s">
        <v>12</v>
      </c>
      <c r="N18" s="163">
        <v>0.22700000000000001</v>
      </c>
      <c r="O18" s="163">
        <v>3.4000000000000002E-2</v>
      </c>
      <c r="P18" s="163">
        <v>2.7E-2</v>
      </c>
      <c r="Q18" s="163">
        <v>0.29199999999999998</v>
      </c>
      <c r="R18" s="161">
        <v>9.9000000000000005E-2</v>
      </c>
      <c r="S18" s="162">
        <v>0.09</v>
      </c>
      <c r="T18" s="162">
        <v>0.20499999999999999</v>
      </c>
      <c r="U18" s="162">
        <v>8.0000000000000002E-3</v>
      </c>
      <c r="V18" s="181">
        <v>1.7999999999999999E-2</v>
      </c>
      <c r="X18" s="46">
        <f t="shared" si="1"/>
        <v>-9.4801205954399836E-3</v>
      </c>
      <c r="Y18" s="46">
        <f t="shared" si="2"/>
        <v>-7.4546824948181628E-3</v>
      </c>
      <c r="Z18" s="46">
        <f t="shared" si="3"/>
        <v>2.6924816280384407E-3</v>
      </c>
      <c r="AA18" s="46">
        <f t="shared" si="4"/>
        <v>2.5559449783305044E-2</v>
      </c>
      <c r="AB18" s="46">
        <f t="shared" si="5"/>
        <v>-8.2168833615978848E-3</v>
      </c>
      <c r="AC18" s="46">
        <f t="shared" si="6"/>
        <v>-4.9689089881288923E-3</v>
      </c>
      <c r="AD18" s="46">
        <f t="shared" si="7"/>
        <v>-3.0271339739966208E-3</v>
      </c>
      <c r="AE18" s="46">
        <f t="shared" si="8"/>
        <v>4.4198228754475221E-3</v>
      </c>
      <c r="AF18" s="46">
        <f t="shared" si="9"/>
        <v>4.759751271905012E-4</v>
      </c>
    </row>
    <row r="19" spans="2:32" x14ac:dyDescent="0.25">
      <c r="B19" s="12" t="s">
        <v>13</v>
      </c>
      <c r="C19" s="163">
        <v>0.20481751824817518</v>
      </c>
      <c r="D19" s="163">
        <v>4.8613138686131388E-2</v>
      </c>
      <c r="E19" s="163">
        <v>2.3211678832116788E-2</v>
      </c>
      <c r="F19" s="163">
        <v>0.27912408759124085</v>
      </c>
      <c r="G19" s="161">
        <v>0.10569343065693432</v>
      </c>
      <c r="H19" s="162">
        <v>8.9343065693430659E-2</v>
      </c>
      <c r="I19" s="162">
        <v>0.21883211678832118</v>
      </c>
      <c r="J19" s="162">
        <v>1.2408759124087591E-2</v>
      </c>
      <c r="K19" s="181">
        <v>1.7956204379562045E-2</v>
      </c>
      <c r="M19" s="12" t="s">
        <v>13</v>
      </c>
      <c r="N19" s="163">
        <v>0.20100000000000001</v>
      </c>
      <c r="O19" s="163">
        <v>5.1999999999999998E-2</v>
      </c>
      <c r="P19" s="163">
        <v>2.8000000000000001E-2</v>
      </c>
      <c r="Q19" s="163">
        <v>0.27900000000000003</v>
      </c>
      <c r="R19" s="161">
        <v>0.1</v>
      </c>
      <c r="S19" s="162">
        <v>8.5999999999999993E-2</v>
      </c>
      <c r="T19" s="162">
        <v>0.22500000000000001</v>
      </c>
      <c r="U19" s="162">
        <v>0.01</v>
      </c>
      <c r="V19" s="181">
        <v>1.9E-2</v>
      </c>
      <c r="X19" s="46">
        <f t="shared" si="1"/>
        <v>-3.8175182481751668E-3</v>
      </c>
      <c r="Y19" s="46">
        <f t="shared" si="2"/>
        <v>3.3868613138686096E-3</v>
      </c>
      <c r="Z19" s="46">
        <f t="shared" si="3"/>
        <v>4.7883211678832124E-3</v>
      </c>
      <c r="AA19" s="46">
        <f t="shared" si="4"/>
        <v>-1.2408759124082902E-4</v>
      </c>
      <c r="AB19" s="46">
        <f t="shared" si="5"/>
        <v>-5.6934306569343118E-3</v>
      </c>
      <c r="AC19" s="46">
        <f t="shared" si="6"/>
        <v>-3.3430656934306663E-3</v>
      </c>
      <c r="AD19" s="46">
        <f t="shared" si="7"/>
        <v>6.1678832116788262E-3</v>
      </c>
      <c r="AE19" s="46">
        <f t="shared" si="8"/>
        <v>-2.4087591240875908E-3</v>
      </c>
      <c r="AF19" s="46">
        <f t="shared" si="9"/>
        <v>1.0437956204379546E-3</v>
      </c>
    </row>
    <row r="20" spans="2:32" x14ac:dyDescent="0.25">
      <c r="B20" s="12" t="s">
        <v>14</v>
      </c>
      <c r="C20" s="163">
        <v>0.18107908351810792</v>
      </c>
      <c r="D20" s="163">
        <v>6.0606060606060608E-2</v>
      </c>
      <c r="E20" s="163">
        <v>1.9955654101995565E-2</v>
      </c>
      <c r="F20" s="163">
        <v>0.28529194382852918</v>
      </c>
      <c r="G20" s="161">
        <v>0.10827790096082779</v>
      </c>
      <c r="H20" s="162">
        <v>0.10347376201034737</v>
      </c>
      <c r="I20" s="162">
        <v>0.20953436807095344</v>
      </c>
      <c r="J20" s="162">
        <v>1.662971175166297E-2</v>
      </c>
      <c r="K20" s="181">
        <v>1.5151515151515152E-2</v>
      </c>
      <c r="M20" s="12" t="s">
        <v>14</v>
      </c>
      <c r="N20" s="163">
        <v>0.19700000000000001</v>
      </c>
      <c r="O20" s="163">
        <v>3.9E-2</v>
      </c>
      <c r="P20" s="163">
        <v>2.1999999999999999E-2</v>
      </c>
      <c r="Q20" s="163">
        <v>0.29799999999999999</v>
      </c>
      <c r="R20" s="161">
        <v>0.111</v>
      </c>
      <c r="S20" s="162">
        <v>0.10100000000000001</v>
      </c>
      <c r="T20" s="162">
        <v>0.2</v>
      </c>
      <c r="U20" s="162">
        <v>1.6E-2</v>
      </c>
      <c r="V20" s="181">
        <v>1.6E-2</v>
      </c>
      <c r="X20" s="46">
        <f t="shared" si="1"/>
        <v>1.5920916481892089E-2</v>
      </c>
      <c r="Y20" s="46">
        <f t="shared" si="2"/>
        <v>-2.1606060606060608E-2</v>
      </c>
      <c r="Z20" s="46">
        <f t="shared" si="3"/>
        <v>2.0443458980044342E-3</v>
      </c>
      <c r="AA20" s="46">
        <f t="shared" si="4"/>
        <v>1.2708056171470805E-2</v>
      </c>
      <c r="AB20" s="46">
        <f t="shared" si="5"/>
        <v>2.7220990391722127E-3</v>
      </c>
      <c r="AC20" s="46">
        <f t="shared" si="6"/>
        <v>-2.4737620103473662E-3</v>
      </c>
      <c r="AD20" s="46">
        <f t="shared" si="7"/>
        <v>-9.5343680709534251E-3</v>
      </c>
      <c r="AE20" s="46">
        <f t="shared" si="8"/>
        <v>-6.2971175166296953E-4</v>
      </c>
      <c r="AF20" s="46">
        <f t="shared" si="9"/>
        <v>8.484848484848484E-4</v>
      </c>
    </row>
    <row r="21" spans="2:32" x14ac:dyDescent="0.25">
      <c r="B21" s="12" t="s">
        <v>15</v>
      </c>
      <c r="C21" s="163">
        <v>0.1911134903640257</v>
      </c>
      <c r="D21" s="163">
        <v>5.460385438972163E-2</v>
      </c>
      <c r="E21" s="163">
        <v>3.9882226980728054E-2</v>
      </c>
      <c r="F21" s="163">
        <v>0.2821199143468951</v>
      </c>
      <c r="G21" s="161">
        <v>9.8501070663811557E-2</v>
      </c>
      <c r="H21" s="162">
        <v>9.5289079229122053E-2</v>
      </c>
      <c r="I21" s="162">
        <v>0.20904710920770878</v>
      </c>
      <c r="J21" s="162">
        <v>1.1777301927194861E-2</v>
      </c>
      <c r="K21" s="181">
        <v>1.7665952890792293E-2</v>
      </c>
      <c r="M21" s="12" t="s">
        <v>15</v>
      </c>
      <c r="N21" s="163">
        <v>0.20200000000000001</v>
      </c>
      <c r="O21" s="163">
        <v>4.2000000000000003E-2</v>
      </c>
      <c r="P21" s="163">
        <v>2.9000000000000001E-2</v>
      </c>
      <c r="Q21" s="163">
        <v>0.28499999999999998</v>
      </c>
      <c r="R21" s="161">
        <v>0.1</v>
      </c>
      <c r="S21" s="162">
        <v>0.105</v>
      </c>
      <c r="T21" s="162">
        <v>0.20599999999999999</v>
      </c>
      <c r="U21" s="162">
        <v>1.2999999999999999E-2</v>
      </c>
      <c r="V21" s="181">
        <v>1.7000000000000001E-2</v>
      </c>
      <c r="X21" s="46">
        <f t="shared" si="1"/>
        <v>1.0886509635974317E-2</v>
      </c>
      <c r="Y21" s="46">
        <f t="shared" si="2"/>
        <v>-1.2603854389721628E-2</v>
      </c>
      <c r="Z21" s="46">
        <f t="shared" si="3"/>
        <v>-1.0882226980728053E-2</v>
      </c>
      <c r="AA21" s="46">
        <f t="shared" si="4"/>
        <v>2.8800856531048802E-3</v>
      </c>
      <c r="AB21" s="46">
        <f t="shared" si="5"/>
        <v>1.4989293361884481E-3</v>
      </c>
      <c r="AC21" s="46">
        <f t="shared" si="6"/>
        <v>9.7109207708779427E-3</v>
      </c>
      <c r="AD21" s="46">
        <f t="shared" si="7"/>
        <v>-3.0471092077087869E-3</v>
      </c>
      <c r="AE21" s="46">
        <f t="shared" si="8"/>
        <v>1.2226980728051381E-3</v>
      </c>
      <c r="AF21" s="46">
        <f t="shared" si="9"/>
        <v>-6.6595289079229153E-4</v>
      </c>
    </row>
    <row r="22" spans="2:32" x14ac:dyDescent="0.25">
      <c r="B22" s="12" t="s">
        <v>16</v>
      </c>
      <c r="C22" s="163">
        <v>0.2000780031201248</v>
      </c>
      <c r="D22" s="163">
        <v>3.9391575663026521E-2</v>
      </c>
      <c r="E22" s="163">
        <v>1.3260530421216849E-2</v>
      </c>
      <c r="F22" s="163">
        <v>0.28471138845553823</v>
      </c>
      <c r="G22" s="161">
        <v>8.9703588143525761E-2</v>
      </c>
      <c r="H22" s="162">
        <v>0.11661466458658348</v>
      </c>
      <c r="I22" s="162">
        <v>0.22308892355694226</v>
      </c>
      <c r="J22" s="162">
        <v>6.6302652106084246E-3</v>
      </c>
      <c r="K22" s="181">
        <v>2.6521060842433698E-2</v>
      </c>
      <c r="M22" s="12" t="s">
        <v>16</v>
      </c>
      <c r="N22" s="163">
        <v>0.191</v>
      </c>
      <c r="O22" s="163">
        <v>3.1E-2</v>
      </c>
      <c r="P22" s="163">
        <v>2.3E-2</v>
      </c>
      <c r="Q22" s="163">
        <v>0.28699999999999998</v>
      </c>
      <c r="R22" s="161">
        <v>0.10299999999999999</v>
      </c>
      <c r="S22" s="162">
        <v>9.8000000000000004E-2</v>
      </c>
      <c r="T22" s="162">
        <v>0.24199999999999999</v>
      </c>
      <c r="U22" s="162">
        <v>0.01</v>
      </c>
      <c r="V22" s="181">
        <v>1.6E-2</v>
      </c>
      <c r="X22" s="46">
        <f t="shared" si="1"/>
        <v>-9.0780031201248002E-3</v>
      </c>
      <c r="Y22" s="46">
        <f t="shared" si="2"/>
        <v>-8.3915756630265209E-3</v>
      </c>
      <c r="Z22" s="46">
        <f t="shared" si="3"/>
        <v>9.7394695787831505E-3</v>
      </c>
      <c r="AA22" s="46">
        <f t="shared" si="4"/>
        <v>2.2886115444617494E-3</v>
      </c>
      <c r="AB22" s="46">
        <f t="shared" si="5"/>
        <v>1.3296411856474233E-2</v>
      </c>
      <c r="AC22" s="46">
        <f t="shared" si="6"/>
        <v>-1.8614664586583479E-2</v>
      </c>
      <c r="AD22" s="46">
        <f t="shared" si="7"/>
        <v>1.8911076443057728E-2</v>
      </c>
      <c r="AE22" s="46">
        <f t="shared" si="8"/>
        <v>3.3697347893915756E-3</v>
      </c>
      <c r="AF22" s="46">
        <f t="shared" si="9"/>
        <v>-1.0521060842433698E-2</v>
      </c>
    </row>
    <row r="23" spans="2:32" x14ac:dyDescent="0.25">
      <c r="B23" s="12" t="s">
        <v>17</v>
      </c>
      <c r="C23" s="163">
        <v>0.20539374325782092</v>
      </c>
      <c r="D23" s="163">
        <v>4.0129449838187704E-2</v>
      </c>
      <c r="E23" s="163">
        <v>3.6245954692556634E-2</v>
      </c>
      <c r="F23" s="163">
        <v>0.29169363538295578</v>
      </c>
      <c r="G23" s="161">
        <v>9.3635382955771285E-2</v>
      </c>
      <c r="H23" s="162">
        <v>9.6008629989212502E-2</v>
      </c>
      <c r="I23" s="162">
        <v>0.19568500539374326</v>
      </c>
      <c r="J23" s="162">
        <v>1.4455231930960086E-2</v>
      </c>
      <c r="K23" s="181">
        <v>2.6752966558791801E-2</v>
      </c>
      <c r="M23" s="12" t="s">
        <v>17</v>
      </c>
      <c r="N23" s="163">
        <v>0.20799999999999999</v>
      </c>
      <c r="O23" s="163">
        <v>3.7999999999999999E-2</v>
      </c>
      <c r="P23" s="163">
        <v>5.1999999999999998E-2</v>
      </c>
      <c r="Q23" s="163">
        <v>0.28299999999999997</v>
      </c>
      <c r="R23" s="161">
        <v>9.2999999999999999E-2</v>
      </c>
      <c r="S23" s="162">
        <v>9.7000000000000003E-2</v>
      </c>
      <c r="T23" s="162">
        <v>0.193</v>
      </c>
      <c r="U23" s="162">
        <v>1.2999999999999999E-2</v>
      </c>
      <c r="V23" s="181">
        <v>2.3E-2</v>
      </c>
      <c r="X23" s="46">
        <f t="shared" si="1"/>
        <v>2.6062567421790694E-3</v>
      </c>
      <c r="Y23" s="46">
        <f t="shared" si="2"/>
        <v>-2.1294498381877053E-3</v>
      </c>
      <c r="Z23" s="46">
        <f t="shared" si="3"/>
        <v>1.5754045307443364E-2</v>
      </c>
      <c r="AA23" s="46">
        <f t="shared" si="4"/>
        <v>-8.6936353829558111E-3</v>
      </c>
      <c r="AB23" s="46">
        <f t="shared" si="5"/>
        <v>-6.3538295577128534E-4</v>
      </c>
      <c r="AC23" s="46">
        <f t="shared" si="6"/>
        <v>9.913700107875012E-4</v>
      </c>
      <c r="AD23" s="46">
        <f t="shared" si="7"/>
        <v>-2.6850053937432505E-3</v>
      </c>
      <c r="AE23" s="46">
        <f t="shared" si="8"/>
        <v>-1.4552319309600863E-3</v>
      </c>
      <c r="AF23" s="46">
        <f t="shared" si="9"/>
        <v>-3.752966558791801E-3</v>
      </c>
    </row>
    <row r="24" spans="2:32" x14ac:dyDescent="0.25">
      <c r="B24" s="12" t="s">
        <v>18</v>
      </c>
      <c r="C24" s="163">
        <v>0.19584569732937684</v>
      </c>
      <c r="D24" s="163">
        <v>3.857566765578635E-2</v>
      </c>
      <c r="E24" s="163">
        <v>2.8189910979228485E-2</v>
      </c>
      <c r="F24" s="163">
        <v>0.28338278931750743</v>
      </c>
      <c r="G24" s="161">
        <v>0.12462908011869436</v>
      </c>
      <c r="H24" s="162">
        <v>8.0118694362017809E-2</v>
      </c>
      <c r="I24" s="162">
        <v>0.22181008902077154</v>
      </c>
      <c r="J24" s="162">
        <v>8.1602373887240363E-3</v>
      </c>
      <c r="K24" s="181">
        <v>1.9287833827893175E-2</v>
      </c>
      <c r="M24" s="12" t="s">
        <v>18</v>
      </c>
      <c r="N24" s="163">
        <v>0.19800000000000001</v>
      </c>
      <c r="O24" s="163">
        <v>3.7999999999999999E-2</v>
      </c>
      <c r="P24" s="163">
        <v>0.03</v>
      </c>
      <c r="Q24" s="163">
        <v>0.28599999999999998</v>
      </c>
      <c r="R24" s="161">
        <v>0.11899999999999999</v>
      </c>
      <c r="S24" s="162">
        <v>7.4999999999999997E-2</v>
      </c>
      <c r="T24" s="162">
        <v>0.22500000000000001</v>
      </c>
      <c r="U24" s="162">
        <v>8.9999999999999993E-3</v>
      </c>
      <c r="V24" s="181">
        <v>2.1000000000000001E-2</v>
      </c>
      <c r="X24" s="46">
        <f t="shared" si="1"/>
        <v>2.1543026706231649E-3</v>
      </c>
      <c r="Y24" s="46">
        <f t="shared" si="2"/>
        <v>-5.7566765578635076E-4</v>
      </c>
      <c r="Z24" s="46">
        <f t="shared" si="3"/>
        <v>1.8100890207715138E-3</v>
      </c>
      <c r="AA24" s="46">
        <f t="shared" si="4"/>
        <v>2.6172106824925434E-3</v>
      </c>
      <c r="AB24" s="46">
        <f t="shared" si="5"/>
        <v>-5.6290801186943684E-3</v>
      </c>
      <c r="AC24" s="46">
        <f t="shared" si="6"/>
        <v>-5.1186943620178116E-3</v>
      </c>
      <c r="AD24" s="46">
        <f t="shared" si="7"/>
        <v>3.1899109792284663E-3</v>
      </c>
      <c r="AE24" s="46">
        <f t="shared" si="8"/>
        <v>8.3976261127596298E-4</v>
      </c>
      <c r="AF24" s="46">
        <f t="shared" si="9"/>
        <v>1.7121661721068264E-3</v>
      </c>
    </row>
    <row r="25" spans="2:32" x14ac:dyDescent="0.25">
      <c r="B25" s="12" t="s">
        <v>19</v>
      </c>
      <c r="C25" s="163">
        <v>0.22242817423540318</v>
      </c>
      <c r="D25" s="163">
        <v>3.4291010194624653E-2</v>
      </c>
      <c r="E25" s="163">
        <v>3.19740500463392E-2</v>
      </c>
      <c r="F25" s="163">
        <v>0.26506024096385544</v>
      </c>
      <c r="G25" s="161">
        <v>0.11862835959221502</v>
      </c>
      <c r="H25" s="162">
        <v>0.1056533827618165</v>
      </c>
      <c r="I25" s="162">
        <v>0.20111214087117701</v>
      </c>
      <c r="J25" s="162">
        <v>5.5607043558850789E-3</v>
      </c>
      <c r="K25" s="181">
        <v>1.5291936978683966E-2</v>
      </c>
      <c r="M25" s="12" t="s">
        <v>19</v>
      </c>
      <c r="N25" s="163">
        <v>0.221</v>
      </c>
      <c r="O25" s="163">
        <v>0.04</v>
      </c>
      <c r="P25" s="163">
        <v>2.9000000000000001E-2</v>
      </c>
      <c r="Q25" s="163">
        <v>0.26500000000000001</v>
      </c>
      <c r="R25" s="161">
        <v>0.11799999999999999</v>
      </c>
      <c r="S25" s="162">
        <v>0.105</v>
      </c>
      <c r="T25" s="162">
        <v>0.19900000000000001</v>
      </c>
      <c r="U25" s="162">
        <v>5.0000000000000001E-3</v>
      </c>
      <c r="V25" s="181">
        <v>1.7999999999999999E-2</v>
      </c>
      <c r="X25" s="46">
        <f t="shared" si="1"/>
        <v>-1.4281742354031735E-3</v>
      </c>
      <c r="Y25" s="46">
        <f t="shared" si="2"/>
        <v>5.7089898053753474E-3</v>
      </c>
      <c r="Z25" s="46">
        <f t="shared" si="3"/>
        <v>-2.9740500463391988E-3</v>
      </c>
      <c r="AA25" s="46">
        <f t="shared" si="4"/>
        <v>-6.0240963855429097E-5</v>
      </c>
      <c r="AB25" s="46">
        <f t="shared" si="5"/>
        <v>-6.2835959221502202E-4</v>
      </c>
      <c r="AC25" s="46">
        <f t="shared" si="6"/>
        <v>-6.5338276181650667E-4</v>
      </c>
      <c r="AD25" s="46">
        <f t="shared" si="7"/>
        <v>-2.112140871177004E-3</v>
      </c>
      <c r="AE25" s="46">
        <f t="shared" si="8"/>
        <v>-5.6070435588507876E-4</v>
      </c>
      <c r="AF25" s="46">
        <f t="shared" si="9"/>
        <v>2.7080630213160324E-3</v>
      </c>
    </row>
    <row r="26" spans="2:32" x14ac:dyDescent="0.25">
      <c r="B26" s="12" t="s">
        <v>20</v>
      </c>
      <c r="C26" s="163">
        <v>0.21001707455890725</v>
      </c>
      <c r="D26" s="163">
        <v>3.6994877632327831E-2</v>
      </c>
      <c r="E26" s="163">
        <v>3.3010813887307915E-2</v>
      </c>
      <c r="F26" s="163">
        <v>0.28173022196926578</v>
      </c>
      <c r="G26" s="161">
        <v>9.3910073989755261E-2</v>
      </c>
      <c r="H26" s="162">
        <v>9.3910073989755261E-2</v>
      </c>
      <c r="I26" s="162">
        <v>0.22822993739328401</v>
      </c>
      <c r="J26" s="162">
        <v>7.3989755264655651E-3</v>
      </c>
      <c r="K26" s="181">
        <v>1.479795105293113E-2</v>
      </c>
      <c r="M26" s="12" t="s">
        <v>20</v>
      </c>
      <c r="N26" s="163">
        <v>0.20699999999999999</v>
      </c>
      <c r="O26" s="163">
        <v>0.04</v>
      </c>
      <c r="P26" s="163">
        <v>2.7E-2</v>
      </c>
      <c r="Q26" s="163">
        <v>0.29199999999999998</v>
      </c>
      <c r="R26" s="161">
        <v>0.09</v>
      </c>
      <c r="S26" s="162">
        <v>9.6000000000000002E-2</v>
      </c>
      <c r="T26" s="162">
        <v>0.22600000000000001</v>
      </c>
      <c r="U26" s="162">
        <v>7.0000000000000001E-3</v>
      </c>
      <c r="V26" s="181">
        <v>1.4E-2</v>
      </c>
      <c r="X26" s="46">
        <f t="shared" si="1"/>
        <v>-3.0170745589072623E-3</v>
      </c>
      <c r="Y26" s="46">
        <f t="shared" si="2"/>
        <v>3.0051223676721694E-3</v>
      </c>
      <c r="Z26" s="46">
        <f t="shared" si="3"/>
        <v>-6.0108138873079149E-3</v>
      </c>
      <c r="AA26" s="46">
        <f t="shared" si="4"/>
        <v>1.02697780307342E-2</v>
      </c>
      <c r="AB26" s="46">
        <f t="shared" si="5"/>
        <v>-3.9100739897552639E-3</v>
      </c>
      <c r="AC26" s="46">
        <f t="shared" si="6"/>
        <v>2.0899260102447414E-3</v>
      </c>
      <c r="AD26" s="46">
        <f t="shared" si="7"/>
        <v>-2.2299373932840039E-3</v>
      </c>
      <c r="AE26" s="46">
        <f t="shared" si="8"/>
        <v>-3.9897552646556492E-4</v>
      </c>
      <c r="AF26" s="46">
        <f t="shared" si="9"/>
        <v>-7.9795105293112983E-4</v>
      </c>
    </row>
  </sheetData>
  <mergeCells count="2">
    <mergeCell ref="B2:K2"/>
    <mergeCell ref="M2:V2"/>
  </mergeCells>
  <conditionalFormatting sqref="X12:A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57"/>
  <sheetViews>
    <sheetView workbookViewId="0">
      <selection activeCell="W26" sqref="W26"/>
    </sheetView>
  </sheetViews>
  <sheetFormatPr baseColWidth="10" defaultRowHeight="15" x14ac:dyDescent="0.25"/>
  <sheetData>
    <row r="2" spans="2:23" x14ac:dyDescent="0.25">
      <c r="B2" s="193" t="s">
        <v>94</v>
      </c>
      <c r="C2" s="194"/>
      <c r="D2" s="194"/>
      <c r="E2" s="194"/>
      <c r="F2" s="194"/>
      <c r="G2" s="194"/>
      <c r="H2" s="195"/>
      <c r="J2" s="111" t="s">
        <v>94</v>
      </c>
      <c r="K2" s="109"/>
      <c r="L2" s="109"/>
      <c r="M2" s="109"/>
      <c r="N2" s="109"/>
      <c r="O2" s="109"/>
      <c r="P2" s="110"/>
    </row>
    <row r="3" spans="2:23" x14ac:dyDescent="0.25">
      <c r="B3" s="187" t="s">
        <v>41</v>
      </c>
      <c r="C3" s="104" t="s">
        <v>95</v>
      </c>
      <c r="D3" s="104" t="s">
        <v>96</v>
      </c>
      <c r="E3" s="104" t="s">
        <v>33</v>
      </c>
      <c r="F3" s="104" t="s">
        <v>97</v>
      </c>
      <c r="G3" s="104" t="s">
        <v>35</v>
      </c>
      <c r="H3" s="105" t="s">
        <v>36</v>
      </c>
      <c r="J3" s="187" t="s">
        <v>93</v>
      </c>
      <c r="K3" s="104" t="s">
        <v>95</v>
      </c>
      <c r="L3" s="104" t="s">
        <v>96</v>
      </c>
      <c r="M3" s="104" t="s">
        <v>33</v>
      </c>
      <c r="N3" s="104" t="s">
        <v>97</v>
      </c>
      <c r="O3" s="104" t="s">
        <v>35</v>
      </c>
      <c r="P3" s="105" t="s">
        <v>36</v>
      </c>
      <c r="R3" s="189" t="s">
        <v>132</v>
      </c>
    </row>
    <row r="4" spans="2:23" x14ac:dyDescent="0.25">
      <c r="B4" s="106" t="s">
        <v>98</v>
      </c>
      <c r="C4" s="107">
        <v>1.8149951772649209E-2</v>
      </c>
      <c r="D4" s="107">
        <v>1.9191152553399111E-2</v>
      </c>
      <c r="E4" s="107">
        <v>1.9760645699972167E-2</v>
      </c>
      <c r="F4" s="107">
        <v>5.6989247311827959E-2</v>
      </c>
      <c r="G4" s="107">
        <v>5.376892105397278E-3</v>
      </c>
      <c r="H4" s="108">
        <v>3.8894849785407726E-3</v>
      </c>
      <c r="J4" s="106" t="s">
        <v>98</v>
      </c>
      <c r="K4" s="107">
        <v>3.1E-2</v>
      </c>
      <c r="L4" s="107">
        <v>3.4000000000000002E-2</v>
      </c>
      <c r="M4" s="107">
        <v>3.6999999999999998E-2</v>
      </c>
      <c r="N4" s="107">
        <v>9.8000000000000004E-2</v>
      </c>
      <c r="O4" s="107">
        <v>7.0000000000000001E-3</v>
      </c>
      <c r="P4" s="108">
        <v>7.0000000000000001E-3</v>
      </c>
      <c r="R4" s="112">
        <f t="shared" ref="R4:R20" si="0">K4-C4</f>
        <v>1.285004822735079E-2</v>
      </c>
      <c r="S4" s="112">
        <f t="shared" ref="S4:S20" si="1">L4-D4</f>
        <v>1.4808847446600892E-2</v>
      </c>
      <c r="T4" s="112">
        <f t="shared" ref="T4:T20" si="2">M4-E4</f>
        <v>1.7239354300027831E-2</v>
      </c>
      <c r="U4" s="112">
        <f t="shared" ref="U4:U20" si="3">N4-F4</f>
        <v>4.1010752688172045E-2</v>
      </c>
      <c r="V4" s="112">
        <f t="shared" ref="V4:V20" si="4">O4-G4</f>
        <v>1.6231078946027221E-3</v>
      </c>
      <c r="W4" s="112">
        <f t="shared" ref="W4:W20" si="5">P4-H4</f>
        <v>3.1105150214592275E-3</v>
      </c>
    </row>
    <row r="5" spans="2:23" x14ac:dyDescent="0.25">
      <c r="B5" s="106" t="s">
        <v>6</v>
      </c>
      <c r="C5" s="107">
        <v>0.17700614016514926</v>
      </c>
      <c r="D5" s="107">
        <v>0.29594492030792585</v>
      </c>
      <c r="E5" s="107">
        <v>0.28305037573058728</v>
      </c>
      <c r="F5" s="107">
        <v>0.36532258064516127</v>
      </c>
      <c r="G5" s="107">
        <v>5.7387492992202235E-2</v>
      </c>
      <c r="H5" s="108">
        <v>7.6448497854077258E-2</v>
      </c>
      <c r="J5" s="106" t="s">
        <v>6</v>
      </c>
      <c r="K5" s="107">
        <v>0.16900000000000001</v>
      </c>
      <c r="L5" s="107">
        <v>0.28499999999999998</v>
      </c>
      <c r="M5" s="107">
        <v>0.26400000000000001</v>
      </c>
      <c r="N5" s="107">
        <v>0.32500000000000001</v>
      </c>
      <c r="O5" s="107">
        <v>5.8999999999999997E-2</v>
      </c>
      <c r="P5" s="108">
        <v>8.2000000000000003E-2</v>
      </c>
      <c r="R5" s="112">
        <f t="shared" si="0"/>
        <v>-8.0061401651492503E-3</v>
      </c>
      <c r="S5" s="112">
        <f t="shared" si="1"/>
        <v>-1.0944920307925876E-2</v>
      </c>
      <c r="T5" s="112">
        <f t="shared" si="2"/>
        <v>-1.9050375730587266E-2</v>
      </c>
      <c r="U5" s="112">
        <f t="shared" si="3"/>
        <v>-4.0322580645161255E-2</v>
      </c>
      <c r="V5" s="112">
        <f t="shared" si="4"/>
        <v>1.6125070077977616E-3</v>
      </c>
      <c r="W5" s="112">
        <f t="shared" si="5"/>
        <v>5.5515021459227459E-3</v>
      </c>
    </row>
    <row r="6" spans="2:23" x14ac:dyDescent="0.25">
      <c r="B6" s="106" t="s">
        <v>7</v>
      </c>
      <c r="C6" s="107">
        <v>7.8492954101677365E-2</v>
      </c>
      <c r="D6" s="107">
        <v>8.5438577469370058E-2</v>
      </c>
      <c r="E6" s="107">
        <v>0.13721124408572224</v>
      </c>
      <c r="F6" s="107">
        <v>0.12950268817204302</v>
      </c>
      <c r="G6" s="107">
        <v>5.3565057846185211E-2</v>
      </c>
      <c r="H6" s="108">
        <v>5.9146995708154508E-2</v>
      </c>
      <c r="J6" s="106" t="s">
        <v>7</v>
      </c>
      <c r="K6" s="107">
        <v>7.5999999999999998E-2</v>
      </c>
      <c r="L6" s="107">
        <v>8.1000000000000003E-2</v>
      </c>
      <c r="M6" s="107">
        <v>0.125</v>
      </c>
      <c r="N6" s="107">
        <v>0.122</v>
      </c>
      <c r="O6" s="107">
        <v>5.3999999999999999E-2</v>
      </c>
      <c r="P6" s="108">
        <v>5.5E-2</v>
      </c>
      <c r="R6" s="112">
        <f t="shared" si="0"/>
        <v>-2.4929541016773665E-3</v>
      </c>
      <c r="S6" s="112">
        <f t="shared" si="1"/>
        <v>-4.4385774693700558E-3</v>
      </c>
      <c r="T6" s="112">
        <f t="shared" si="2"/>
        <v>-1.2211244085722245E-2</v>
      </c>
      <c r="U6" s="112">
        <f t="shared" si="3"/>
        <v>-7.5026881720430261E-3</v>
      </c>
      <c r="V6" s="112">
        <f t="shared" si="4"/>
        <v>4.3494215381478796E-4</v>
      </c>
      <c r="W6" s="112">
        <f t="shared" si="5"/>
        <v>-4.1469957081545078E-3</v>
      </c>
    </row>
    <row r="7" spans="2:23" x14ac:dyDescent="0.25">
      <c r="B7" s="106" t="s">
        <v>8</v>
      </c>
      <c r="C7" s="107">
        <v>4.8956642435363587E-2</v>
      </c>
      <c r="D7" s="107">
        <v>5.4483356825327983E-2</v>
      </c>
      <c r="E7" s="107">
        <v>4.3696075702755355E-2</v>
      </c>
      <c r="F7" s="107">
        <v>6.6129032258064518E-2</v>
      </c>
      <c r="G7" s="107">
        <v>4.1333265378930735E-2</v>
      </c>
      <c r="H7" s="108">
        <v>4.1979613733905581E-2</v>
      </c>
      <c r="J7" s="106" t="s">
        <v>8</v>
      </c>
      <c r="K7" s="107">
        <v>6.0999999999999999E-2</v>
      </c>
      <c r="L7" s="107">
        <v>6.6000000000000003E-2</v>
      </c>
      <c r="M7" s="107">
        <v>4.8000000000000001E-2</v>
      </c>
      <c r="N7" s="107">
        <v>0.08</v>
      </c>
      <c r="O7" s="107">
        <v>5.5E-2</v>
      </c>
      <c r="P7" s="108">
        <v>4.5999999999999999E-2</v>
      </c>
      <c r="R7" s="112">
        <f t="shared" si="0"/>
        <v>1.2043357564636412E-2</v>
      </c>
      <c r="S7" s="112">
        <f t="shared" si="1"/>
        <v>1.151664317467202E-2</v>
      </c>
      <c r="T7" s="112">
        <f t="shared" si="2"/>
        <v>4.3039242972446462E-3</v>
      </c>
      <c r="U7" s="112">
        <f t="shared" si="3"/>
        <v>1.3870967741935483E-2</v>
      </c>
      <c r="V7" s="112">
        <f t="shared" si="4"/>
        <v>1.3666734621069265E-2</v>
      </c>
      <c r="W7" s="112">
        <f t="shared" si="5"/>
        <v>4.0203862660944181E-3</v>
      </c>
    </row>
    <row r="8" spans="2:23" x14ac:dyDescent="0.25">
      <c r="B8" s="106" t="s">
        <v>9</v>
      </c>
      <c r="C8" s="107">
        <v>5.7661091114404685E-2</v>
      </c>
      <c r="D8" s="107">
        <v>7.0530196248509161E-2</v>
      </c>
      <c r="E8" s="107">
        <v>5.6777066518229891E-2</v>
      </c>
      <c r="F8" s="107">
        <v>6.7674731182795697E-2</v>
      </c>
      <c r="G8" s="107">
        <v>4.7856888028133121E-2</v>
      </c>
      <c r="H8" s="108">
        <v>5.9146995708154508E-2</v>
      </c>
      <c r="J8" s="106" t="s">
        <v>9</v>
      </c>
      <c r="K8" s="107">
        <v>5.7000000000000002E-2</v>
      </c>
      <c r="L8" s="107">
        <v>6.9000000000000006E-2</v>
      </c>
      <c r="M8" s="107">
        <v>5.8999999999999997E-2</v>
      </c>
      <c r="N8" s="107">
        <v>6.6000000000000003E-2</v>
      </c>
      <c r="O8" s="107">
        <v>4.8000000000000001E-2</v>
      </c>
      <c r="P8" s="108">
        <v>5.8999999999999997E-2</v>
      </c>
      <c r="R8" s="112">
        <f t="shared" si="0"/>
        <v>-6.6109111440468271E-4</v>
      </c>
      <c r="S8" s="112">
        <f t="shared" si="1"/>
        <v>-1.5301962485091553E-3</v>
      </c>
      <c r="T8" s="112">
        <f t="shared" si="2"/>
        <v>2.2229334817701063E-3</v>
      </c>
      <c r="U8" s="112">
        <f t="shared" si="3"/>
        <v>-1.674731182795694E-3</v>
      </c>
      <c r="V8" s="112">
        <f t="shared" si="4"/>
        <v>1.4311197186687996E-4</v>
      </c>
      <c r="W8" s="112">
        <f t="shared" si="5"/>
        <v>-1.4699570815451118E-4</v>
      </c>
    </row>
    <row r="9" spans="2:23" x14ac:dyDescent="0.25">
      <c r="B9" s="106" t="s">
        <v>10</v>
      </c>
      <c r="C9" s="107">
        <v>0.11312254452207872</v>
      </c>
      <c r="D9" s="107">
        <v>7.7686219234522388E-2</v>
      </c>
      <c r="E9" s="107">
        <v>7.5424436404119125E-2</v>
      </c>
      <c r="F9" s="107">
        <v>8.0913978494623659E-2</v>
      </c>
      <c r="G9" s="107">
        <v>0.14339228377758523</v>
      </c>
      <c r="H9" s="108">
        <v>0.12634120171673821</v>
      </c>
      <c r="J9" s="106" t="s">
        <v>10</v>
      </c>
      <c r="K9" s="107">
        <v>0.112</v>
      </c>
      <c r="L9" s="107">
        <v>9.2999999999999999E-2</v>
      </c>
      <c r="M9" s="107">
        <v>9.2999999999999999E-2</v>
      </c>
      <c r="N9" s="107">
        <v>8.8999999999999996E-2</v>
      </c>
      <c r="O9" s="107">
        <v>0.13100000000000001</v>
      </c>
      <c r="P9" s="108">
        <v>0.11899999999999999</v>
      </c>
      <c r="R9" s="112">
        <f t="shared" si="0"/>
        <v>-1.1225445220787167E-3</v>
      </c>
      <c r="S9" s="112">
        <f t="shared" si="1"/>
        <v>1.5313780765477611E-2</v>
      </c>
      <c r="T9" s="112">
        <f t="shared" si="2"/>
        <v>1.7575563595880875E-2</v>
      </c>
      <c r="U9" s="112">
        <f t="shared" si="3"/>
        <v>8.0860215053763368E-3</v>
      </c>
      <c r="V9" s="112">
        <f t="shared" si="4"/>
        <v>-1.2392283777585222E-2</v>
      </c>
      <c r="W9" s="112">
        <f t="shared" si="5"/>
        <v>-7.341201716738216E-3</v>
      </c>
    </row>
    <row r="10" spans="2:23" x14ac:dyDescent="0.25">
      <c r="B10" s="106" t="s">
        <v>11</v>
      </c>
      <c r="C10" s="107">
        <v>9.7783894417390077E-2</v>
      </c>
      <c r="D10" s="107">
        <v>8.2348476634500706E-2</v>
      </c>
      <c r="E10" s="107">
        <v>6.0116893960478708E-2</v>
      </c>
      <c r="F10" s="107">
        <v>6.518817204301075E-2</v>
      </c>
      <c r="G10" s="107">
        <v>0.11722134447785536</v>
      </c>
      <c r="H10" s="108">
        <v>0.12070815450643776</v>
      </c>
      <c r="J10" s="106" t="s">
        <v>11</v>
      </c>
      <c r="K10" s="107">
        <v>0.09</v>
      </c>
      <c r="L10" s="107">
        <v>6.6000000000000003E-2</v>
      </c>
      <c r="M10" s="107">
        <v>0.06</v>
      </c>
      <c r="N10" s="107">
        <v>5.7000000000000002E-2</v>
      </c>
      <c r="O10" s="107">
        <v>0.114</v>
      </c>
      <c r="P10" s="108">
        <v>0.106</v>
      </c>
      <c r="R10" s="112">
        <f t="shared" si="0"/>
        <v>-7.7838944173900804E-3</v>
      </c>
      <c r="S10" s="112">
        <f t="shared" si="1"/>
        <v>-1.6348476634500703E-2</v>
      </c>
      <c r="T10" s="112">
        <f t="shared" si="2"/>
        <v>-1.1689396047871031E-4</v>
      </c>
      <c r="U10" s="112">
        <f t="shared" si="3"/>
        <v>-8.1881720430107482E-3</v>
      </c>
      <c r="V10" s="112">
        <f t="shared" si="4"/>
        <v>-3.2213444778553535E-3</v>
      </c>
      <c r="W10" s="112">
        <f t="shared" si="5"/>
        <v>-1.4708154506437768E-2</v>
      </c>
    </row>
    <row r="11" spans="2:23" x14ac:dyDescent="0.25">
      <c r="B11" s="106" t="s">
        <v>12</v>
      </c>
      <c r="C11" s="107">
        <v>5.6461288728915239E-2</v>
      </c>
      <c r="D11" s="107">
        <v>3.6105388702157647E-2</v>
      </c>
      <c r="E11" s="107">
        <v>3.5624826050654049E-2</v>
      </c>
      <c r="F11" s="107">
        <v>2.6881720430107527E-2</v>
      </c>
      <c r="G11" s="107">
        <v>7.5047143366800878E-2</v>
      </c>
      <c r="H11" s="108">
        <v>7.5375536480686692E-2</v>
      </c>
      <c r="J11" s="106" t="s">
        <v>12</v>
      </c>
      <c r="K11" s="107">
        <v>5.1999999999999998E-2</v>
      </c>
      <c r="L11" s="107">
        <v>0.03</v>
      </c>
      <c r="M11" s="107">
        <v>2.9000000000000001E-2</v>
      </c>
      <c r="N11" s="107">
        <v>2.4E-2</v>
      </c>
      <c r="O11" s="107">
        <v>7.0000000000000007E-2</v>
      </c>
      <c r="P11" s="108">
        <v>7.8E-2</v>
      </c>
      <c r="R11" s="112">
        <f t="shared" si="0"/>
        <v>-4.4612887289152414E-3</v>
      </c>
      <c r="S11" s="112">
        <f t="shared" si="1"/>
        <v>-6.1053887021576478E-3</v>
      </c>
      <c r="T11" s="112">
        <f t="shared" si="2"/>
        <v>-6.6248260506540473E-3</v>
      </c>
      <c r="U11" s="112">
        <f t="shared" si="3"/>
        <v>-2.8817204301075268E-3</v>
      </c>
      <c r="V11" s="112">
        <f t="shared" si="4"/>
        <v>-5.0471433668008714E-3</v>
      </c>
      <c r="W11" s="112">
        <f t="shared" si="5"/>
        <v>2.6244635193133081E-3</v>
      </c>
    </row>
    <row r="12" spans="2:23" x14ac:dyDescent="0.25">
      <c r="B12" s="106" t="s">
        <v>13</v>
      </c>
      <c r="C12" s="107">
        <v>6.9317994683228648E-2</v>
      </c>
      <c r="D12" s="107">
        <v>6.0067223246232246E-2</v>
      </c>
      <c r="E12" s="107">
        <v>5.538547175062622E-2</v>
      </c>
      <c r="F12" s="107">
        <v>4.7580645161290319E-2</v>
      </c>
      <c r="G12" s="107">
        <v>8.0551449977065384E-2</v>
      </c>
      <c r="H12" s="108">
        <v>8.3288626609442057E-2</v>
      </c>
      <c r="J12" s="106" t="s">
        <v>13</v>
      </c>
      <c r="K12" s="107">
        <v>7.1999999999999995E-2</v>
      </c>
      <c r="L12" s="107">
        <v>0.06</v>
      </c>
      <c r="M12" s="107">
        <v>5.6000000000000001E-2</v>
      </c>
      <c r="N12" s="107">
        <v>5.1999999999999998E-2</v>
      </c>
      <c r="O12" s="107">
        <v>8.5000000000000006E-2</v>
      </c>
      <c r="P12" s="108">
        <v>8.1000000000000003E-2</v>
      </c>
      <c r="R12" s="112">
        <f t="shared" si="0"/>
        <v>2.6820053167713465E-3</v>
      </c>
      <c r="S12" s="112">
        <f t="shared" si="1"/>
        <v>-6.7223246232248068E-5</v>
      </c>
      <c r="T12" s="112">
        <f t="shared" si="2"/>
        <v>6.1452824937378164E-4</v>
      </c>
      <c r="U12" s="112">
        <f t="shared" si="3"/>
        <v>4.4193548387096784E-3</v>
      </c>
      <c r="V12" s="112">
        <f t="shared" si="4"/>
        <v>4.448550022934622E-3</v>
      </c>
      <c r="W12" s="112">
        <f t="shared" si="5"/>
        <v>-2.2886266094420543E-3</v>
      </c>
    </row>
    <row r="13" spans="2:23" x14ac:dyDescent="0.25">
      <c r="B13" s="106" t="s">
        <v>14</v>
      </c>
      <c r="C13" s="107">
        <v>3.104194603241819E-2</v>
      </c>
      <c r="D13" s="107">
        <v>2.228125338826846E-2</v>
      </c>
      <c r="E13" s="107">
        <v>1.9204007792930699E-2</v>
      </c>
      <c r="F13" s="107">
        <v>9.4758064516129031E-3</v>
      </c>
      <c r="G13" s="107">
        <v>4.186840629937312E-2</v>
      </c>
      <c r="H13" s="108">
        <v>4.3589055793991416E-2</v>
      </c>
      <c r="J13" s="106" t="s">
        <v>14</v>
      </c>
      <c r="K13" s="107">
        <v>3.2000000000000001E-2</v>
      </c>
      <c r="L13" s="107">
        <v>0.02</v>
      </c>
      <c r="M13" s="107">
        <v>1.7000000000000001E-2</v>
      </c>
      <c r="N13" s="107">
        <v>1.0999999999999999E-2</v>
      </c>
      <c r="O13" s="107">
        <v>4.4999999999999998E-2</v>
      </c>
      <c r="P13" s="108">
        <v>4.2999999999999997E-2</v>
      </c>
      <c r="R13" s="112">
        <f t="shared" si="0"/>
        <v>9.5805396758181019E-4</v>
      </c>
      <c r="S13" s="112">
        <f t="shared" si="1"/>
        <v>-2.2812533882684595E-3</v>
      </c>
      <c r="T13" s="112">
        <f t="shared" si="2"/>
        <v>-2.2040077929306977E-3</v>
      </c>
      <c r="U13" s="112">
        <f t="shared" si="3"/>
        <v>1.5241935483870962E-3</v>
      </c>
      <c r="V13" s="112">
        <f t="shared" si="4"/>
        <v>3.1315937006268779E-3</v>
      </c>
      <c r="W13" s="112">
        <f t="shared" si="5"/>
        <v>-5.8905579399141927E-4</v>
      </c>
    </row>
    <row r="14" spans="2:23" x14ac:dyDescent="0.25">
      <c r="B14" s="106" t="s">
        <v>15</v>
      </c>
      <c r="C14" s="107">
        <v>4.0534500199967065E-2</v>
      </c>
      <c r="D14" s="107">
        <v>2.9437276374281687E-2</v>
      </c>
      <c r="E14" s="107">
        <v>4.3139437795713886E-2</v>
      </c>
      <c r="F14" s="107">
        <v>1.7540322580645161E-2</v>
      </c>
      <c r="G14" s="107">
        <v>5.2010600886804953E-2</v>
      </c>
      <c r="H14" s="108">
        <v>5.3513948497854076E-2</v>
      </c>
      <c r="J14" s="106" t="s">
        <v>15</v>
      </c>
      <c r="K14" s="107">
        <v>4.1000000000000002E-2</v>
      </c>
      <c r="L14" s="107">
        <v>0.03</v>
      </c>
      <c r="M14" s="107">
        <v>4.4999999999999998E-2</v>
      </c>
      <c r="N14" s="107">
        <v>1.2999999999999999E-2</v>
      </c>
      <c r="O14" s="107">
        <v>5.5E-2</v>
      </c>
      <c r="P14" s="108">
        <v>5.6000000000000001E-2</v>
      </c>
      <c r="R14" s="112">
        <f t="shared" si="0"/>
        <v>4.6549980003293689E-4</v>
      </c>
      <c r="S14" s="112">
        <f t="shared" si="1"/>
        <v>5.6272362571831158E-4</v>
      </c>
      <c r="T14" s="112">
        <f t="shared" si="2"/>
        <v>1.860562204286112E-3</v>
      </c>
      <c r="U14" s="112">
        <f t="shared" si="3"/>
        <v>-4.5403225806451616E-3</v>
      </c>
      <c r="V14" s="112">
        <f t="shared" si="4"/>
        <v>2.9893991131950473E-3</v>
      </c>
      <c r="W14" s="112">
        <f t="shared" si="5"/>
        <v>2.4860515021459251E-3</v>
      </c>
    </row>
    <row r="15" spans="2:23" x14ac:dyDescent="0.25">
      <c r="B15" s="106" t="s">
        <v>16</v>
      </c>
      <c r="C15" s="107">
        <v>3.133601524454796E-2</v>
      </c>
      <c r="D15" s="107">
        <v>2.5696627995229319E-2</v>
      </c>
      <c r="E15" s="107">
        <v>3.7851377678819929E-2</v>
      </c>
      <c r="F15" s="107">
        <v>9.7446236559139785E-3</v>
      </c>
      <c r="G15" s="107">
        <v>4.2607410427603076E-2</v>
      </c>
      <c r="H15" s="108">
        <v>2.6824034334763949E-2</v>
      </c>
      <c r="J15" s="106" t="s">
        <v>16</v>
      </c>
      <c r="K15" s="107">
        <v>0.03</v>
      </c>
      <c r="L15" s="107">
        <v>2.7E-2</v>
      </c>
      <c r="M15" s="107">
        <v>2.5000000000000001E-2</v>
      </c>
      <c r="N15" s="107">
        <v>0.01</v>
      </c>
      <c r="O15" s="107">
        <v>3.9E-2</v>
      </c>
      <c r="P15" s="108">
        <v>3.2000000000000001E-2</v>
      </c>
      <c r="R15" s="112">
        <f t="shared" si="0"/>
        <v>-1.3360152445479612E-3</v>
      </c>
      <c r="S15" s="112">
        <f t="shared" si="1"/>
        <v>1.3033720047706809E-3</v>
      </c>
      <c r="T15" s="112">
        <f t="shared" si="2"/>
        <v>-1.2851377678819928E-2</v>
      </c>
      <c r="U15" s="112">
        <f t="shared" si="3"/>
        <v>2.5537634408602169E-4</v>
      </c>
      <c r="V15" s="112">
        <f t="shared" si="4"/>
        <v>-3.6074104276030763E-3</v>
      </c>
      <c r="W15" s="112">
        <f t="shared" si="5"/>
        <v>5.1759656652360514E-3</v>
      </c>
    </row>
    <row r="16" spans="2:23" x14ac:dyDescent="0.25">
      <c r="B16" s="106" t="s">
        <v>90</v>
      </c>
      <c r="C16" s="107">
        <v>5.514385865857388E-2</v>
      </c>
      <c r="D16" s="107">
        <v>5.377859698579638E-2</v>
      </c>
      <c r="E16" s="107">
        <v>4.7870860005566382E-2</v>
      </c>
      <c r="F16" s="107">
        <v>2.7755376344086022E-2</v>
      </c>
      <c r="G16" s="107">
        <v>6.4955914581315943E-2</v>
      </c>
      <c r="H16" s="108">
        <v>6.7730686695278972E-2</v>
      </c>
      <c r="J16" s="106" t="s">
        <v>90</v>
      </c>
      <c r="K16" s="107">
        <v>0.05</v>
      </c>
      <c r="L16" s="107">
        <v>4.4999999999999998E-2</v>
      </c>
      <c r="M16" s="107">
        <v>4.2000000000000003E-2</v>
      </c>
      <c r="N16" s="107">
        <v>2.5000000000000001E-2</v>
      </c>
      <c r="O16" s="107">
        <v>6.0999999999999999E-2</v>
      </c>
      <c r="P16" s="108">
        <v>6.3E-2</v>
      </c>
      <c r="R16" s="112">
        <f t="shared" si="0"/>
        <v>-5.1438586585738771E-3</v>
      </c>
      <c r="S16" s="112">
        <f t="shared" si="1"/>
        <v>-8.7785969857963816E-3</v>
      </c>
      <c r="T16" s="112">
        <f t="shared" si="2"/>
        <v>-5.8708600055663793E-3</v>
      </c>
      <c r="U16" s="112">
        <f t="shared" si="3"/>
        <v>-2.7553763440860204E-3</v>
      </c>
      <c r="V16" s="112">
        <f t="shared" si="4"/>
        <v>-3.9559145813159446E-3</v>
      </c>
      <c r="W16" s="112">
        <f t="shared" si="5"/>
        <v>-4.7306866952789711E-3</v>
      </c>
    </row>
    <row r="17" spans="1:23" x14ac:dyDescent="0.25">
      <c r="B17" s="106" t="s">
        <v>18</v>
      </c>
      <c r="C17" s="107">
        <v>1.5903262991977793E-2</v>
      </c>
      <c r="D17" s="107">
        <v>1.3986772199934945E-2</v>
      </c>
      <c r="E17" s="107">
        <v>2.6161981630949068E-2</v>
      </c>
      <c r="F17" s="107">
        <v>3.1586021505376344E-3</v>
      </c>
      <c r="G17" s="107">
        <v>1.9978594363182306E-2</v>
      </c>
      <c r="H17" s="108">
        <v>2.0118025751072962E-2</v>
      </c>
      <c r="J17" s="106" t="s">
        <v>18</v>
      </c>
      <c r="K17" s="107">
        <v>1.6E-2</v>
      </c>
      <c r="L17" s="107">
        <v>1.4E-2</v>
      </c>
      <c r="M17" s="107">
        <v>2.4E-2</v>
      </c>
      <c r="N17" s="107">
        <v>3.0000000000000001E-3</v>
      </c>
      <c r="O17" s="107">
        <v>2.1000000000000001E-2</v>
      </c>
      <c r="P17" s="108">
        <v>0.02</v>
      </c>
      <c r="R17" s="112">
        <f t="shared" si="0"/>
        <v>9.6737008022207416E-5</v>
      </c>
      <c r="S17" s="112">
        <f t="shared" si="1"/>
        <v>1.3227800065055209E-5</v>
      </c>
      <c r="T17" s="112">
        <f t="shared" si="2"/>
        <v>-2.1619816309490676E-3</v>
      </c>
      <c r="U17" s="112">
        <f t="shared" si="3"/>
        <v>-1.5860215053763432E-4</v>
      </c>
      <c r="V17" s="112">
        <f t="shared" si="4"/>
        <v>1.0214056368176953E-3</v>
      </c>
      <c r="W17" s="112">
        <f t="shared" si="5"/>
        <v>-1.1802575107296154E-4</v>
      </c>
    </row>
    <row r="18" spans="1:23" x14ac:dyDescent="0.25">
      <c r="B18" s="106" t="s">
        <v>19</v>
      </c>
      <c r="C18" s="107">
        <v>2.2608041028536478E-2</v>
      </c>
      <c r="D18" s="107">
        <v>1.2794101702266074E-2</v>
      </c>
      <c r="E18" s="107">
        <v>1.5864180350681881E-2</v>
      </c>
      <c r="F18" s="107">
        <v>6.4516129032258064E-3</v>
      </c>
      <c r="G18" s="107">
        <v>3.32042199684012E-2</v>
      </c>
      <c r="H18" s="108">
        <v>2.7360515021459229E-2</v>
      </c>
      <c r="J18" s="106" t="s">
        <v>19</v>
      </c>
      <c r="K18" s="107">
        <v>2.1000000000000001E-2</v>
      </c>
      <c r="L18" s="107">
        <v>1.2999999999999999E-2</v>
      </c>
      <c r="M18" s="107">
        <v>1.4999999999999999E-2</v>
      </c>
      <c r="N18" s="107">
        <v>6.0000000000000001E-3</v>
      </c>
      <c r="O18" s="107">
        <v>0.03</v>
      </c>
      <c r="P18" s="108">
        <v>2.5000000000000001E-2</v>
      </c>
      <c r="R18" s="112">
        <f t="shared" si="0"/>
        <v>-1.6080410285364763E-3</v>
      </c>
      <c r="S18" s="112">
        <f t="shared" si="1"/>
        <v>2.0589829773392555E-4</v>
      </c>
      <c r="T18" s="112">
        <f t="shared" si="2"/>
        <v>-8.6418035068188195E-4</v>
      </c>
      <c r="U18" s="112">
        <f t="shared" si="3"/>
        <v>-4.5161290322580632E-4</v>
      </c>
      <c r="V18" s="112">
        <f t="shared" si="4"/>
        <v>-3.2042199684012007E-3</v>
      </c>
      <c r="W18" s="112">
        <f t="shared" si="5"/>
        <v>-2.3605150214592273E-3</v>
      </c>
    </row>
    <row r="19" spans="1:23" x14ac:dyDescent="0.25">
      <c r="B19" s="106" t="s">
        <v>91</v>
      </c>
      <c r="C19" s="107">
        <v>1.9949655350883385E-2</v>
      </c>
      <c r="D19" s="107">
        <v>1.2956738588311829E-2</v>
      </c>
      <c r="E19" s="107">
        <v>1.0297801280267187E-2</v>
      </c>
      <c r="F19" s="107">
        <v>4.1666666666666666E-3</v>
      </c>
      <c r="G19" s="107">
        <v>2.9713062535038987E-2</v>
      </c>
      <c r="H19" s="108">
        <v>2.2934549356223174E-2</v>
      </c>
      <c r="J19" s="106" t="s">
        <v>91</v>
      </c>
      <c r="K19" s="107">
        <v>2.3E-2</v>
      </c>
      <c r="L19" s="107">
        <v>1.6E-2</v>
      </c>
      <c r="M19" s="107">
        <v>1.2999999999999999E-2</v>
      </c>
      <c r="N19" s="107">
        <v>4.0000000000000001E-3</v>
      </c>
      <c r="O19" s="107">
        <v>3.4000000000000002E-2</v>
      </c>
      <c r="P19" s="108">
        <v>2.7E-2</v>
      </c>
      <c r="R19" s="112">
        <f t="shared" si="0"/>
        <v>3.0503446491166146E-3</v>
      </c>
      <c r="S19" s="112">
        <f t="shared" si="1"/>
        <v>3.0432614116881716E-3</v>
      </c>
      <c r="T19" s="112">
        <f t="shared" si="2"/>
        <v>2.7021987197328127E-3</v>
      </c>
      <c r="U19" s="112">
        <f t="shared" si="3"/>
        <v>-1.6666666666666653E-4</v>
      </c>
      <c r="V19" s="112">
        <f t="shared" si="4"/>
        <v>4.2869374649610152E-3</v>
      </c>
      <c r="W19" s="112">
        <f t="shared" si="5"/>
        <v>4.0654506437768252E-3</v>
      </c>
    </row>
    <row r="20" spans="1:23" x14ac:dyDescent="0.25">
      <c r="B20" s="106" t="s">
        <v>92</v>
      </c>
      <c r="C20" s="107">
        <v>6.6530218552238451E-2</v>
      </c>
      <c r="D20" s="107">
        <v>4.7273121543966172E-2</v>
      </c>
      <c r="E20" s="107">
        <v>3.2563317561925965E-2</v>
      </c>
      <c r="F20" s="107">
        <v>1.5524193548387097E-2</v>
      </c>
      <c r="G20" s="107">
        <v>9.3929972988124971E-2</v>
      </c>
      <c r="H20" s="108">
        <v>9.1604077253218882E-2</v>
      </c>
      <c r="J20" s="106" t="s">
        <v>92</v>
      </c>
      <c r="K20" s="107">
        <v>6.8000000000000005E-2</v>
      </c>
      <c r="L20" s="107">
        <v>5.0999999999999997E-2</v>
      </c>
      <c r="M20" s="107">
        <v>4.7E-2</v>
      </c>
      <c r="N20" s="107">
        <v>1.7000000000000001E-2</v>
      </c>
      <c r="O20" s="107">
        <v>9.0999999999999998E-2</v>
      </c>
      <c r="P20" s="108">
        <v>0.10299999999999999</v>
      </c>
      <c r="R20" s="112">
        <f t="shared" si="0"/>
        <v>1.4697814477615534E-3</v>
      </c>
      <c r="S20" s="112">
        <f t="shared" si="1"/>
        <v>3.7268784560338247E-3</v>
      </c>
      <c r="T20" s="112">
        <f t="shared" si="2"/>
        <v>1.4436682438074035E-2</v>
      </c>
      <c r="U20" s="112">
        <f t="shared" si="3"/>
        <v>1.4758064516129047E-3</v>
      </c>
      <c r="V20" s="112">
        <f t="shared" si="4"/>
        <v>-2.9299729881249736E-3</v>
      </c>
      <c r="W20" s="112">
        <f t="shared" si="5"/>
        <v>1.1395922746781112E-2</v>
      </c>
    </row>
    <row r="21" spans="1:23" s="58" customFormat="1" x14ac:dyDescent="0.25"/>
    <row r="22" spans="1:23" s="58" customFormat="1" x14ac:dyDescent="0.25"/>
    <row r="23" spans="1:23" s="58" customFormat="1" x14ac:dyDescent="0.25">
      <c r="B23" s="103"/>
      <c r="C23" s="104" t="s">
        <v>95</v>
      </c>
      <c r="D23" s="104" t="s">
        <v>96</v>
      </c>
      <c r="E23" s="104" t="s">
        <v>33</v>
      </c>
      <c r="F23" s="104" t="s">
        <v>97</v>
      </c>
      <c r="G23" s="104" t="s">
        <v>35</v>
      </c>
      <c r="H23" s="105" t="s">
        <v>36</v>
      </c>
    </row>
    <row r="24" spans="1:23" s="58" customFormat="1" x14ac:dyDescent="0.25">
      <c r="A24" s="58" t="s">
        <v>41</v>
      </c>
      <c r="B24" s="106" t="s">
        <v>98</v>
      </c>
      <c r="C24" s="107">
        <v>1.8149951772649209E-2</v>
      </c>
      <c r="D24" s="107">
        <v>1.9191152553399111E-2</v>
      </c>
      <c r="E24" s="107">
        <v>1.9760645699972167E-2</v>
      </c>
      <c r="F24" s="107">
        <v>5.6989247311827959E-2</v>
      </c>
      <c r="G24" s="107">
        <v>5.376892105397278E-3</v>
      </c>
      <c r="H24" s="108">
        <v>3.8894849785407726E-3</v>
      </c>
    </row>
    <row r="25" spans="1:23" s="58" customFormat="1" x14ac:dyDescent="0.25">
      <c r="A25" s="58" t="s">
        <v>29</v>
      </c>
      <c r="B25" s="106" t="s">
        <v>98</v>
      </c>
      <c r="C25" s="107">
        <v>3.1E-2</v>
      </c>
      <c r="D25" s="107">
        <v>3.4000000000000002E-2</v>
      </c>
      <c r="E25" s="107">
        <v>3.6999999999999998E-2</v>
      </c>
      <c r="F25" s="107">
        <v>9.8000000000000004E-2</v>
      </c>
      <c r="G25" s="107">
        <v>7.0000000000000001E-3</v>
      </c>
      <c r="H25" s="108">
        <v>7.0000000000000001E-3</v>
      </c>
    </row>
    <row r="26" spans="1:23" s="58" customFormat="1" x14ac:dyDescent="0.25"/>
    <row r="27" spans="1:23" s="58" customFormat="1" x14ac:dyDescent="0.25">
      <c r="A27" s="58" t="s">
        <v>41</v>
      </c>
      <c r="B27" s="106" t="s">
        <v>6</v>
      </c>
      <c r="C27" s="107">
        <v>0.17700614016514926</v>
      </c>
      <c r="D27" s="107">
        <v>0.29594492030792585</v>
      </c>
      <c r="E27" s="107">
        <v>0.28305037573058728</v>
      </c>
      <c r="F27" s="107">
        <v>0.36532258064516127</v>
      </c>
      <c r="G27" s="107">
        <v>5.7387492992202235E-2</v>
      </c>
      <c r="H27" s="108">
        <v>7.6448497854077258E-2</v>
      </c>
    </row>
    <row r="28" spans="1:23" s="58" customFormat="1" x14ac:dyDescent="0.25">
      <c r="A28" s="58" t="s">
        <v>29</v>
      </c>
      <c r="B28" s="106" t="s">
        <v>6</v>
      </c>
      <c r="C28" s="107">
        <v>0.16900000000000001</v>
      </c>
      <c r="D28" s="107">
        <v>0.28499999999999998</v>
      </c>
      <c r="E28" s="107">
        <v>0.26400000000000001</v>
      </c>
      <c r="F28" s="107">
        <v>0.32500000000000001</v>
      </c>
      <c r="G28" s="107">
        <v>5.8999999999999997E-2</v>
      </c>
      <c r="H28" s="108">
        <v>8.2000000000000003E-2</v>
      </c>
    </row>
    <row r="29" spans="1:23" s="58" customFormat="1" x14ac:dyDescent="0.25"/>
    <row r="30" spans="1:23" s="58" customFormat="1" x14ac:dyDescent="0.25"/>
    <row r="31" spans="1:23" s="58" customFormat="1" x14ac:dyDescent="0.25"/>
    <row r="32" spans="1:23" s="58" customFormat="1" x14ac:dyDescent="0.25">
      <c r="B32" s="184" t="s">
        <v>137</v>
      </c>
    </row>
    <row r="33" spans="2:24" s="58" customFormat="1" ht="36.75" x14ac:dyDescent="0.25">
      <c r="B33" s="90" t="s">
        <v>88</v>
      </c>
      <c r="C33" s="91" t="s">
        <v>32</v>
      </c>
      <c r="D33" s="91" t="s">
        <v>33</v>
      </c>
      <c r="E33" s="92" t="s">
        <v>34</v>
      </c>
      <c r="F33" s="91" t="s">
        <v>35</v>
      </c>
      <c r="G33" s="91" t="s">
        <v>36</v>
      </c>
      <c r="H33" s="93" t="s">
        <v>37</v>
      </c>
      <c r="J33" s="188" t="s">
        <v>93</v>
      </c>
      <c r="K33" s="91" t="s">
        <v>32</v>
      </c>
      <c r="L33" s="91" t="s">
        <v>33</v>
      </c>
      <c r="M33" s="92" t="s">
        <v>34</v>
      </c>
      <c r="N33" s="91" t="s">
        <v>35</v>
      </c>
      <c r="O33" s="91" t="s">
        <v>36</v>
      </c>
      <c r="P33" s="93" t="s">
        <v>37</v>
      </c>
    </row>
    <row r="34" spans="2:24" s="58" customFormat="1" x14ac:dyDescent="0.25">
      <c r="B34" s="94" t="s">
        <v>89</v>
      </c>
      <c r="C34" s="95">
        <v>0.23100000000000001</v>
      </c>
      <c r="D34" s="95">
        <v>4.5999999999999999E-2</v>
      </c>
      <c r="E34" s="96">
        <v>0.54800000000000004</v>
      </c>
      <c r="F34" s="97">
        <v>0.13800000000000001</v>
      </c>
      <c r="G34" s="97">
        <v>2.1000000000000001E-2</v>
      </c>
      <c r="H34" s="97">
        <v>1.6E-2</v>
      </c>
      <c r="J34" s="94" t="s">
        <v>89</v>
      </c>
      <c r="K34" s="95">
        <v>0.23499999999999999</v>
      </c>
      <c r="L34" s="95">
        <v>5.1999999999999998E-2</v>
      </c>
      <c r="M34" s="96">
        <v>0.57199999999999995</v>
      </c>
      <c r="N34" s="97">
        <v>0.105</v>
      </c>
      <c r="O34" s="97">
        <v>0.02</v>
      </c>
      <c r="P34" s="97">
        <v>1.4999999999999999E-2</v>
      </c>
      <c r="R34" s="94" t="s">
        <v>89</v>
      </c>
      <c r="S34" s="112">
        <f t="shared" ref="S34:S50" si="6">K34-C34</f>
        <v>3.9999999999999758E-3</v>
      </c>
      <c r="T34" s="112">
        <f t="shared" ref="T34:T50" si="7">L34-D34</f>
        <v>5.9999999999999984E-3</v>
      </c>
      <c r="U34" s="112">
        <f t="shared" ref="U34:U50" si="8">M34-E34</f>
        <v>2.399999999999991E-2</v>
      </c>
      <c r="V34" s="112">
        <f t="shared" ref="V34:V50" si="9">N34-F34</f>
        <v>-3.3000000000000015E-2</v>
      </c>
      <c r="W34" s="112">
        <f t="shared" ref="W34:W50" si="10">O34-G34</f>
        <v>-1.0000000000000009E-3</v>
      </c>
      <c r="X34" s="112">
        <f t="shared" ref="X34:X50" si="11">P34-H34</f>
        <v>-1.0000000000000009E-3</v>
      </c>
    </row>
    <row r="35" spans="2:24" s="58" customFormat="1" x14ac:dyDescent="0.25">
      <c r="B35" s="98" t="s">
        <v>6</v>
      </c>
      <c r="C35" s="99">
        <v>0.36</v>
      </c>
      <c r="D35" s="99">
        <v>6.8000000000000005E-2</v>
      </c>
      <c r="E35" s="100">
        <v>0.36099999999999999</v>
      </c>
      <c r="F35" s="101">
        <v>0.151</v>
      </c>
      <c r="G35" s="101">
        <v>3.7999999999999999E-2</v>
      </c>
      <c r="H35" s="101">
        <v>2.1000000000000001E-2</v>
      </c>
      <c r="J35" s="98" t="s">
        <v>6</v>
      </c>
      <c r="K35" s="99">
        <v>0.36199999999999999</v>
      </c>
      <c r="L35" s="99">
        <v>6.7000000000000004E-2</v>
      </c>
      <c r="M35" s="100">
        <v>0.34599999999999997</v>
      </c>
      <c r="N35" s="101">
        <v>0.16</v>
      </c>
      <c r="O35" s="101">
        <v>4.2999999999999997E-2</v>
      </c>
      <c r="P35" s="101">
        <v>2.1999999999999999E-2</v>
      </c>
      <c r="R35" s="98" t="s">
        <v>6</v>
      </c>
      <c r="S35" s="112">
        <f t="shared" si="6"/>
        <v>2.0000000000000018E-3</v>
      </c>
      <c r="T35" s="112">
        <f t="shared" si="7"/>
        <v>-1.0000000000000009E-3</v>
      </c>
      <c r="U35" s="112">
        <f t="shared" si="8"/>
        <v>-1.5000000000000013E-2</v>
      </c>
      <c r="V35" s="112">
        <f t="shared" si="9"/>
        <v>9.000000000000008E-3</v>
      </c>
      <c r="W35" s="112">
        <f t="shared" si="10"/>
        <v>4.9999999999999975E-3</v>
      </c>
      <c r="X35" s="112">
        <f t="shared" si="11"/>
        <v>9.9999999999999742E-4</v>
      </c>
    </row>
    <row r="36" spans="2:24" s="58" customFormat="1" x14ac:dyDescent="0.25">
      <c r="B36" s="98" t="s">
        <v>7</v>
      </c>
      <c r="C36" s="99">
        <v>0.23200000000000001</v>
      </c>
      <c r="D36" s="99">
        <v>7.3999999999999996E-2</v>
      </c>
      <c r="E36" s="100">
        <v>0.28899999999999998</v>
      </c>
      <c r="F36" s="101">
        <v>0.316</v>
      </c>
      <c r="G36" s="101">
        <v>6.7000000000000004E-2</v>
      </c>
      <c r="H36" s="101">
        <v>2.1000000000000001E-2</v>
      </c>
      <c r="J36" s="98" t="s">
        <v>7</v>
      </c>
      <c r="K36" s="99">
        <v>0.22900000000000001</v>
      </c>
      <c r="L36" s="99">
        <v>7.0999999999999994E-2</v>
      </c>
      <c r="M36" s="100">
        <v>0.28999999999999998</v>
      </c>
      <c r="N36" s="101">
        <v>0.32200000000000001</v>
      </c>
      <c r="O36" s="101">
        <v>6.4000000000000001E-2</v>
      </c>
      <c r="P36" s="101">
        <v>2.3E-2</v>
      </c>
      <c r="R36" s="98" t="s">
        <v>7</v>
      </c>
      <c r="S36" s="112">
        <f t="shared" si="6"/>
        <v>-3.0000000000000027E-3</v>
      </c>
      <c r="T36" s="112">
        <f t="shared" si="7"/>
        <v>-3.0000000000000027E-3</v>
      </c>
      <c r="U36" s="112">
        <f t="shared" si="8"/>
        <v>1.0000000000000009E-3</v>
      </c>
      <c r="V36" s="112">
        <f t="shared" si="9"/>
        <v>6.0000000000000053E-3</v>
      </c>
      <c r="W36" s="112">
        <f t="shared" si="10"/>
        <v>-3.0000000000000027E-3</v>
      </c>
      <c r="X36" s="112">
        <f t="shared" si="11"/>
        <v>1.9999999999999983E-3</v>
      </c>
    </row>
    <row r="37" spans="2:24" s="58" customFormat="1" x14ac:dyDescent="0.25">
      <c r="B37" s="98" t="s">
        <v>8</v>
      </c>
      <c r="C37" s="99">
        <v>0.23699999999999999</v>
      </c>
      <c r="D37" s="99">
        <v>3.7999999999999999E-2</v>
      </c>
      <c r="E37" s="100">
        <v>0.23699999999999999</v>
      </c>
      <c r="F37" s="101">
        <v>0.39200000000000002</v>
      </c>
      <c r="G37" s="101">
        <v>7.4999999999999997E-2</v>
      </c>
      <c r="H37" s="101">
        <v>2.1000000000000001E-2</v>
      </c>
      <c r="J37" s="98" t="s">
        <v>8</v>
      </c>
      <c r="K37" s="99">
        <v>0.23400000000000001</v>
      </c>
      <c r="L37" s="99">
        <v>3.4000000000000002E-2</v>
      </c>
      <c r="M37" s="100">
        <v>0.23699999999999999</v>
      </c>
      <c r="N37" s="101">
        <v>0.40899999999999997</v>
      </c>
      <c r="O37" s="101">
        <v>6.7000000000000004E-2</v>
      </c>
      <c r="P37" s="101">
        <v>1.9E-2</v>
      </c>
      <c r="R37" s="98" t="s">
        <v>8</v>
      </c>
      <c r="S37" s="112">
        <f t="shared" si="6"/>
        <v>-2.9999999999999749E-3</v>
      </c>
      <c r="T37" s="112">
        <f t="shared" si="7"/>
        <v>-3.9999999999999966E-3</v>
      </c>
      <c r="U37" s="112">
        <f t="shared" si="8"/>
        <v>0</v>
      </c>
      <c r="V37" s="112">
        <f t="shared" si="9"/>
        <v>1.699999999999996E-2</v>
      </c>
      <c r="W37" s="112">
        <f t="shared" si="10"/>
        <v>-7.9999999999999932E-3</v>
      </c>
      <c r="X37" s="112">
        <f t="shared" si="11"/>
        <v>-2.0000000000000018E-3</v>
      </c>
    </row>
    <row r="38" spans="2:24" s="58" customFormat="1" x14ac:dyDescent="0.25">
      <c r="B38" s="98" t="s">
        <v>9</v>
      </c>
      <c r="C38" s="99">
        <v>0.25900000000000001</v>
      </c>
      <c r="D38" s="99">
        <v>4.2999999999999997E-2</v>
      </c>
      <c r="E38" s="100">
        <v>0.20899999999999999</v>
      </c>
      <c r="F38" s="101">
        <v>0.38400000000000001</v>
      </c>
      <c r="G38" s="101">
        <v>8.8999999999999996E-2</v>
      </c>
      <c r="H38" s="101">
        <v>1.6E-2</v>
      </c>
      <c r="J38" s="98" t="s">
        <v>9</v>
      </c>
      <c r="K38" s="99">
        <v>0.25800000000000001</v>
      </c>
      <c r="L38" s="99">
        <v>4.3999999999999997E-2</v>
      </c>
      <c r="M38" s="100">
        <v>0.20899999999999999</v>
      </c>
      <c r="N38" s="101">
        <v>0.38100000000000001</v>
      </c>
      <c r="O38" s="101">
        <v>9.0999999999999998E-2</v>
      </c>
      <c r="P38" s="101">
        <v>1.7000000000000001E-2</v>
      </c>
      <c r="R38" s="98" t="s">
        <v>9</v>
      </c>
      <c r="S38" s="112">
        <f t="shared" si="6"/>
        <v>-1.0000000000000009E-3</v>
      </c>
      <c r="T38" s="112">
        <f t="shared" si="7"/>
        <v>1.0000000000000009E-3</v>
      </c>
      <c r="U38" s="112">
        <f t="shared" si="8"/>
        <v>0</v>
      </c>
      <c r="V38" s="112">
        <f t="shared" si="9"/>
        <v>-3.0000000000000027E-3</v>
      </c>
      <c r="W38" s="112">
        <f t="shared" si="10"/>
        <v>2.0000000000000018E-3</v>
      </c>
      <c r="X38" s="112">
        <f t="shared" si="11"/>
        <v>1.0000000000000009E-3</v>
      </c>
    </row>
    <row r="39" spans="2:24" s="58" customFormat="1" x14ac:dyDescent="0.25">
      <c r="B39" s="98" t="s">
        <v>10</v>
      </c>
      <c r="C39" s="99">
        <v>0.14699999999999999</v>
      </c>
      <c r="D39" s="99">
        <v>2.8000000000000001E-2</v>
      </c>
      <c r="E39" s="100">
        <v>0.128</v>
      </c>
      <c r="F39" s="101">
        <v>0.58199999999999996</v>
      </c>
      <c r="G39" s="101">
        <v>9.9000000000000005E-2</v>
      </c>
      <c r="H39" s="101">
        <v>1.4999999999999999E-2</v>
      </c>
      <c r="J39" s="98" t="s">
        <v>10</v>
      </c>
      <c r="K39" s="99">
        <v>0.17799999999999999</v>
      </c>
      <c r="L39" s="99">
        <v>3.5999999999999997E-2</v>
      </c>
      <c r="M39" s="100">
        <v>0.14299999999999999</v>
      </c>
      <c r="N39" s="101">
        <v>0.53200000000000003</v>
      </c>
      <c r="O39" s="101">
        <v>9.4E-2</v>
      </c>
      <c r="P39" s="101">
        <v>1.7999999999999999E-2</v>
      </c>
      <c r="R39" s="98" t="s">
        <v>10</v>
      </c>
      <c r="S39" s="112">
        <f t="shared" si="6"/>
        <v>3.1E-2</v>
      </c>
      <c r="T39" s="112">
        <f t="shared" si="7"/>
        <v>7.9999999999999967E-3</v>
      </c>
      <c r="U39" s="112">
        <f t="shared" si="8"/>
        <v>1.4999999999999986E-2</v>
      </c>
      <c r="V39" s="112">
        <f t="shared" si="9"/>
        <v>-4.9999999999999933E-2</v>
      </c>
      <c r="W39" s="112">
        <f t="shared" si="10"/>
        <v>-5.0000000000000044E-3</v>
      </c>
      <c r="X39" s="112">
        <f t="shared" si="11"/>
        <v>2.9999999999999992E-3</v>
      </c>
    </row>
    <row r="40" spans="2:24" s="58" customFormat="1" x14ac:dyDescent="0.25">
      <c r="B40" s="102" t="s">
        <v>11</v>
      </c>
      <c r="C40" s="99">
        <v>0.18</v>
      </c>
      <c r="D40" s="99">
        <v>2.5999999999999999E-2</v>
      </c>
      <c r="E40" s="100">
        <v>0.11899999999999999</v>
      </c>
      <c r="F40" s="101">
        <v>0.55500000000000005</v>
      </c>
      <c r="G40" s="101">
        <v>0.107</v>
      </c>
      <c r="H40" s="101">
        <v>1.4E-2</v>
      </c>
      <c r="J40" s="102" t="s">
        <v>11</v>
      </c>
      <c r="K40" s="99">
        <v>0.157</v>
      </c>
      <c r="L40" s="99">
        <v>2.9000000000000001E-2</v>
      </c>
      <c r="M40" s="100">
        <v>0.113</v>
      </c>
      <c r="N40" s="101">
        <v>0.57899999999999996</v>
      </c>
      <c r="O40" s="101">
        <v>0.105</v>
      </c>
      <c r="P40" s="101">
        <v>1.7000000000000001E-2</v>
      </c>
      <c r="R40" s="102" t="s">
        <v>11</v>
      </c>
      <c r="S40" s="112">
        <f t="shared" si="6"/>
        <v>-2.2999999999999993E-2</v>
      </c>
      <c r="T40" s="112">
        <f t="shared" si="7"/>
        <v>3.0000000000000027E-3</v>
      </c>
      <c r="U40" s="112">
        <f t="shared" si="8"/>
        <v>-5.9999999999999915E-3</v>
      </c>
      <c r="V40" s="112">
        <f t="shared" si="9"/>
        <v>2.399999999999991E-2</v>
      </c>
      <c r="W40" s="112">
        <f t="shared" si="10"/>
        <v>-2.0000000000000018E-3</v>
      </c>
      <c r="X40" s="112">
        <f t="shared" si="11"/>
        <v>3.0000000000000009E-3</v>
      </c>
    </row>
    <row r="41" spans="2:24" s="58" customFormat="1" x14ac:dyDescent="0.25">
      <c r="B41" s="98" t="s">
        <v>12</v>
      </c>
      <c r="C41" s="99">
        <v>0.13500000000000001</v>
      </c>
      <c r="D41" s="99">
        <v>2.5999999999999999E-2</v>
      </c>
      <c r="E41" s="100">
        <v>8.5999999999999993E-2</v>
      </c>
      <c r="F41" s="101">
        <v>0.61</v>
      </c>
      <c r="G41" s="101">
        <v>0.11899999999999999</v>
      </c>
      <c r="H41" s="101">
        <v>2.4E-2</v>
      </c>
      <c r="J41" s="98" t="s">
        <v>12</v>
      </c>
      <c r="K41" s="99">
        <v>0.122</v>
      </c>
      <c r="L41" s="99">
        <v>2.4E-2</v>
      </c>
      <c r="M41" s="100">
        <v>8.3000000000000004E-2</v>
      </c>
      <c r="N41" s="101">
        <v>0.61699999999999999</v>
      </c>
      <c r="O41" s="101">
        <v>0.13400000000000001</v>
      </c>
      <c r="P41" s="101">
        <v>0.02</v>
      </c>
      <c r="R41" s="98" t="s">
        <v>12</v>
      </c>
      <c r="S41" s="112">
        <f t="shared" si="6"/>
        <v>-1.3000000000000012E-2</v>
      </c>
      <c r="T41" s="112">
        <f t="shared" si="7"/>
        <v>-1.9999999999999983E-3</v>
      </c>
      <c r="U41" s="112">
        <f t="shared" si="8"/>
        <v>-2.9999999999999888E-3</v>
      </c>
      <c r="V41" s="112">
        <f t="shared" si="9"/>
        <v>7.0000000000000062E-3</v>
      </c>
      <c r="W41" s="112">
        <f t="shared" si="10"/>
        <v>1.5000000000000013E-2</v>
      </c>
      <c r="X41" s="112">
        <f t="shared" si="11"/>
        <v>-4.0000000000000001E-3</v>
      </c>
    </row>
    <row r="42" spans="2:24" s="58" customFormat="1" x14ac:dyDescent="0.25">
      <c r="B42" s="98" t="s">
        <v>13</v>
      </c>
      <c r="C42" s="99">
        <v>0.185</v>
      </c>
      <c r="D42" s="99">
        <v>3.3000000000000002E-2</v>
      </c>
      <c r="E42" s="100">
        <v>0.124</v>
      </c>
      <c r="F42" s="101">
        <v>0.53300000000000003</v>
      </c>
      <c r="G42" s="101">
        <v>0.107</v>
      </c>
      <c r="H42" s="101">
        <v>1.7000000000000001E-2</v>
      </c>
      <c r="J42" s="98" t="s">
        <v>13</v>
      </c>
      <c r="K42" s="99">
        <v>0.17799999999999999</v>
      </c>
      <c r="L42" s="99">
        <v>3.4000000000000002E-2</v>
      </c>
      <c r="M42" s="100">
        <v>0.129</v>
      </c>
      <c r="N42" s="101">
        <v>0.54</v>
      </c>
      <c r="O42" s="101">
        <v>0.10100000000000001</v>
      </c>
      <c r="P42" s="101">
        <v>1.7999999999999999E-2</v>
      </c>
      <c r="R42" s="98" t="s">
        <v>13</v>
      </c>
      <c r="S42" s="112">
        <f t="shared" si="6"/>
        <v>-7.0000000000000062E-3</v>
      </c>
      <c r="T42" s="112">
        <f t="shared" si="7"/>
        <v>1.0000000000000009E-3</v>
      </c>
      <c r="U42" s="112">
        <f t="shared" si="8"/>
        <v>5.0000000000000044E-3</v>
      </c>
      <c r="V42" s="112">
        <f t="shared" si="9"/>
        <v>7.0000000000000062E-3</v>
      </c>
      <c r="W42" s="112">
        <f t="shared" si="10"/>
        <v>-5.9999999999999915E-3</v>
      </c>
      <c r="X42" s="112">
        <f t="shared" si="11"/>
        <v>9.9999999999999742E-4</v>
      </c>
    </row>
    <row r="43" spans="2:24" s="58" customFormat="1" x14ac:dyDescent="0.25">
      <c r="B43" s="98" t="s">
        <v>14</v>
      </c>
      <c r="C43" s="99">
        <v>0.155</v>
      </c>
      <c r="D43" s="99">
        <v>2.5000000000000001E-2</v>
      </c>
      <c r="E43" s="100">
        <v>5.2999999999999999E-2</v>
      </c>
      <c r="F43" s="101">
        <v>0.623</v>
      </c>
      <c r="G43" s="101">
        <v>0.125</v>
      </c>
      <c r="H43" s="101">
        <v>1.9E-2</v>
      </c>
      <c r="J43" s="98" t="s">
        <v>14</v>
      </c>
      <c r="K43" s="99">
        <v>0.13800000000000001</v>
      </c>
      <c r="L43" s="99">
        <v>2.4E-2</v>
      </c>
      <c r="M43" s="100">
        <v>0.06</v>
      </c>
      <c r="N43" s="101">
        <v>0.63900000000000001</v>
      </c>
      <c r="O43" s="101">
        <v>0.12</v>
      </c>
      <c r="P43" s="101">
        <v>1.9E-2</v>
      </c>
      <c r="R43" s="98" t="s">
        <v>14</v>
      </c>
      <c r="S43" s="112">
        <f t="shared" si="6"/>
        <v>-1.6999999999999987E-2</v>
      </c>
      <c r="T43" s="112">
        <f t="shared" si="7"/>
        <v>-1.0000000000000009E-3</v>
      </c>
      <c r="U43" s="112">
        <f t="shared" si="8"/>
        <v>6.9999999999999993E-3</v>
      </c>
      <c r="V43" s="112">
        <f t="shared" si="9"/>
        <v>1.6000000000000014E-2</v>
      </c>
      <c r="W43" s="112">
        <f t="shared" si="10"/>
        <v>-5.0000000000000044E-3</v>
      </c>
      <c r="X43" s="112">
        <f t="shared" si="11"/>
        <v>0</v>
      </c>
    </row>
    <row r="44" spans="2:24" s="58" customFormat="1" x14ac:dyDescent="0.25">
      <c r="B44" s="98" t="s">
        <v>15</v>
      </c>
      <c r="C44" s="99">
        <v>0.155</v>
      </c>
      <c r="D44" s="99">
        <v>4.4999999999999998E-2</v>
      </c>
      <c r="E44" s="100">
        <v>7.4999999999999997E-2</v>
      </c>
      <c r="F44" s="101">
        <v>0.59199999999999997</v>
      </c>
      <c r="G44" s="101">
        <v>0.11700000000000001</v>
      </c>
      <c r="H44" s="101">
        <v>1.4999999999999999E-2</v>
      </c>
      <c r="J44" s="98" t="s">
        <v>15</v>
      </c>
      <c r="K44" s="99">
        <v>0.154</v>
      </c>
      <c r="L44" s="99">
        <v>4.7E-2</v>
      </c>
      <c r="M44" s="100">
        <v>5.7000000000000002E-2</v>
      </c>
      <c r="N44" s="101">
        <v>0.60599999999999998</v>
      </c>
      <c r="O44" s="101">
        <v>0.11899999999999999</v>
      </c>
      <c r="P44" s="101">
        <v>1.7000000000000001E-2</v>
      </c>
      <c r="R44" s="98" t="s">
        <v>15</v>
      </c>
      <c r="S44" s="112">
        <f t="shared" si="6"/>
        <v>-1.0000000000000009E-3</v>
      </c>
      <c r="T44" s="112">
        <f t="shared" si="7"/>
        <v>2.0000000000000018E-3</v>
      </c>
      <c r="U44" s="112">
        <f t="shared" si="8"/>
        <v>-1.7999999999999995E-2</v>
      </c>
      <c r="V44" s="112">
        <f t="shared" si="9"/>
        <v>1.4000000000000012E-2</v>
      </c>
      <c r="W44" s="112">
        <f t="shared" si="10"/>
        <v>1.9999999999999879E-3</v>
      </c>
      <c r="X44" s="112">
        <f t="shared" si="11"/>
        <v>2.0000000000000018E-3</v>
      </c>
    </row>
    <row r="45" spans="2:24" s="58" customFormat="1" x14ac:dyDescent="0.25">
      <c r="B45" s="98" t="s">
        <v>16</v>
      </c>
      <c r="C45" s="99">
        <v>0.17899999999999999</v>
      </c>
      <c r="D45" s="99">
        <v>5.0999999999999997E-2</v>
      </c>
      <c r="E45" s="100">
        <v>5.5E-2</v>
      </c>
      <c r="F45" s="101">
        <v>0.623</v>
      </c>
      <c r="G45" s="101">
        <v>7.6999999999999999E-2</v>
      </c>
      <c r="H45" s="101">
        <v>1.4999999999999999E-2</v>
      </c>
      <c r="J45" s="98" t="s">
        <v>16</v>
      </c>
      <c r="K45" s="99">
        <v>0.192</v>
      </c>
      <c r="L45" s="99">
        <v>3.5999999999999997E-2</v>
      </c>
      <c r="M45" s="100">
        <v>5.8000000000000003E-2</v>
      </c>
      <c r="N45" s="101">
        <v>0.59299999999999997</v>
      </c>
      <c r="O45" s="101">
        <v>9.4E-2</v>
      </c>
      <c r="P45" s="101">
        <v>2.7E-2</v>
      </c>
      <c r="R45" s="98" t="s">
        <v>16</v>
      </c>
      <c r="S45" s="112">
        <f t="shared" si="6"/>
        <v>1.3000000000000012E-2</v>
      </c>
      <c r="T45" s="112">
        <f t="shared" si="7"/>
        <v>-1.4999999999999999E-2</v>
      </c>
      <c r="U45" s="112">
        <f t="shared" si="8"/>
        <v>3.0000000000000027E-3</v>
      </c>
      <c r="V45" s="112">
        <f t="shared" si="9"/>
        <v>-3.0000000000000027E-2</v>
      </c>
      <c r="W45" s="112">
        <f t="shared" si="10"/>
        <v>1.7000000000000001E-2</v>
      </c>
      <c r="X45" s="112">
        <f t="shared" si="11"/>
        <v>1.2E-2</v>
      </c>
    </row>
    <row r="46" spans="2:24" s="58" customFormat="1" x14ac:dyDescent="0.25">
      <c r="B46" s="98" t="s">
        <v>90</v>
      </c>
      <c r="C46" s="99">
        <v>0.20899999999999999</v>
      </c>
      <c r="D46" s="99">
        <v>3.5999999999999997E-2</v>
      </c>
      <c r="E46" s="100">
        <v>8.8999999999999996E-2</v>
      </c>
      <c r="F46" s="101">
        <v>0.54200000000000004</v>
      </c>
      <c r="G46" s="101">
        <v>0.11</v>
      </c>
      <c r="H46" s="101">
        <v>1.2999999999999999E-2</v>
      </c>
      <c r="J46" s="98" t="s">
        <v>90</v>
      </c>
      <c r="K46" s="99">
        <v>0.19500000000000001</v>
      </c>
      <c r="L46" s="99">
        <v>3.5999999999999997E-2</v>
      </c>
      <c r="M46" s="100">
        <v>8.8999999999999996E-2</v>
      </c>
      <c r="N46" s="101">
        <v>0.55600000000000005</v>
      </c>
      <c r="O46" s="101">
        <v>0.111</v>
      </c>
      <c r="P46" s="101">
        <v>1.2999999999999999E-2</v>
      </c>
      <c r="R46" s="98" t="s">
        <v>90</v>
      </c>
      <c r="S46" s="112">
        <f t="shared" si="6"/>
        <v>-1.3999999999999985E-2</v>
      </c>
      <c r="T46" s="112">
        <f t="shared" si="7"/>
        <v>0</v>
      </c>
      <c r="U46" s="112">
        <f t="shared" si="8"/>
        <v>0</v>
      </c>
      <c r="V46" s="112">
        <f t="shared" si="9"/>
        <v>1.4000000000000012E-2</v>
      </c>
      <c r="W46" s="112">
        <f t="shared" si="10"/>
        <v>1.0000000000000009E-3</v>
      </c>
      <c r="X46" s="112">
        <f t="shared" si="11"/>
        <v>0</v>
      </c>
    </row>
    <row r="47" spans="2:24" s="58" customFormat="1" x14ac:dyDescent="0.25">
      <c r="B47" s="98" t="s">
        <v>18</v>
      </c>
      <c r="C47" s="99">
        <v>0.192</v>
      </c>
      <c r="D47" s="99">
        <v>6.9000000000000006E-2</v>
      </c>
      <c r="E47" s="100">
        <v>3.5000000000000003E-2</v>
      </c>
      <c r="F47" s="101">
        <v>0.57999999999999996</v>
      </c>
      <c r="G47" s="101">
        <v>0.108</v>
      </c>
      <c r="H47" s="101">
        <v>1.4999999999999999E-2</v>
      </c>
      <c r="J47" s="98" t="s">
        <v>18</v>
      </c>
      <c r="K47" s="99">
        <v>0.188</v>
      </c>
      <c r="L47" s="99">
        <v>6.5000000000000002E-2</v>
      </c>
      <c r="M47" s="100">
        <v>0.03</v>
      </c>
      <c r="N47" s="101">
        <v>0.59299999999999997</v>
      </c>
      <c r="O47" s="101">
        <v>0.108</v>
      </c>
      <c r="P47" s="101">
        <v>1.4999999999999999E-2</v>
      </c>
      <c r="R47" s="98" t="s">
        <v>18</v>
      </c>
      <c r="S47" s="112">
        <f t="shared" si="6"/>
        <v>-4.0000000000000036E-3</v>
      </c>
      <c r="T47" s="112">
        <f t="shared" si="7"/>
        <v>-4.0000000000000036E-3</v>
      </c>
      <c r="U47" s="112">
        <f t="shared" si="8"/>
        <v>-5.0000000000000044E-3</v>
      </c>
      <c r="V47" s="112">
        <f t="shared" si="9"/>
        <v>1.3000000000000012E-2</v>
      </c>
      <c r="W47" s="112">
        <f t="shared" si="10"/>
        <v>0</v>
      </c>
      <c r="X47" s="112">
        <f t="shared" si="11"/>
        <v>0</v>
      </c>
    </row>
    <row r="48" spans="2:24" s="58" customFormat="1" x14ac:dyDescent="0.25">
      <c r="B48" s="98" t="s">
        <v>19</v>
      </c>
      <c r="C48" s="99">
        <v>0.12</v>
      </c>
      <c r="D48" s="99">
        <v>0.03</v>
      </c>
      <c r="E48" s="100">
        <v>5.0999999999999997E-2</v>
      </c>
      <c r="F48" s="101">
        <v>0.67500000000000004</v>
      </c>
      <c r="G48" s="101">
        <v>0.107</v>
      </c>
      <c r="H48" s="101">
        <v>1.6E-2</v>
      </c>
      <c r="J48" s="98" t="s">
        <v>19</v>
      </c>
      <c r="K48" s="99">
        <v>0.13400000000000001</v>
      </c>
      <c r="L48" s="99">
        <v>0.03</v>
      </c>
      <c r="M48" s="100">
        <v>5.1999999999999998E-2</v>
      </c>
      <c r="N48" s="101">
        <v>0.66300000000000003</v>
      </c>
      <c r="O48" s="101">
        <v>0.106</v>
      </c>
      <c r="P48" s="101">
        <v>1.4E-2</v>
      </c>
      <c r="R48" s="98" t="s">
        <v>19</v>
      </c>
      <c r="S48" s="112">
        <f t="shared" si="6"/>
        <v>1.4000000000000012E-2</v>
      </c>
      <c r="T48" s="112">
        <f t="shared" si="7"/>
        <v>0</v>
      </c>
      <c r="U48" s="112">
        <f t="shared" si="8"/>
        <v>1.0000000000000009E-3</v>
      </c>
      <c r="V48" s="112">
        <f t="shared" si="9"/>
        <v>-1.2000000000000011E-2</v>
      </c>
      <c r="W48" s="112">
        <f t="shared" si="10"/>
        <v>-1.0000000000000009E-3</v>
      </c>
      <c r="X48" s="112">
        <f t="shared" si="11"/>
        <v>-2E-3</v>
      </c>
    </row>
    <row r="49" spans="1:24" s="58" customFormat="1" x14ac:dyDescent="0.25">
      <c r="B49" s="98" t="s">
        <v>91</v>
      </c>
      <c r="C49" s="99">
        <v>0.14000000000000001</v>
      </c>
      <c r="D49" s="99">
        <v>2.1999999999999999E-2</v>
      </c>
      <c r="E49" s="100">
        <v>3.6999999999999998E-2</v>
      </c>
      <c r="F49" s="101">
        <v>0.68600000000000005</v>
      </c>
      <c r="G49" s="101">
        <v>0.10100000000000001</v>
      </c>
      <c r="H49" s="101">
        <v>1.2999999999999999E-2</v>
      </c>
      <c r="J49" s="98" t="s">
        <v>91</v>
      </c>
      <c r="K49" s="99">
        <v>0.152</v>
      </c>
      <c r="L49" s="99">
        <v>2.5000000000000001E-2</v>
      </c>
      <c r="M49" s="100">
        <v>3.4000000000000002E-2</v>
      </c>
      <c r="N49" s="101">
        <v>0.67200000000000004</v>
      </c>
      <c r="O49" s="101">
        <v>0.10299999999999999</v>
      </c>
      <c r="P49" s="101">
        <v>1.4E-2</v>
      </c>
      <c r="R49" s="98" t="s">
        <v>91</v>
      </c>
      <c r="S49" s="112">
        <f t="shared" si="6"/>
        <v>1.1999999999999983E-2</v>
      </c>
      <c r="T49" s="112">
        <f t="shared" si="7"/>
        <v>3.0000000000000027E-3</v>
      </c>
      <c r="U49" s="112">
        <f t="shared" si="8"/>
        <v>-2.9999999999999957E-3</v>
      </c>
      <c r="V49" s="112">
        <f t="shared" si="9"/>
        <v>-1.4000000000000012E-2</v>
      </c>
      <c r="W49" s="112">
        <f t="shared" si="10"/>
        <v>1.9999999999999879E-3</v>
      </c>
      <c r="X49" s="112">
        <f t="shared" si="11"/>
        <v>1.0000000000000009E-3</v>
      </c>
    </row>
    <row r="50" spans="1:24" s="58" customFormat="1" x14ac:dyDescent="0.25">
      <c r="B50" s="98" t="s">
        <v>92</v>
      </c>
      <c r="C50" s="99">
        <v>0.151</v>
      </c>
      <c r="D50" s="99">
        <v>0.02</v>
      </c>
      <c r="E50" s="100">
        <v>3.9E-2</v>
      </c>
      <c r="F50" s="101">
        <v>0.65900000000000003</v>
      </c>
      <c r="G50" s="101">
        <v>0.11799999999999999</v>
      </c>
      <c r="H50" s="101">
        <v>1.2E-2</v>
      </c>
      <c r="J50" s="98" t="s">
        <v>92</v>
      </c>
      <c r="K50" s="99">
        <v>0.16200000000000001</v>
      </c>
      <c r="L50" s="99">
        <v>0.03</v>
      </c>
      <c r="M50" s="100">
        <v>4.4999999999999998E-2</v>
      </c>
      <c r="N50" s="101">
        <v>0.60799999999999998</v>
      </c>
      <c r="O50" s="101">
        <v>0.13400000000000001</v>
      </c>
      <c r="P50" s="101">
        <v>2.1000000000000001E-2</v>
      </c>
      <c r="R50" s="98" t="s">
        <v>92</v>
      </c>
      <c r="S50" s="112">
        <f t="shared" si="6"/>
        <v>1.100000000000001E-2</v>
      </c>
      <c r="T50" s="112">
        <f t="shared" si="7"/>
        <v>9.9999999999999985E-3</v>
      </c>
      <c r="U50" s="112">
        <f t="shared" si="8"/>
        <v>5.9999999999999984E-3</v>
      </c>
      <c r="V50" s="112">
        <f t="shared" si="9"/>
        <v>-5.1000000000000045E-2</v>
      </c>
      <c r="W50" s="112">
        <f t="shared" si="10"/>
        <v>1.6000000000000014E-2</v>
      </c>
      <c r="X50" s="112">
        <f t="shared" si="11"/>
        <v>9.0000000000000011E-3</v>
      </c>
    </row>
    <row r="51" spans="1:24" s="58" customFormat="1" x14ac:dyDescent="0.25"/>
    <row r="52" spans="1:24" s="58" customFormat="1" x14ac:dyDescent="0.25"/>
    <row r="53" spans="1:24" s="58" customFormat="1" ht="24" x14ac:dyDescent="0.25">
      <c r="A53"/>
      <c r="B53"/>
      <c r="C53" s="91" t="s">
        <v>32</v>
      </c>
      <c r="D53" s="91" t="s">
        <v>33</v>
      </c>
      <c r="E53" s="92" t="s">
        <v>34</v>
      </c>
      <c r="F53" s="91" t="s">
        <v>35</v>
      </c>
      <c r="G53" s="91" t="s">
        <v>36</v>
      </c>
      <c r="H53" s="93" t="s">
        <v>37</v>
      </c>
    </row>
    <row r="54" spans="1:24" s="58" customFormat="1" x14ac:dyDescent="0.25">
      <c r="A54" s="58" t="s">
        <v>41</v>
      </c>
      <c r="B54" s="94" t="s">
        <v>89</v>
      </c>
      <c r="C54" s="95">
        <v>0.23100000000000001</v>
      </c>
      <c r="D54" s="95">
        <v>4.5999999999999999E-2</v>
      </c>
      <c r="E54" s="96">
        <v>0.54800000000000004</v>
      </c>
      <c r="F54" s="97">
        <v>0.13800000000000001</v>
      </c>
      <c r="G54" s="97">
        <v>2.1000000000000001E-2</v>
      </c>
      <c r="H54" s="97">
        <v>1.6E-2</v>
      </c>
    </row>
    <row r="55" spans="1:24" x14ac:dyDescent="0.25">
      <c r="A55" s="58" t="s">
        <v>29</v>
      </c>
      <c r="B55" s="94" t="s">
        <v>89</v>
      </c>
      <c r="C55" s="95">
        <v>0.23499999999999999</v>
      </c>
      <c r="D55" s="95">
        <v>5.1999999999999998E-2</v>
      </c>
      <c r="E55" s="96">
        <v>0.57199999999999995</v>
      </c>
      <c r="F55" s="97">
        <v>0.105</v>
      </c>
      <c r="G55" s="97">
        <v>0.02</v>
      </c>
      <c r="H55" s="97">
        <v>1.4999999999999999E-2</v>
      </c>
    </row>
    <row r="81" spans="9:9" x14ac:dyDescent="0.25">
      <c r="I81" s="58"/>
    </row>
    <row r="103" spans="3:8" x14ac:dyDescent="0.25">
      <c r="C103" s="112"/>
      <c r="D103" s="112"/>
      <c r="E103" s="112"/>
      <c r="F103" s="112"/>
      <c r="G103" s="112"/>
      <c r="H103" s="112"/>
    </row>
    <row r="104" spans="3:8" x14ac:dyDescent="0.25">
      <c r="C104" s="112"/>
      <c r="D104" s="112"/>
      <c r="E104" s="112"/>
      <c r="F104" s="112"/>
      <c r="G104" s="112"/>
      <c r="H104" s="112"/>
    </row>
    <row r="105" spans="3:8" x14ac:dyDescent="0.25">
      <c r="C105" s="112"/>
      <c r="D105" s="112"/>
      <c r="E105" s="112"/>
      <c r="F105" s="112"/>
      <c r="G105" s="112"/>
      <c r="H105" s="112"/>
    </row>
    <row r="106" spans="3:8" x14ac:dyDescent="0.25">
      <c r="C106" s="112"/>
      <c r="D106" s="112"/>
      <c r="E106" s="112"/>
      <c r="F106" s="112"/>
      <c r="G106" s="112"/>
      <c r="H106" s="112"/>
    </row>
    <row r="107" spans="3:8" x14ac:dyDescent="0.25">
      <c r="C107" s="112"/>
      <c r="D107" s="112"/>
      <c r="E107" s="112"/>
      <c r="F107" s="112"/>
      <c r="G107" s="112"/>
      <c r="H107" s="112"/>
    </row>
    <row r="108" spans="3:8" x14ac:dyDescent="0.25">
      <c r="C108" s="112"/>
      <c r="D108" s="112"/>
      <c r="E108" s="112"/>
      <c r="F108" s="112"/>
      <c r="G108" s="112"/>
      <c r="H108" s="112"/>
    </row>
    <row r="109" spans="3:8" x14ac:dyDescent="0.25">
      <c r="C109" s="112"/>
      <c r="D109" s="112"/>
      <c r="E109" s="112"/>
      <c r="F109" s="112"/>
      <c r="G109" s="112"/>
      <c r="H109" s="112"/>
    </row>
    <row r="110" spans="3:8" x14ac:dyDescent="0.25">
      <c r="C110" s="112"/>
      <c r="D110" s="112"/>
      <c r="E110" s="112"/>
      <c r="F110" s="112"/>
      <c r="G110" s="112"/>
      <c r="H110" s="112"/>
    </row>
    <row r="111" spans="3:8" x14ac:dyDescent="0.25">
      <c r="C111" s="112"/>
      <c r="D111" s="112"/>
      <c r="E111" s="112"/>
      <c r="F111" s="112"/>
      <c r="G111" s="112"/>
      <c r="H111" s="112"/>
    </row>
    <row r="112" spans="3:8" x14ac:dyDescent="0.25">
      <c r="C112" s="112"/>
      <c r="D112" s="112"/>
      <c r="E112" s="112"/>
      <c r="F112" s="112"/>
      <c r="G112" s="112"/>
      <c r="H112" s="112"/>
    </row>
    <row r="113" spans="3:8" x14ac:dyDescent="0.25">
      <c r="C113" s="112"/>
      <c r="D113" s="112"/>
      <c r="E113" s="112"/>
      <c r="F113" s="112"/>
      <c r="G113" s="112"/>
      <c r="H113" s="112"/>
    </row>
    <row r="114" spans="3:8" x14ac:dyDescent="0.25">
      <c r="C114" s="112"/>
      <c r="D114" s="112"/>
      <c r="E114" s="112"/>
      <c r="F114" s="112"/>
      <c r="G114" s="112"/>
      <c r="H114" s="112"/>
    </row>
    <row r="115" spans="3:8" x14ac:dyDescent="0.25">
      <c r="C115" s="112"/>
      <c r="D115" s="112"/>
      <c r="E115" s="112"/>
      <c r="F115" s="112"/>
      <c r="G115" s="112"/>
      <c r="H115" s="112"/>
    </row>
    <row r="116" spans="3:8" x14ac:dyDescent="0.25">
      <c r="C116" s="112"/>
      <c r="D116" s="112"/>
      <c r="E116" s="112"/>
      <c r="F116" s="112"/>
      <c r="G116" s="112"/>
      <c r="H116" s="112"/>
    </row>
    <row r="117" spans="3:8" x14ac:dyDescent="0.25">
      <c r="C117" s="112"/>
      <c r="D117" s="112"/>
      <c r="E117" s="112"/>
      <c r="F117" s="112"/>
      <c r="G117" s="112"/>
      <c r="H117" s="112"/>
    </row>
    <row r="118" spans="3:8" x14ac:dyDescent="0.25">
      <c r="C118" s="112"/>
      <c r="D118" s="112"/>
      <c r="E118" s="112"/>
      <c r="F118" s="112"/>
      <c r="G118" s="112"/>
      <c r="H118" s="112"/>
    </row>
    <row r="119" spans="3:8" x14ac:dyDescent="0.25">
      <c r="C119" s="112"/>
      <c r="D119" s="112"/>
      <c r="E119" s="112"/>
      <c r="F119" s="112"/>
      <c r="G119" s="112"/>
      <c r="H119" s="112"/>
    </row>
    <row r="120" spans="3:8" x14ac:dyDescent="0.25">
      <c r="C120" s="112"/>
      <c r="D120" s="112"/>
      <c r="E120" s="112"/>
      <c r="F120" s="112"/>
      <c r="G120" s="112"/>
      <c r="H120" s="112"/>
    </row>
    <row r="121" spans="3:8" x14ac:dyDescent="0.25">
      <c r="C121" s="112"/>
      <c r="D121" s="112"/>
      <c r="E121" s="112"/>
      <c r="F121" s="112"/>
      <c r="G121" s="112"/>
      <c r="H121" s="112"/>
    </row>
    <row r="122" spans="3:8" x14ac:dyDescent="0.25">
      <c r="C122" s="112"/>
      <c r="D122" s="112"/>
      <c r="E122" s="112"/>
      <c r="F122" s="112"/>
      <c r="G122" s="112"/>
      <c r="H122" s="112"/>
    </row>
    <row r="123" spans="3:8" x14ac:dyDescent="0.25">
      <c r="C123" s="112"/>
      <c r="D123" s="112"/>
      <c r="E123" s="112"/>
      <c r="F123" s="112"/>
      <c r="G123" s="112"/>
      <c r="H123" s="112"/>
    </row>
    <row r="124" spans="3:8" x14ac:dyDescent="0.25">
      <c r="C124" s="112"/>
      <c r="D124" s="112"/>
      <c r="E124" s="112"/>
      <c r="F124" s="112"/>
      <c r="G124" s="112"/>
      <c r="H124" s="112"/>
    </row>
    <row r="125" spans="3:8" x14ac:dyDescent="0.25">
      <c r="C125" s="112"/>
      <c r="D125" s="112"/>
      <c r="E125" s="112"/>
      <c r="F125" s="112"/>
      <c r="G125" s="112"/>
      <c r="H125" s="112"/>
    </row>
    <row r="126" spans="3:8" x14ac:dyDescent="0.25">
      <c r="C126" s="112"/>
      <c r="D126" s="112"/>
      <c r="E126" s="112"/>
      <c r="F126" s="112"/>
      <c r="G126" s="112"/>
      <c r="H126" s="112"/>
    </row>
    <row r="127" spans="3:8" x14ac:dyDescent="0.25">
      <c r="C127" s="112"/>
      <c r="D127" s="112"/>
      <c r="E127" s="112"/>
      <c r="F127" s="112"/>
      <c r="G127" s="112"/>
      <c r="H127" s="112"/>
    </row>
    <row r="128" spans="3:8" x14ac:dyDescent="0.25">
      <c r="C128" s="112"/>
      <c r="D128" s="112"/>
      <c r="E128" s="112"/>
      <c r="F128" s="112"/>
      <c r="G128" s="112"/>
      <c r="H128" s="112"/>
    </row>
    <row r="129" spans="3:8" x14ac:dyDescent="0.25">
      <c r="C129" s="112"/>
      <c r="D129" s="112"/>
      <c r="E129" s="112"/>
      <c r="F129" s="112"/>
      <c r="G129" s="112"/>
      <c r="H129" s="112"/>
    </row>
    <row r="130" spans="3:8" x14ac:dyDescent="0.25">
      <c r="C130" s="112"/>
      <c r="D130" s="112"/>
      <c r="E130" s="112"/>
      <c r="F130" s="112"/>
      <c r="G130" s="112"/>
      <c r="H130" s="112"/>
    </row>
    <row r="131" spans="3:8" x14ac:dyDescent="0.25">
      <c r="C131" s="112"/>
      <c r="D131" s="112"/>
      <c r="E131" s="112"/>
      <c r="F131" s="112"/>
      <c r="G131" s="112"/>
      <c r="H131" s="112"/>
    </row>
    <row r="132" spans="3:8" x14ac:dyDescent="0.25">
      <c r="C132" s="112"/>
      <c r="D132" s="112"/>
      <c r="E132" s="112"/>
      <c r="F132" s="112"/>
      <c r="G132" s="112"/>
      <c r="H132" s="112"/>
    </row>
    <row r="133" spans="3:8" x14ac:dyDescent="0.25">
      <c r="C133" s="112"/>
      <c r="D133" s="112"/>
      <c r="E133" s="112"/>
      <c r="F133" s="112"/>
      <c r="G133" s="112"/>
      <c r="H133" s="112"/>
    </row>
    <row r="134" spans="3:8" x14ac:dyDescent="0.25">
      <c r="C134" s="112"/>
      <c r="D134" s="112"/>
      <c r="E134" s="112"/>
      <c r="F134" s="112"/>
      <c r="G134" s="112"/>
      <c r="H134" s="112"/>
    </row>
    <row r="135" spans="3:8" x14ac:dyDescent="0.25">
      <c r="C135" s="112"/>
      <c r="D135" s="112"/>
      <c r="E135" s="112"/>
      <c r="F135" s="112"/>
      <c r="G135" s="112"/>
      <c r="H135" s="112"/>
    </row>
    <row r="136" spans="3:8" x14ac:dyDescent="0.25">
      <c r="C136" s="112"/>
      <c r="D136" s="112"/>
      <c r="E136" s="112"/>
      <c r="F136" s="112"/>
      <c r="G136" s="112"/>
      <c r="H136" s="112"/>
    </row>
    <row r="137" spans="3:8" x14ac:dyDescent="0.25">
      <c r="C137" s="112"/>
      <c r="D137" s="112"/>
      <c r="E137" s="112"/>
      <c r="F137" s="112"/>
      <c r="G137" s="112"/>
      <c r="H137" s="112"/>
    </row>
    <row r="138" spans="3:8" x14ac:dyDescent="0.25">
      <c r="C138" s="112"/>
      <c r="D138" s="112"/>
      <c r="E138" s="112"/>
      <c r="F138" s="112"/>
      <c r="G138" s="112"/>
      <c r="H138" s="112"/>
    </row>
    <row r="139" spans="3:8" x14ac:dyDescent="0.25">
      <c r="C139" s="112"/>
      <c r="D139" s="112"/>
      <c r="E139" s="112"/>
      <c r="F139" s="112"/>
      <c r="G139" s="112"/>
      <c r="H139" s="112"/>
    </row>
    <row r="140" spans="3:8" x14ac:dyDescent="0.25">
      <c r="C140" s="112"/>
      <c r="D140" s="112"/>
      <c r="E140" s="112"/>
      <c r="F140" s="112"/>
      <c r="G140" s="112"/>
      <c r="H140" s="112"/>
    </row>
    <row r="141" spans="3:8" x14ac:dyDescent="0.25">
      <c r="C141" s="112"/>
      <c r="D141" s="112"/>
      <c r="E141" s="112"/>
      <c r="F141" s="112"/>
      <c r="G141" s="112"/>
      <c r="H141" s="112"/>
    </row>
    <row r="142" spans="3:8" x14ac:dyDescent="0.25">
      <c r="C142" s="112"/>
      <c r="D142" s="112"/>
      <c r="E142" s="112"/>
      <c r="F142" s="112"/>
      <c r="G142" s="112"/>
      <c r="H142" s="112"/>
    </row>
    <row r="143" spans="3:8" x14ac:dyDescent="0.25">
      <c r="C143" s="112"/>
      <c r="D143" s="112"/>
      <c r="E143" s="112"/>
      <c r="F143" s="112"/>
      <c r="G143" s="112"/>
      <c r="H143" s="112"/>
    </row>
    <row r="144" spans="3:8" x14ac:dyDescent="0.25">
      <c r="C144" s="112"/>
      <c r="D144" s="112"/>
      <c r="E144" s="112"/>
      <c r="F144" s="112"/>
      <c r="G144" s="112"/>
      <c r="H144" s="112"/>
    </row>
    <row r="145" spans="3:8" x14ac:dyDescent="0.25">
      <c r="C145" s="112"/>
      <c r="D145" s="112"/>
      <c r="E145" s="112"/>
      <c r="F145" s="112"/>
      <c r="G145" s="112"/>
      <c r="H145" s="112"/>
    </row>
    <row r="146" spans="3:8" x14ac:dyDescent="0.25">
      <c r="C146" s="112"/>
      <c r="D146" s="112"/>
      <c r="E146" s="112"/>
      <c r="F146" s="112"/>
      <c r="G146" s="112"/>
      <c r="H146" s="112"/>
    </row>
    <row r="147" spans="3:8" x14ac:dyDescent="0.25">
      <c r="C147" s="112"/>
      <c r="D147" s="112"/>
      <c r="E147" s="112"/>
      <c r="F147" s="112"/>
      <c r="G147" s="112"/>
      <c r="H147" s="112"/>
    </row>
    <row r="148" spans="3:8" x14ac:dyDescent="0.25">
      <c r="C148" s="112"/>
      <c r="D148" s="112"/>
      <c r="E148" s="112"/>
      <c r="F148" s="112"/>
      <c r="G148" s="112"/>
      <c r="H148" s="112"/>
    </row>
    <row r="149" spans="3:8" x14ac:dyDescent="0.25">
      <c r="C149" s="112"/>
      <c r="D149" s="112"/>
      <c r="E149" s="112"/>
      <c r="F149" s="112"/>
      <c r="G149" s="112"/>
      <c r="H149" s="112"/>
    </row>
    <row r="150" spans="3:8" x14ac:dyDescent="0.25">
      <c r="C150" s="112"/>
      <c r="D150" s="112"/>
      <c r="E150" s="112"/>
      <c r="F150" s="112"/>
      <c r="G150" s="112"/>
      <c r="H150" s="112"/>
    </row>
    <row r="151" spans="3:8" x14ac:dyDescent="0.25">
      <c r="C151" s="112"/>
      <c r="D151" s="112"/>
      <c r="E151" s="112"/>
      <c r="F151" s="112"/>
      <c r="G151" s="112"/>
      <c r="H151" s="112"/>
    </row>
    <row r="152" spans="3:8" x14ac:dyDescent="0.25">
      <c r="C152" s="112"/>
      <c r="D152" s="112"/>
      <c r="E152" s="112"/>
      <c r="F152" s="112"/>
      <c r="G152" s="112"/>
      <c r="H152" s="112"/>
    </row>
    <row r="153" spans="3:8" x14ac:dyDescent="0.25">
      <c r="C153" s="112"/>
      <c r="D153" s="112"/>
      <c r="E153" s="112"/>
      <c r="F153" s="112"/>
      <c r="G153" s="112"/>
      <c r="H153" s="112"/>
    </row>
    <row r="154" spans="3:8" x14ac:dyDescent="0.25">
      <c r="C154" s="112"/>
      <c r="D154" s="112"/>
      <c r="E154" s="112"/>
      <c r="F154" s="112"/>
      <c r="G154" s="112"/>
      <c r="H154" s="112"/>
    </row>
    <row r="155" spans="3:8" x14ac:dyDescent="0.25">
      <c r="C155" s="112"/>
      <c r="D155" s="112"/>
      <c r="E155" s="112"/>
      <c r="F155" s="112"/>
      <c r="G155" s="112"/>
      <c r="H155" s="112"/>
    </row>
    <row r="156" spans="3:8" x14ac:dyDescent="0.25">
      <c r="C156" s="112"/>
      <c r="D156" s="112"/>
      <c r="E156" s="112"/>
      <c r="F156" s="112"/>
      <c r="G156" s="112"/>
      <c r="H156" s="112"/>
    </row>
    <row r="157" spans="3:8" x14ac:dyDescent="0.25">
      <c r="C157" s="112"/>
      <c r="D157" s="112"/>
      <c r="E157" s="112"/>
      <c r="F157" s="112"/>
      <c r="G157" s="112"/>
      <c r="H157" s="112"/>
    </row>
  </sheetData>
  <mergeCells count="1">
    <mergeCell ref="B2:H2"/>
  </mergeCells>
  <conditionalFormatting sqref="S34:X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W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Tilgang til bil</vt:lpstr>
      <vt:lpstr>Tilgang til kollektivtransport</vt:lpstr>
      <vt:lpstr>Tilgang til parkering </vt:lpstr>
      <vt:lpstr>Transportmiddelfordeling</vt:lpstr>
      <vt:lpstr>Reiselengder</vt:lpstr>
      <vt:lpstr>Formål med reisen </vt:lpstr>
      <vt:lpstr>Endepunkt for reisen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Ingunn Opheim Ellis</dc:creator>
  <cp:lastModifiedBy>ioe </cp:lastModifiedBy>
  <dcterms:created xsi:type="dcterms:W3CDTF">2021-12-17T10:23:44Z</dcterms:created>
  <dcterms:modified xsi:type="dcterms:W3CDTF">2021-12-22T10:08:12Z</dcterms:modified>
</cp:coreProperties>
</file>