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519d796667154/Documents/"/>
    </mc:Choice>
  </mc:AlternateContent>
  <xr:revisionPtr revIDLastSave="3" documentId="8_{4A5B3706-CFD9-4704-8510-3BA58B1F1B88}" xr6:coauthVersionLast="47" xr6:coauthVersionMax="47" xr10:uidLastSave="{0AD8BF8C-8F37-494F-B61B-050D42F35F30}"/>
  <bookViews>
    <workbookView xWindow="-108" yWindow="-108" windowWidth="23256" windowHeight="12576" xr2:uid="{1C634C1E-5BE6-4E8D-9BC5-FC06C0C27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5" i="1"/>
  <c r="J6" i="1"/>
  <c r="J7" i="1"/>
  <c r="J4" i="1"/>
  <c r="R5" i="1" s="1"/>
  <c r="R6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4" i="1"/>
  <c r="E5" i="1"/>
  <c r="N5" i="1"/>
  <c r="P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C5" i="1"/>
  <c r="I21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B21" i="1"/>
  <c r="B22" i="1"/>
  <c r="B23" i="1"/>
  <c r="B24" i="1"/>
  <c r="B25" i="1"/>
  <c r="B26" i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L154" i="1"/>
  <c r="L150" i="1"/>
  <c r="L151" i="1" s="1"/>
  <c r="L152" i="1" s="1"/>
  <c r="L153" i="1" s="1"/>
  <c r="L21" i="1"/>
  <c r="L22" i="1"/>
  <c r="L23" i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5" i="1"/>
  <c r="C4" i="1"/>
  <c r="L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N4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B5" i="1"/>
  <c r="P4" i="1"/>
  <c r="R7" i="1" l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N6" i="1"/>
  <c r="C8" i="1"/>
  <c r="C7" i="1"/>
  <c r="C6" i="1"/>
  <c r="C9" i="1" l="1"/>
  <c r="N7" i="1"/>
  <c r="N8" i="1" s="1"/>
  <c r="N9" i="1" s="1"/>
  <c r="N10" i="1" l="1"/>
  <c r="C10" i="1"/>
  <c r="N11" i="1" l="1"/>
  <c r="C11" i="1"/>
  <c r="N12" i="1" l="1"/>
  <c r="C12" i="1"/>
  <c r="N13" i="1" l="1"/>
  <c r="C13" i="1"/>
  <c r="N14" i="1" l="1"/>
  <c r="C14" i="1"/>
  <c r="C15" i="1" l="1"/>
  <c r="N15" i="1"/>
  <c r="N16" i="1" l="1"/>
  <c r="C16" i="1"/>
  <c r="N17" i="1" l="1"/>
  <c r="C17" i="1"/>
  <c r="N18" i="1" l="1"/>
  <c r="C18" i="1"/>
  <c r="N19" i="1" l="1"/>
  <c r="C19" i="1"/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C20" i="1"/>
</calcChain>
</file>

<file path=xl/sharedStrings.xml><?xml version="1.0" encoding="utf-8"?>
<sst xmlns="http://schemas.openxmlformats.org/spreadsheetml/2006/main" count="10" uniqueCount="8">
  <si>
    <t>time</t>
  </si>
  <si>
    <t>f(x)</t>
  </si>
  <si>
    <t>angle</t>
  </si>
  <si>
    <t>f!(x)</t>
  </si>
  <si>
    <t>Euler</t>
  </si>
  <si>
    <t>f dash mid</t>
  </si>
  <si>
    <t>angle MID</t>
  </si>
  <si>
    <t>Euler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</si>
</sst>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Sheet1!$N$2:$N$3</c:f>
              <c:strCache>
                <c:ptCount val="2"/>
                <c:pt idx="1">
                  <c:v>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Sheet1!$K$4:$L$154</c:f>
              <c:strCach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strCache>
            </c:strRef>
          </c:cat>
          <c:val>
            <c:numRef>
              <c:f>Sheet1!$N$4:$N$154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0.99006081490609033</c:v>
                </c:pt>
                <c:pt idx="3">
                  <c:v>0.97064668101543217</c:v>
                </c:pt>
                <c:pt idx="4">
                  <c:v>0.94218157634052302</c:v>
                </c:pt>
                <c:pt idx="5">
                  <c:v>0.90516796901065244</c:v>
                </c:pt>
                <c:pt idx="6">
                  <c:v>0.86017994838807088</c:v>
                </c:pt>
                <c:pt idx="7">
                  <c:v>0.80785582158119296</c:v>
                </c:pt>
                <c:pt idx="8">
                  <c:v>0.74889026125439473</c:v>
                </c:pt>
                <c:pt idx="9">
                  <c:v>0.68402609292804251</c:v>
                </c:pt>
                <c:pt idx="10">
                  <c:v>0.61404581133348568</c:v>
                </c:pt>
                <c:pt idx="11">
                  <c:v>0.53976291584510783</c:v>
                </c:pt>
                <c:pt idx="12">
                  <c:v>0.46201315457316106</c:v>
                </c:pt>
                <c:pt idx="13">
                  <c:v>0.38164576539335882</c:v>
                </c:pt>
                <c:pt idx="14">
                  <c:v>0.29951480004632619</c:v>
                </c:pt>
                <c:pt idx="15">
                  <c:v>0.21647061450361227</c:v>
                </c:pt>
                <c:pt idx="16">
                  <c:v>0.13335160511544092</c:v>
                </c:pt>
                <c:pt idx="17">
                  <c:v>5.0976265683227634E-2</c:v>
                </c:pt>
                <c:pt idx="18">
                  <c:v>-2.9864364402922672E-2</c:v>
                </c:pt>
                <c:pt idx="19">
                  <c:v>-0.10841379639032075</c:v>
                </c:pt>
                <c:pt idx="20">
                  <c:v>-0.18395667424812479</c:v>
                </c:pt>
                <c:pt idx="21">
                  <c:v>-0.25582479059645863</c:v>
                </c:pt>
                <c:pt idx="22">
                  <c:v>-0.32340249130945742</c:v>
                </c:pt>
                <c:pt idx="23">
                  <c:v>-0.38613143073972434</c:v>
                </c:pt>
                <c:pt idx="24">
                  <c:v>-0.44351464682857689</c:v>
                </c:pt>
                <c:pt idx="25">
                  <c:v>-0.49511993280522409</c:v>
                </c:pt>
                <c:pt idx="26">
                  <c:v>-0.54058248966256273</c:v>
                </c:pt>
                <c:pt idx="27">
                  <c:v>-0.57960685105294862</c:v>
                </c:pt>
                <c:pt idx="28">
                  <c:v>-0.61196807960154376</c:v>
                </c:pt>
                <c:pt idx="29">
                  <c:v>-0.63751224081790536</c:v>
                </c:pt>
                <c:pt idx="30">
                  <c:v>-0.65615616773200502</c:v>
                </c:pt>
                <c:pt idx="31">
                  <c:v>-0.66788653602645442</c:v>
                </c:pt>
                <c:pt idx="32">
                  <c:v>-0.67275827572445734</c:v>
                </c:pt>
                <c:pt idx="33">
                  <c:v>-0.67089235136993541</c:v>
                </c:pt>
                <c:pt idx="34">
                  <c:v>-0.66247294805476109</c:v>
                </c:pt>
                <c:pt idx="35">
                  <c:v>-0.64774410556612017</c:v>
                </c:pt>
                <c:pt idx="36">
                  <c:v>-0.62700584730871933</c:v>
                </c:pt>
                <c:pt idx="37">
                  <c:v>-0.60060985447199833</c:v>
                </c:pt>
                <c:pt idx="38">
                  <c:v>-0.56895473913816108</c:v>
                </c:pt>
                <c:pt idx="39">
                  <c:v>-0.53248097264552163</c:v>
                </c:pt>
                <c:pt idx="40">
                  <c:v>-0.49166552752259213</c:v>
                </c:pt>
                <c:pt idx="41">
                  <c:v>-0.44701629268705806</c:v>
                </c:pt>
                <c:pt idx="42">
                  <c:v>-0.39906632236206785</c:v>
                </c:pt>
                <c:pt idx="43">
                  <c:v>-0.3483679793079289</c:v>
                </c:pt>
                <c:pt idx="44">
                  <c:v>-0.29548703251399927</c:v>
                </c:pt>
                <c:pt idx="45">
                  <c:v>-0.24099676846249185</c:v>
                </c:pt>
                <c:pt idx="46">
                  <c:v>-0.18547217348748762</c:v>
                </c:pt>
                <c:pt idx="47">
                  <c:v>-0.1294842426379619</c:v>
                </c:pt>
                <c:pt idx="48">
                  <c:v>-7.3594467846788039E-2</c:v>
                </c:pt>
                <c:pt idx="49">
                  <c:v>-1.834955514622931E-2</c:v>
                </c:pt>
                <c:pt idx="50">
                  <c:v>3.5723582804370643E-2</c:v>
                </c:pt>
                <c:pt idx="51">
                  <c:v>8.8122516456817734E-2</c:v>
                </c:pt>
                <c:pt idx="52">
                  <c:v>0.13837363312234757</c:v>
                </c:pt>
                <c:pt idx="53">
                  <c:v>0.18603608091341398</c:v>
                </c:pt>
                <c:pt idx="54">
                  <c:v>0.23070529372474641</c:v>
                </c:pt>
                <c:pt idx="55">
                  <c:v>0.27201607293341618</c:v>
                </c:pt>
                <c:pt idx="56">
                  <c:v>0.30964520645158811</c:v>
                </c:pt>
                <c:pt idx="57">
                  <c:v>0.34331361078790235</c:v>
                </c:pt>
                <c:pt idx="58">
                  <c:v>0.37278798681300368</c:v>
                </c:pt>
                <c:pt idx="59">
                  <c:v>0.39788198493167443</c:v>
                </c:pt>
                <c:pt idx="60">
                  <c:v>0.41845688028993894</c:v>
                </c:pt>
                <c:pt idx="61">
                  <c:v>0.43442176344399175</c:v>
                </c:pt>
                <c:pt idx="62">
                  <c:v>0.44573325654484874</c:v>
                </c:pt>
                <c:pt idx="63">
                  <c:v>0.45239476950698831</c:v>
                </c:pt>
                <c:pt idx="64">
                  <c:v>0.45445531479280354</c:v>
                </c:pt>
                <c:pt idx="65">
                  <c:v>0.45200790332269208</c:v>
                </c:pt>
                <c:pt idx="66">
                  <c:v>0.44518754758199414</c:v>
                </c:pt>
                <c:pt idx="67">
                  <c:v>0.43416890121355656</c:v>
                </c:pt>
                <c:pt idx="68">
                  <c:v>0.41916356723529996</c:v>
                </c:pt>
                <c:pt idx="69">
                  <c:v>0.40041710948682202</c:v>
                </c:pt>
                <c:pt idx="70">
                  <c:v>0.37820580397307213</c:v>
                </c:pt>
                <c:pt idx="71">
                  <c:v>0.352833168426057</c:v>
                </c:pt>
                <c:pt idx="72">
                  <c:v>0.32462630964127093</c:v>
                </c:pt>
                <c:pt idx="73">
                  <c:v>0.29393212896220722</c:v>
                </c:pt>
                <c:pt idx="74">
                  <c:v>0.2611134266861993</c:v>
                </c:pt>
                <c:pt idx="75">
                  <c:v>0.22654494615428528</c:v>
                </c:pt>
                <c:pt idx="76">
                  <c:v>0.1906093978769984</c:v>
                </c:pt>
                <c:pt idx="77">
                  <c:v>0.15369350325084455</c:v>
                </c:pt>
                <c:pt idx="78">
                  <c:v>0.11618409625408069</c:v>
                </c:pt>
                <c:pt idx="79">
                  <c:v>7.8464319995793952E-2</c:v>
                </c:pt>
                <c:pt idx="80">
                  <c:v>4.0909953152659662E-2</c:v>
                </c:pt>
                <c:pt idx="81">
                  <c:v>3.8858991892031375E-3</c:v>
                </c:pt>
                <c:pt idx="82">
                  <c:v>-3.225713115172614E-2</c:v>
                </c:pt>
                <c:pt idx="83">
                  <c:v>-6.7185716250908509E-2</c:v>
                </c:pt>
                <c:pt idx="84">
                  <c:v>-0.10058657392741444</c:v>
                </c:pt>
                <c:pt idx="85">
                  <c:v>-0.13216914371897323</c:v>
                </c:pt>
                <c:pt idx="86">
                  <c:v>-0.16166788235475377</c:v>
                </c:pt>
                <c:pt idx="87">
                  <c:v>-0.18884425692729009</c:v>
                </c:pt>
                <c:pt idx="88">
                  <c:v>-0.21348842362179524</c:v>
                </c:pt>
                <c:pt idx="89">
                  <c:v>-0.23542058324941295</c:v>
                </c:pt>
                <c:pt idx="90">
                  <c:v>-0.2544920082218598</c:v>
                </c:pt>
                <c:pt idx="91">
                  <c:v>-0.27058573896503119</c:v>
                </c:pt>
                <c:pt idx="92">
                  <c:v>-0.28361695106623069</c:v>
                </c:pt>
                <c:pt idx="93">
                  <c:v>-0.29353299765288288</c:v>
                </c:pt>
                <c:pt idx="94">
                  <c:v>-0.30031313458075509</c:v>
                </c:pt>
                <c:pt idx="95">
                  <c:v>-0.30396793893960022</c:v>
                </c:pt>
                <c:pt idx="96">
                  <c:v>-0.304538434138658</c:v>
                </c:pt>
                <c:pt idx="97">
                  <c:v>-0.30209493739086796</c:v>
                </c:pt>
                <c:pt idx="98">
                  <c:v>-0.2967356477527146</c:v>
                </c:pt>
                <c:pt idx="99">
                  <c:v>-0.28858499497874457</c:v>
                </c:pt>
                <c:pt idx="100">
                  <c:v>-0.27779177130112326</c:v>
                </c:pt>
                <c:pt idx="101">
                  <c:v>-0.26452706983311874</c:v>
                </c:pt>
                <c:pt idx="102">
                  <c:v>-0.24898205461197395</c:v>
                </c:pt>
                <c:pt idx="103">
                  <c:v>-0.23136558833501397</c:v>
                </c:pt>
                <c:pt idx="104">
                  <c:v>-0.21190174459967892</c:v>
                </c:pt>
                <c:pt idx="105">
                  <c:v>-0.19082723193296994</c:v>
                </c:pt>
                <c:pt idx="106">
                  <c:v>-0.16838875709082082</c:v>
                </c:pt>
                <c:pt idx="107">
                  <c:v>-0.14484035502813558</c:v>
                </c:pt>
                <c:pt idx="108">
                  <c:v>-0.12044071259320793</c:v>
                </c:pt>
                <c:pt idx="109">
                  <c:v>-9.5450512395951356E-2</c:v>
                </c:pt>
                <c:pt idx="110">
                  <c:v>-7.0129822450087947E-2</c:v>
                </c:pt>
                <c:pt idx="111">
                  <c:v>-4.4735556109546035E-2</c:v>
                </c:pt>
                <c:pt idx="112">
                  <c:v>-1.9519025525086459E-2</c:v>
                </c:pt>
                <c:pt idx="113">
                  <c:v>5.2763896433918357E-3</c:v>
                </c:pt>
                <c:pt idx="114">
                  <c:v>2.9417438190846943E-2</c:v>
                </c:pt>
                <c:pt idx="115">
                  <c:v>5.2683039762925765E-2</c:v>
                </c:pt>
                <c:pt idx="116">
                  <c:v>7.4866157397089864E-2</c:v>
                </c:pt>
                <c:pt idx="117">
                  <c:v>9.5775485992235176E-2</c:v>
                </c:pt>
                <c:pt idx="118">
                  <c:v>0.11523694464848164</c:v>
                </c:pt>
                <c:pt idx="119">
                  <c:v>0.133094963042626</c:v>
                </c:pt>
                <c:pt idx="120">
                  <c:v>0.14921355427045288</c:v>
                </c:pt>
                <c:pt idx="121">
                  <c:v>0.16347716887139405</c:v>
                </c:pt>
                <c:pt idx="122">
                  <c:v>0.17579132703101022</c:v>
                </c:pt>
                <c:pt idx="123">
                  <c:v>0.18608302821015263</c:v>
                </c:pt>
                <c:pt idx="124">
                  <c:v>0.19430093965495435</c:v>
                </c:pt>
                <c:pt idx="125">
                  <c:v>0.20041536737852322</c:v>
                </c:pt>
                <c:pt idx="126">
                  <c:v>0.20441801525405137</c:v>
                </c:pt>
                <c:pt idx="127">
                  <c:v>0.20632153980205714</c:v>
                </c:pt>
                <c:pt idx="128">
                  <c:v>0.20615891007514403</c:v>
                </c:pt>
                <c:pt idx="129">
                  <c:v>0.20398258372712635</c:v>
                </c:pt>
                <c:pt idx="130">
                  <c:v>0.19986351188646673</c:v>
                </c:pt>
                <c:pt idx="131">
                  <c:v>0.19388998682533456</c:v>
                </c:pt>
                <c:pt idx="132">
                  <c:v>0.18616634761573739</c:v>
                </c:pt>
                <c:pt idx="133">
                  <c:v>0.1768115599855184</c:v>
                </c:pt>
                <c:pt idx="134">
                  <c:v>0.16595768742392347</c:v>
                </c:pt>
                <c:pt idx="135">
                  <c:v>0.15374827123523283</c:v>
                </c:pt>
                <c:pt idx="136">
                  <c:v>0.14033663769788596</c:v>
                </c:pt>
                <c:pt idx="137">
                  <c:v>0.12588415075576689</c:v>
                </c:pt>
                <c:pt idx="138">
                  <c:v>0.11055842874988218</c:v>
                </c:pt>
                <c:pt idx="139">
                  <c:v>9.4531543596378595E-2</c:v>
                </c:pt>
                <c:pt idx="140">
                  <c:v>7.7978220536238596E-2</c:v>
                </c:pt>
                <c:pt idx="141">
                  <c:v>6.1074056130207069E-2</c:v>
                </c:pt>
                <c:pt idx="142">
                  <c:v>4.3993771558195366E-2</c:v>
                </c:pt>
                <c:pt idx="143">
                  <c:v>2.6909517515613782E-2</c:v>
                </c:pt>
                <c:pt idx="144">
                  <c:v>9.9892460910892683E-3</c:v>
                </c:pt>
                <c:pt idx="145">
                  <c:v>-6.6048360267722504E-3</c:v>
                </c:pt>
                <c:pt idx="146">
                  <c:v>-2.2717719818162205E-2</c:v>
                </c:pt>
                <c:pt idx="147">
                  <c:v>-3.8202939734493575E-2</c:v>
                </c:pt>
                <c:pt idx="148">
                  <c:v>-5.2923802432581657E-2</c:v>
                </c:pt>
                <c:pt idx="149">
                  <c:v>-6.6754489249869278E-2</c:v>
                </c:pt>
                <c:pt idx="150">
                  <c:v>-7.9581024696725955E-2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A-404D-93D2-984D3B2169AE}"/>
            </c:ext>
          </c:extLst>
        </c:ser>
        <c:ser>
          <c:idx val="3"/>
          <c:order val="3"/>
          <c:tx>
            <c:strRef>
              <c:f>Sheet1!$P$2:$P$3</c:f>
              <c:strCache>
                <c:ptCount val="2"/>
                <c:pt idx="1">
                  <c:v>f(x)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Sheet1!$K$4:$L$154</c:f>
              <c:strCach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strCache>
            </c:strRef>
          </c:cat>
          <c:val>
            <c:numRef>
              <c:f>Sheet1!$P$4:$P$154</c:f>
              <c:numCache>
                <c:formatCode>General</c:formatCode>
                <c:ptCount val="151"/>
                <c:pt idx="0">
                  <c:v>1</c:v>
                </c:pt>
                <c:pt idx="1">
                  <c:v>0.99498139848418166</c:v>
                </c:pt>
                <c:pt idx="2">
                  <c:v>0.98031054893804781</c:v>
                </c:pt>
                <c:pt idx="3">
                  <c:v>0.95636919050833358</c:v>
                </c:pt>
                <c:pt idx="4">
                  <c:v>0.92362074917930537</c:v>
                </c:pt>
                <c:pt idx="5">
                  <c:v>0.88260377379215027</c:v>
                </c:pt>
                <c:pt idx="6">
                  <c:v>0.83392479555221699</c:v>
                </c:pt>
                <c:pt idx="7">
                  <c:v>0.77825069537135483</c:v>
                </c:pt>
                <c:pt idx="8">
                  <c:v>0.71630066615189014</c:v>
                </c:pt>
                <c:pt idx="9">
                  <c:v>0.64883785895433643</c:v>
                </c:pt>
                <c:pt idx="10">
                  <c:v>0.57666080290743205</c:v>
                </c:pt>
                <c:pt idx="11">
                  <c:v>0.50059468873016855</c:v>
                </c:pt>
                <c:pt idx="12">
                  <c:v>0.4214826048632988</c:v>
                </c:pt>
                <c:pt idx="13">
                  <c:v>0.34017681348269335</c:v>
                </c:pt>
                <c:pt idx="14">
                  <c:v>0.25753015112680339</c:v>
                </c:pt>
                <c:pt idx="15">
                  <c:v>0.17438763536039836</c:v>
                </c:pt>
                <c:pt idx="16">
                  <c:v>9.1578354868160641E-2</c:v>
                </c:pt>
                <c:pt idx="17">
                  <c:v>9.907715681900145E-3</c:v>
                </c:pt>
                <c:pt idx="18">
                  <c:v>-6.9849889043552382E-2</c:v>
                </c:pt>
                <c:pt idx="19">
                  <c:v>-0.14695792411157854</c:v>
                </c:pt>
                <c:pt idx="20">
                  <c:v>-0.22072401691070453</c:v>
                </c:pt>
                <c:pt idx="21">
                  <c:v>-0.29050567294733765</c:v>
                </c:pt>
                <c:pt idx="22">
                  <c:v>-0.35571536062962639</c:v>
                </c:pt>
                <c:pt idx="23">
                  <c:v>-0.41582493087029149</c:v>
                </c:pt>
                <c:pt idx="24">
                  <c:v>-0.47036934445929907</c:v>
                </c:pt>
                <c:pt idx="25">
                  <c:v>-0.51894968762432303</c:v>
                </c:pt>
                <c:pt idx="26">
                  <c:v>-0.5612354636725726</c:v>
                </c:pt>
                <c:pt idx="27">
                  <c:v>-0.59696615601815184</c:v>
                </c:pt>
                <c:pt idx="28">
                  <c:v>-0.62595206517339819</c:v>
                </c:pt>
                <c:pt idx="29">
                  <c:v>-0.64807442935256565</c:v>
                </c:pt>
                <c:pt idx="30">
                  <c:v>-0.66328484513727393</c:v>
                </c:pt>
                <c:pt idx="31">
                  <c:v>-0.67160401112520562</c:v>
                </c:pt>
                <c:pt idx="32">
                  <c:v>-0.67311982357104283</c:v>
                </c:pt>
                <c:pt idx="33">
                  <c:v>-0.66798485868130886</c:v>
                </c:pt>
                <c:pt idx="34">
                  <c:v>-0.65641328139772726</c:v>
                </c:pt>
                <c:pt idx="35">
                  <c:v>-0.6386772251579752</c:v>
                </c:pt>
                <c:pt idx="36">
                  <c:v>-0.61510269122526051</c:v>
                </c:pt>
                <c:pt idx="37">
                  <c:v>-0.58606501970233893</c:v>
                </c:pt>
                <c:pt idx="38">
                  <c:v>-0.55198398727095377</c:v>
                </c:pt>
                <c:pt idx="39">
                  <c:v>-0.51331858901027372</c:v>
                </c:pt>
                <c:pt idx="40">
                  <c:v>-0.47056156334005622</c:v>
                </c:pt>
                <c:pt idx="41">
                  <c:v>-0.42423372020463795</c:v>
                </c:pt>
                <c:pt idx="42">
                  <c:v>-0.37487813306722928</c:v>
                </c:pt>
                <c:pt idx="43">
                  <c:v>-0.32305425513111524</c:v>
                </c:pt>
                <c:pt idx="44">
                  <c:v>-0.26933201946163021</c:v>
                </c:pt>
                <c:pt idx="45">
                  <c:v>-0.21428598137205862</c:v>
                </c:pt>
                <c:pt idx="46">
                  <c:v>-0.15848955958470165</c:v>
                </c:pt>
                <c:pt idx="47">
                  <c:v>-0.10250943031681325</c:v>
                </c:pt>
                <c:pt idx="48">
                  <c:v>-4.690012560569129E-2</c:v>
                </c:pt>
                <c:pt idx="49">
                  <c:v>7.8011160826213094E-3</c:v>
                </c:pt>
                <c:pt idx="50">
                  <c:v>6.107920257790074E-2</c:v>
                </c:pt>
                <c:pt idx="51">
                  <c:v>0.11244570368776349</c:v>
                </c:pt>
                <c:pt idx="52">
                  <c:v>0.16144299376668805</c:v>
                </c:pt>
                <c:pt idx="53">
                  <c:v>0.20764798965533326</c:v>
                </c:pt>
                <c:pt idx="54">
                  <c:v>0.25067545722480489</c:v>
                </c:pt>
                <c:pt idx="55">
                  <c:v>0.2901808646578391</c:v>
                </c:pt>
                <c:pt idx="56">
                  <c:v>0.32586276559053784</c:v>
                </c:pt>
                <c:pt idx="57">
                  <c:v>0.35746470027287514</c:v>
                </c:pt>
                <c:pt idx="58">
                  <c:v>0.38477660793318641</c:v>
                </c:pt>
                <c:pt idx="59">
                  <c:v>0.40763574850208401</c:v>
                </c:pt>
                <c:pt idx="60">
                  <c:v>0.42592713671722737</c:v>
                </c:pt>
                <c:pt idx="61">
                  <c:v>0.43958349634690697</c:v>
                </c:pt>
                <c:pt idx="62">
                  <c:v>0.4485847467948042</c:v>
                </c:pt>
                <c:pt idx="63">
                  <c:v>0.45295703864084008</c:v>
                </c:pt>
                <c:pt idx="64">
                  <c:v>0.45277135869725921</c:v>
                </c:pt>
                <c:pt idx="65">
                  <c:v>0.44814172888208209</c:v>
                </c:pt>
                <c:pt idx="66">
                  <c:v>0.43922302660462004</c:v>
                </c:pt>
                <c:pt idx="67">
                  <c:v>0.42620845739471092</c:v>
                </c:pt>
                <c:pt idx="68">
                  <c:v>0.40932671316758196</c:v>
                </c:pt>
                <c:pt idx="69">
                  <c:v>0.38883885178294902</c:v>
                </c:pt>
                <c:pt idx="70">
                  <c:v>0.36503493541750182</c:v>
                </c:pt>
                <c:pt idx="71">
                  <c:v>0.33823046671605334</c:v>
                </c:pt>
                <c:pt idx="72">
                  <c:v>0.30876266271431463</c:v>
                </c:pt>
                <c:pt idx="73">
                  <c:v>0.27698660713570761</c:v>
                </c:pt>
                <c:pt idx="74">
                  <c:v>0.2432713218601677</c:v>
                </c:pt>
                <c:pt idx="75">
                  <c:v>0.20799579815275201</c:v>
                </c:pt>
                <c:pt idx="76">
                  <c:v>0.1715450276361383</c:v>
                </c:pt>
                <c:pt idx="77">
                  <c:v>0.13430607200938732</c:v>
                </c:pt>
                <c:pt idx="78">
                  <c:v>9.6664209174571664E-2</c:v>
                </c:pt>
                <c:pt idx="79">
                  <c:v>5.8999191755108676E-2</c:v>
                </c:pt>
                <c:pt idx="80">
                  <c:v>2.1681651999600371E-2</c:v>
                </c:pt>
                <c:pt idx="81">
                  <c:v>-1.4930315210050817E-2</c:v>
                </c:pt>
                <c:pt idx="82">
                  <c:v>-5.0494362058138488E-2</c:v>
                </c:pt>
                <c:pt idx="83">
                  <c:v>-8.4686863769322523E-2</c:v>
                </c:pt>
                <c:pt idx="84">
                  <c:v>-0.11720563737154535</c:v>
                </c:pt>
                <c:pt idx="85">
                  <c:v>-0.14777238286704292</c:v>
                </c:pt>
                <c:pt idx="86">
                  <c:v>-0.17613482965982333</c:v>
                </c:pt>
                <c:pt idx="87">
                  <c:v>-0.20206857440608531</c:v>
                </c:pt>
                <c:pt idx="88">
                  <c:v>-0.22537859982635322</c:v>
                </c:pt>
                <c:pt idx="89">
                  <c:v>-0.24590046741021446</c:v>
                </c:pt>
                <c:pt idx="90">
                  <c:v>-0.2635011803225758</c:v>
                </c:pt>
                <c:pt idx="91">
                  <c:v>-0.27807971615151855</c:v>
                </c:pt>
                <c:pt idx="92">
                  <c:v>-0.28956723239053567</c:v>
                </c:pt>
                <c:pt idx="93">
                  <c:v>-0.2979269506921341</c:v>
                </c:pt>
                <c:pt idx="94">
                  <c:v>-0.30315372893728043</c:v>
                </c:pt>
                <c:pt idx="95">
                  <c:v>-0.30527333300977971</c:v>
                </c:pt>
                <c:pt idx="96">
                  <c:v>-0.30434142282243692</c:v>
                </c:pt>
                <c:pt idx="97">
                  <c:v>-0.30044226959127568</c:v>
                </c:pt>
                <c:pt idx="98">
                  <c:v>-0.29368722357622801</c:v>
                </c:pt>
                <c:pt idx="99">
                  <c:v>-0.28421295348532255</c:v>
                </c:pt>
                <c:pt idx="100">
                  <c:v>-0.27217948046104795</c:v>
                </c:pt>
                <c:pt idx="101">
                  <c:v>-0.25776803102165713</c:v>
                </c:pt>
                <c:pt idx="102">
                  <c:v>-0.24117873450901134</c:v>
                </c:pt>
                <c:pt idx="103">
                  <c:v>-0.22262819149332869</c:v>
                </c:pt>
                <c:pt idx="104">
                  <c:v>-0.20234694020197319</c:v>
                </c:pt>
                <c:pt idx="105">
                  <c:v>-0.18057684837506011</c:v>
                </c:pt>
                <c:pt idx="106">
                  <c:v>-0.15756845800880784</c:v>
                </c:pt>
                <c:pt idx="107">
                  <c:v>-0.13357831023448466</c:v>
                </c:pt>
                <c:pt idx="108">
                  <c:v>-0.10886627710523034</c:v>
                </c:pt>
                <c:pt idx="109">
                  <c:v>-8.3692926336155521E-2</c:v>
                </c:pt>
                <c:pt idx="110">
                  <c:v>-5.8316944078228142E-2</c:v>
                </c:pt>
                <c:pt idx="111">
                  <c:v>-3.2992639618882463E-2</c:v>
                </c:pt>
                <c:pt idx="112">
                  <c:v>-7.9675545092200428E-3</c:v>
                </c:pt>
                <c:pt idx="113">
                  <c:v>1.6519802962179111E-2</c:v>
                </c:pt>
                <c:pt idx="114">
                  <c:v>4.0242078775331397E-2</c:v>
                </c:pt>
                <c:pt idx="115">
                  <c:v>6.2985032383184161E-2</c:v>
                </c:pt>
                <c:pt idx="116">
                  <c:v>8.4549318847711635E-2</c:v>
                </c:pt>
                <c:pt idx="117">
                  <c:v>0.10475208075676934</c:v>
                </c:pt>
                <c:pt idx="118">
                  <c:v>0.12342833896336146</c:v>
                </c:pt>
                <c:pt idx="119">
                  <c:v>0.14043217343529865</c:v>
                </c:pt>
                <c:pt idx="120">
                  <c:v>0.15563768777986334</c:v>
                </c:pt>
                <c:pt idx="121">
                  <c:v>0.16893975329193173</c:v>
                </c:pt>
                <c:pt idx="122">
                  <c:v>0.18025453064238894</c:v>
                </c:pt>
                <c:pt idx="123">
                  <c:v>0.18951976955473424</c:v>
                </c:pt>
                <c:pt idx="124">
                  <c:v>0.19669488899050355</c:v>
                </c:pt>
                <c:pt idx="125">
                  <c:v>0.20176084245860337</c:v>
                </c:pt>
                <c:pt idx="126">
                  <c:v>0.20471977506122424</c:v>
                </c:pt>
                <c:pt idx="127">
                  <c:v>0.20559448077244025</c:v>
                </c:pt>
                <c:pt idx="128">
                  <c:v>0.20442767019918914</c:v>
                </c:pt>
                <c:pt idx="129">
                  <c:v>0.20128106068405474</c:v>
                </c:pt>
                <c:pt idx="130">
                  <c:v>0.196234302062856</c:v>
                </c:pt>
                <c:pt idx="131">
                  <c:v>0.18938375267704211</c:v>
                </c:pt>
                <c:pt idx="132">
                  <c:v>0.18084112135276556</c:v>
                </c:pt>
                <c:pt idx="133">
                  <c:v>0.17073199198863681</c:v>
                </c:pt>
                <c:pt idx="134">
                  <c:v>0.15919424813789035</c:v>
                </c:pt>
                <c:pt idx="135">
                  <c:v>0.14637641552529274</c:v>
                </c:pt>
                <c:pt idx="136">
                  <c:v>0.13243594080381299</c:v>
                </c:pt>
                <c:pt idx="137">
                  <c:v>0.11753742503192842</c:v>
                </c:pt>
                <c:pt idx="138">
                  <c:v>0.10185083034239967</c:v>
                </c:pt>
                <c:pt idx="139">
                  <c:v>8.5549678082071645E-2</c:v>
                </c:pt>
                <c:pt idx="140">
                  <c:v>6.880925633608731E-2</c:v>
                </c:pt>
                <c:pt idx="141">
                  <c:v>5.1804854216752072E-2</c:v>
                </c:pt>
                <c:pt idx="142">
                  <c:v>3.4710039606496712E-2</c:v>
                </c:pt>
                <c:pt idx="143">
                  <c:v>1.769499620661652E-2</c:v>
                </c:pt>
                <c:pt idx="144">
                  <c:v>9.2493477058835233E-4</c:v>
                </c:pt>
                <c:pt idx="145">
                  <c:v>-1.5441407694361965E-2</c:v>
                </c:pt>
                <c:pt idx="146">
                  <c:v>-3.1253168177352568E-2</c:v>
                </c:pt>
                <c:pt idx="147">
                  <c:v>-4.6368646083083581E-2</c:v>
                </c:pt>
                <c:pt idx="148">
                  <c:v>-6.0656469914172575E-2</c:v>
                </c:pt>
                <c:pt idx="149">
                  <c:v>-7.3996633750460034E-2</c:v>
                </c:pt>
                <c:pt idx="150">
                  <c:v>-8.628139654682157E-2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A-404D-93D2-984D3B2169AE}"/>
            </c:ext>
          </c:extLst>
        </c:ser>
        <c:ser>
          <c:idx val="5"/>
          <c:order val="5"/>
          <c:tx>
            <c:strRef>
              <c:f>Sheet1!$R$2:$R$3</c:f>
              <c:strCache>
                <c:ptCount val="2"/>
                <c:pt idx="1">
                  <c:v>Euler mid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Sheet1!$K$4:$L$154</c:f>
              <c:strCach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strCache>
            </c:strRef>
          </c:cat>
          <c:val>
            <c:numRef>
              <c:f>Sheet1!$R$4:$R$154</c:f>
              <c:numCache>
                <c:formatCode>General</c:formatCode>
                <c:ptCount val="151"/>
                <c:pt idx="0">
                  <c:v>1</c:v>
                </c:pt>
                <c:pt idx="1">
                  <c:v>0.99493102496549113</c:v>
                </c:pt>
                <c:pt idx="2">
                  <c:v>0.98020652583912304</c:v>
                </c:pt>
                <c:pt idx="3">
                  <c:v>0.95620884952222007</c:v>
                </c:pt>
                <c:pt idx="4">
                  <c:v>0.92340204100970535</c:v>
                </c:pt>
                <c:pt idx="5">
                  <c:v>0.88232527305057751</c:v>
                </c:pt>
                <c:pt idx="6">
                  <c:v>0.83358569940465321</c:v>
                </c:pt>
                <c:pt idx="7">
                  <c:v>0.77785081610156315</c:v>
                </c:pt>
                <c:pt idx="8">
                  <c:v>0.71584041786419972</c:v>
                </c:pt>
                <c:pt idx="9">
                  <c:v>0.64831823869080418</c:v>
                </c:pt>
                <c:pt idx="10">
                  <c:v>0.57608336650240066</c:v>
                </c:pt>
                <c:pt idx="11">
                  <c:v>0.49996152176899533</c:v>
                </c:pt>
                <c:pt idx="12">
                  <c:v>0.42079628915110279</c:v>
                </c:pt>
                <c:pt idx="13">
                  <c:v>0.33944038946309224</c:v>
                </c:pt>
                <c:pt idx="14">
                  <c:v>0.25674707671957264</c:v>
                </c:pt>
                <c:pt idx="15">
                  <c:v>0.17356174171062783</c:v>
                </c:pt>
                <c:pt idx="16">
                  <c:v>9.0713799517703378E-2</c:v>
                </c:pt>
                <c:pt idx="17">
                  <c:v>9.0089336866584629E-3</c:v>
                </c:pt>
                <c:pt idx="18">
                  <c:v>-7.0778235519659269E-2</c:v>
                </c:pt>
                <c:pt idx="19">
                  <c:v>-0.14791099719322659</c:v>
                </c:pt>
                <c:pt idx="20">
                  <c:v>-0.22169685486899374</c:v>
                </c:pt>
                <c:pt idx="21">
                  <c:v>-0.29149324199797821</c:v>
                </c:pt>
                <c:pt idx="22">
                  <c:v>-0.35671260616402889</c:v>
                </c:pt>
                <c:pt idx="23">
                  <c:v>-0.41682682763016726</c:v>
                </c:pt>
                <c:pt idx="24">
                  <c:v>-0.47137094518781147</c:v>
                </c:pt>
                <c:pt idx="25">
                  <c:v>-0.51994616975328412</c:v>
                </c:pt>
                <c:pt idx="26">
                  <c:v>-0.56222217363532601</c:v>
                </c:pt>
                <c:pt idx="27">
                  <c:v>-0.59793865081120656</c:v>
                </c:pt>
                <c:pt idx="28">
                  <c:v>-0.62690615082619394</c:v>
                </c:pt>
                <c:pt idx="29">
                  <c:v>-0.64900619600350484</c:v>
                </c:pt>
                <c:pt idx="30">
                  <c:v>-0.66419069845493806</c:v>
                </c:pt>
                <c:pt idx="31">
                  <c:v>-0.67248069985600201</c:v>
                </c:pt>
                <c:pt idx="32">
                  <c:v>-0.6739644630379773</c:v>
                </c:pt>
                <c:pt idx="33">
                  <c:v>-0.66879495010266943</c:v>
                </c:pt>
                <c:pt idx="34">
                  <c:v>-0.65718672693877056</c:v>
                </c:pt>
                <c:pt idx="35">
                  <c:v>-0.63941233867276182</c:v>
                </c:pt>
                <c:pt idx="36">
                  <c:v>-0.61579820468919388</c:v>
                </c:pt>
                <c:pt idx="37">
                  <c:v>-0.58672008537828102</c:v>
                </c:pt>
                <c:pt idx="38">
                  <c:v>-0.55259817569265757</c:v>
                </c:pt>
                <c:pt idx="39">
                  <c:v>-0.5138918829059046</c:v>
                </c:pt>
                <c:pt idx="40">
                  <c:v>-0.47109434765544161</c:v>
                </c:pt>
                <c:pt idx="41">
                  <c:v>-0.42472676842027574</c:v>
                </c:pt>
                <c:pt idx="42">
                  <c:v>-0.37533259003472452</c:v>
                </c:pt>
                <c:pt idx="43">
                  <c:v>-0.32347161668335145</c:v>
                </c:pt>
                <c:pt idx="44">
                  <c:v>-0.26971410907642973</c:v>
                </c:pt>
                <c:pt idx="45">
                  <c:v>-0.2146349241911398</c:v>
                </c:pt>
                <c:pt idx="46">
                  <c:v>-0.15880775410830014</c:v>
                </c:pt>
                <c:pt idx="47">
                  <c:v>-0.10279951810929008</c:v>
                </c:pt>
                <c:pt idx="48">
                  <c:v>-4.7164959358726735E-2</c:v>
                </c:pt>
                <c:pt idx="49">
                  <c:v>7.5585057750296447E-3</c:v>
                </c:pt>
                <c:pt idx="50">
                  <c:v>6.0855641374491766E-2</c:v>
                </c:pt>
                <c:pt idx="51">
                  <c:v>0.112237908226648</c:v>
                </c:pt>
                <c:pt idx="52">
                  <c:v>0.16124760660829876</c:v>
                </c:pt>
                <c:pt idx="53">
                  <c:v>0.20746161409305397</c:v>
                </c:pt>
                <c:pt idx="54">
                  <c:v>0.25049469162451121</c:v>
                </c:pt>
                <c:pt idx="55">
                  <c:v>0.2900023360005628</c:v>
                </c:pt>
                <c:pt idx="56">
                  <c:v>0.32568316190830993</c:v>
                </c:pt>
                <c:pt idx="57">
                  <c:v>0.35728080168630416</c:v>
                </c:pt>
                <c:pt idx="58">
                  <c:v>0.38458531602024887</c:v>
                </c:pt>
                <c:pt idx="59">
                  <c:v>0.40743411375065131</c:v>
                </c:pt>
                <c:pt idx="60">
                  <c:v>0.42571238383877641</c:v>
                </c:pt>
                <c:pt idx="61">
                  <c:v>0.43935304725535351</c:v>
                </c:pt>
                <c:pt idx="62">
                  <c:v>0.44833624108216424</c:v>
                </c:pt>
                <c:pt idx="63">
                  <c:v>0.45268835141016117</c:v>
                </c:pt>
                <c:pt idx="64">
                  <c:v>0.45248061564266506</c:v>
                </c:pt>
                <c:pt idx="65">
                  <c:v>0.44782731853552971</c:v>
                </c:pt>
                <c:pt idx="66">
                  <c:v>0.43888360969878987</c:v>
                </c:pt>
                <c:pt idx="67">
                  <c:v>0.4258429733210245</c:v>
                </c:pt>
                <c:pt idx="68">
                  <c:v>0.40893438353740436</c:v>
                </c:pt>
                <c:pt idx="69">
                  <c:v>0.3884191811282916</c:v>
                </c:pt>
                <c:pt idx="70">
                  <c:v>0.36458770909475607</c:v>
                </c:pt>
                <c:pt idx="71">
                  <c:v>0.33775574610220011</c:v>
                </c:pt>
                <c:pt idx="72">
                  <c:v>0.30826077780945293</c:v>
                </c:pt>
                <c:pt idx="73">
                  <c:v>0.27645814670843222</c:v>
                </c:pt>
                <c:pt idx="74">
                  <c:v>0.24271712129309925</c:v>
                </c:pt>
                <c:pt idx="75">
                  <c:v>0.20741692516425175</c:v>
                </c:pt>
                <c:pt idx="76">
                  <c:v>0.17094276607077427</c:v>
                </c:pt>
                <c:pt idx="77">
                  <c:v>0.13368190390394682</c:v>
                </c:pt>
                <c:pt idx="78">
                  <c:v>9.6019795318276341E-2</c:v>
                </c:pt>
                <c:pt idx="79">
                  <c:v>5.8336350972093345E-2</c:v>
                </c:pt>
                <c:pt idx="80">
                  <c:v>2.1002339388658905E-2</c:v>
                </c:pt>
                <c:pt idx="81">
                  <c:v>-1.5624030838984802E-2</c:v>
                </c:pt>
                <c:pt idx="82">
                  <c:v>-5.1200321309319882E-2</c:v>
                </c:pt>
                <c:pt idx="83">
                  <c:v>-8.5402840107287312E-2</c:v>
                </c:pt>
                <c:pt idx="84">
                  <c:v>-0.11792936064971973</c:v>
                </c:pt>
                <c:pt idx="85">
                  <c:v>-0.14850156270566017</c:v>
                </c:pt>
                <c:pt idx="86">
                  <c:v>-0.17686717844717142</c:v>
                </c:pt>
                <c:pt idx="87">
                  <c:v>-0.20280182970636468</c:v>
                </c:pt>
                <c:pt idx="88">
                  <c:v>-0.22611054598859714</c:v>
                </c:pt>
                <c:pt idx="89">
                  <c:v>-0.246628956185624</c:v>
                </c:pt>
                <c:pt idx="90">
                  <c:v>-0.26422415031211166</c:v>
                </c:pt>
                <c:pt idx="91">
                  <c:v>-0.27879521092147208</c:v>
                </c:pt>
                <c:pt idx="92">
                  <c:v>-0.29027341711087778</c:v>
                </c:pt>
                <c:pt idx="93">
                  <c:v>-0.29862212717053133</c:v>
                </c:pt>
                <c:pt idx="94">
                  <c:v>-0.30383634894056238</c:v>
                </c:pt>
                <c:pt idx="95">
                  <c:v>-0.30594200978412561</c:v>
                </c:pt>
                <c:pt idx="96">
                  <c:v>-0.30499494074343531</c:v>
                </c:pt>
                <c:pt idx="97">
                  <c:v>-0.30107959189507943</c:v>
                </c:pt>
                <c:pt idx="98">
                  <c:v>-0.29430749814307972</c:v>
                </c:pt>
                <c:pt idx="99">
                  <c:v>-0.28481551666656957</c:v>
                </c:pt>
                <c:pt idx="100">
                  <c:v>-0.27276385896020661</c:v>
                </c:pt>
                <c:pt idx="101">
                  <c:v>-0.25833394185894543</c:v>
                </c:pt>
                <c:pt idx="102">
                  <c:v>-0.2417260831168753</c:v>
                </c:pt>
                <c:pt idx="103">
                  <c:v>-0.22315706800768223</c:v>
                </c:pt>
                <c:pt idx="104">
                  <c:v>-0.20285761403000152</c:v>
                </c:pt>
                <c:pt idx="105">
                  <c:v>-0.18106976113538378</c:v>
                </c:pt>
                <c:pt idx="106">
                  <c:v>-0.15804421495343787</c:v>
                </c:pt>
                <c:pt idx="107">
                  <c:v>-0.13403767027421637</c:v>
                </c:pt>
                <c:pt idx="108">
                  <c:v>-0.10931014157085836</c:v>
                </c:pt>
                <c:pt idx="109">
                  <c:v>-8.4122326617050852E-2</c:v>
                </c:pt>
                <c:pt idx="110">
                  <c:v>-5.873302828735992E-2</c:v>
                </c:pt>
                <c:pt idx="111">
                  <c:v>-3.3396658439270505E-2</c:v>
                </c:pt>
                <c:pt idx="112">
                  <c:v>-8.3608463810276971E-3</c:v>
                </c:pt>
                <c:pt idx="113">
                  <c:v>1.6135827152146922E-2</c:v>
                </c:pt>
                <c:pt idx="114">
                  <c:v>3.9865951339044865E-2</c:v>
                </c:pt>
                <c:pt idx="115">
                  <c:v>6.2615244649760787E-2</c:v>
                </c:pt>
                <c:pt idx="116">
                  <c:v>8.4184336995067E-2</c:v>
                </c:pt>
                <c:pt idx="117">
                  <c:v>0.10439036150067645</c:v>
                </c:pt>
                <c:pt idx="118">
                  <c:v>0.12306834495327804</c:v>
                </c:pt>
                <c:pt idx="119">
                  <c:v>0.1400723882129159</c:v>
                </c:pt>
                <c:pt idx="120">
                  <c:v>0.15527663016417356</c:v>
                </c:pt>
                <c:pt idx="121">
                  <c:v>0.16857599106359386</c:v>
                </c:pt>
                <c:pt idx="122">
                  <c:v>0.17988669341019037</c:v>
                </c:pt>
                <c:pt idx="123">
                  <c:v>0.18914656069787042</c:v>
                </c:pt>
                <c:pt idx="124">
                  <c:v>0.19631509658208834</c:v>
                </c:pt>
                <c:pt idx="125">
                  <c:v>0.20137334908816343</c:v>
                </c:pt>
                <c:pt idx="126">
                  <c:v>0.20432356648677485</c:v>
                </c:pt>
                <c:pt idx="127">
                  <c:v>0.20518865334594358</c:v>
                </c:pt>
                <c:pt idx="128">
                  <c:v>0.20401143702263383</c:v>
                </c:pt>
                <c:pt idx="129">
                  <c:v>0.20085375646692022</c:v>
                </c:pt>
                <c:pt idx="130">
                  <c:v>0.19579538666520185</c:v>
                </c:pt>
                <c:pt idx="131">
                  <c:v>0.18893281333576556</c:v>
                </c:pt>
                <c:pt idx="132">
                  <c:v>0.18037787360156921</c:v>
                </c:pt>
                <c:pt idx="133">
                  <c:v>0.17025627929482276</c:v>
                </c:pt>
                <c:pt idx="134">
                  <c:v>0.15870604029113505</c:v>
                </c:pt>
                <c:pt idx="135">
                  <c:v>0.14587580582495507</c:v>
                </c:pt>
                <c:pt idx="136">
                  <c:v>0.13192314210198347</c:v>
                </c:pt>
                <c:pt idx="137">
                  <c:v>0.11701276469926543</c:v>
                </c:pt>
                <c:pt idx="138">
                  <c:v>0.10131474423273006</c:v>
                </c:pt>
                <c:pt idx="139">
                  <c:v>8.500270357969858E-2</c:v>
                </c:pt>
                <c:pt idx="140">
                  <c:v>6.8252024576697448E-2</c:v>
                </c:pt>
                <c:pt idx="141">
                  <c:v>5.1238081578695291E-2</c:v>
                </c:pt>
                <c:pt idx="142">
                  <c:v>3.4134518573995312E-2</c:v>
                </c:pt>
                <c:pt idx="143">
                  <c:v>1.7111585710136441E-2</c:v>
                </c:pt>
                <c:pt idx="144">
                  <c:v>3.3455011214781824E-4</c:v>
                </c:pt>
                <c:pt idx="145">
                  <c:v>-1.6037805221743008E-2</c:v>
                </c:pt>
                <c:pt idx="146">
                  <c:v>-3.1854581866546182E-2</c:v>
                </c:pt>
                <c:pt idx="147">
                  <c:v>-4.6974054477336151E-2</c:v>
                </c:pt>
                <c:pt idx="148">
                  <c:v>-6.1264837452240088E-2</c:v>
                </c:pt>
                <c:pt idx="149">
                  <c:v>-7.4606921288285694E-2</c:v>
                </c:pt>
                <c:pt idx="150">
                  <c:v>-8.6892571655415668E-2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A-404D-93D2-984D3B21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158352"/>
        <c:axId val="1578159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Sheet1!$M$2:$M$3</c15:sqref>
                        </c15:formulaRef>
                      </c:ext>
                    </c:extLst>
                    <c:strCache>
                      <c:ptCount val="2"/>
                      <c:pt idx="1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Sheet1!$K$4:$L$154</c15:sqref>
                        </c15:formulaRef>
                      </c:ext>
                    </c:extLst>
                    <c:strCach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</c:v>
                      </c:pt>
                      <c:pt idx="23">
                        <c:v>2.3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4.1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</c:v>
                      </c:pt>
                      <c:pt idx="45">
                        <c:v>4.5</c:v>
                      </c:pt>
                      <c:pt idx="46">
                        <c:v>4.6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</c:v>
                      </c:pt>
                      <c:pt idx="50">
                        <c:v>5</c:v>
                      </c:pt>
                      <c:pt idx="51">
                        <c:v>5.1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8.2</c:v>
                      </c:pt>
                      <c:pt idx="83">
                        <c:v>8.3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8.7</c:v>
                      </c:pt>
                      <c:pt idx="88">
                        <c:v>8.8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9.2</c:v>
                      </c:pt>
                      <c:pt idx="93">
                        <c:v>9.3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9.7</c:v>
                      </c:pt>
                      <c:pt idx="98">
                        <c:v>9.8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10.2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Sheet1!$M$4:$M$154</c15:sqref>
                        </c15:formulaRef>
                      </c:ext>
                    </c:extLst>
                    <c:numCache>
                      <c:formatCode>General</c:formatCode>
                      <c:ptCount val="15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8A-404D-93D2-984D3B2169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Sheet1!$O$2:$O$3</c15:sqref>
                        </c15:formulaRef>
                      </c:ext>
                    </c:extLst>
                    <c:strCache>
                      <c:ptCount val="2"/>
                      <c:pt idx="1">
                        <c:v>Euler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Sheet1!$K$4:$L$154</c15:sqref>
                        </c15:formulaRef>
                      </c:ext>
                    </c:extLst>
                    <c:strCach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</c:v>
                      </c:pt>
                      <c:pt idx="23">
                        <c:v>2.3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4.1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</c:v>
                      </c:pt>
                      <c:pt idx="45">
                        <c:v>4.5</c:v>
                      </c:pt>
                      <c:pt idx="46">
                        <c:v>4.6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</c:v>
                      </c:pt>
                      <c:pt idx="50">
                        <c:v>5</c:v>
                      </c:pt>
                      <c:pt idx="51">
                        <c:v>5.1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8.2</c:v>
                      </c:pt>
                      <c:pt idx="83">
                        <c:v>8.3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8.7</c:v>
                      </c:pt>
                      <c:pt idx="88">
                        <c:v>8.8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9.2</c:v>
                      </c:pt>
                      <c:pt idx="93">
                        <c:v>9.3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9.7</c:v>
                      </c:pt>
                      <c:pt idx="98">
                        <c:v>9.8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10.2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Sheet1!$O$4:$O$154</c15:sqref>
                        </c15:formulaRef>
                      </c:ext>
                    </c:extLst>
                    <c:numCache>
                      <c:formatCode>General</c:formatCode>
                      <c:ptCount val="1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8A-404D-93D2-984D3B2169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Sheet1!$Q$2:$Q$3</c15:sqref>
                        </c15:formulaRef>
                      </c:ext>
                    </c:extLst>
                    <c:strCache>
                      <c:ptCount val="2"/>
                      <c:pt idx="1">
                        <c:v>f(x)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Sheet1!$K$4:$L$154</c15:sqref>
                        </c15:formulaRef>
                      </c:ext>
                    </c:extLst>
                    <c:strCach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</c:v>
                      </c:pt>
                      <c:pt idx="23">
                        <c:v>2.3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4.1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</c:v>
                      </c:pt>
                      <c:pt idx="45">
                        <c:v>4.5</c:v>
                      </c:pt>
                      <c:pt idx="46">
                        <c:v>4.6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</c:v>
                      </c:pt>
                      <c:pt idx="50">
                        <c:v>5</c:v>
                      </c:pt>
                      <c:pt idx="51">
                        <c:v>5.1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8.2</c:v>
                      </c:pt>
                      <c:pt idx="83">
                        <c:v>8.3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8.7</c:v>
                      </c:pt>
                      <c:pt idx="88">
                        <c:v>8.8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9.2</c:v>
                      </c:pt>
                      <c:pt idx="93">
                        <c:v>9.3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9.7</c:v>
                      </c:pt>
                      <c:pt idx="98">
                        <c:v>9.8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10.2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Sheet1!$Q$4:$Q$154</c15:sqref>
                        </c15:formulaRef>
                      </c:ext>
                    </c:extLst>
                    <c:numCache>
                      <c:formatCode>General</c:formatCode>
                      <c:ptCount val="1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8A-404D-93D2-984D3B2169AE}"/>
                  </c:ext>
                </c:extLst>
              </c15:ser>
            </c15:filteredLineSeries>
          </c:ext>
        </c:extLst>
      </c:lineChart>
      <c:catAx>
        <c:axId val="15781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59184"/>
        <c:crosses val="autoZero"/>
        <c:auto val="1"/>
        <c:lblAlgn val="ctr"/>
        <c:lblOffset val="100"/>
        <c:noMultiLvlLbl val="0"/>
      </c:catAx>
      <c:valAx>
        <c:axId val="15781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273424</xdr:colOff>
      <xdr:row>127</xdr:row>
      <xdr:rowOff>71716</xdr:rowOff>
    </xdr:from>
    <xdr:to>
      <xdr:col>19</xdr:col>
      <xdr:colOff>277906</xdr:colOff>
      <xdr:row>153</xdr:row>
      <xdr:rowOff>161364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4DB7CD-265C-401D-BB50-48A6D13AB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6C87-F858-412C-8FD7-75CB3D348D8F}">
  <dimension ref="B3:R154"/>
  <sheetViews>
    <sheetView tabSelected="1" topLeftCell="A121" zoomScale="85" zoomScaleNormal="85" workbookViewId="0">
      <selection activeCell="K2" sqref="K2:R154"/>
    </sheetView>
  </sheetViews>
  <sheetFormatPr defaultRowHeight="14.4" x14ac:dyDescent="0.3"/>
  <sheetData>
    <row r="3" spans="2:18" x14ac:dyDescent="0.3">
      <c r="B3" t="s">
        <v>0</v>
      </c>
      <c r="C3" t="s">
        <v>2</v>
      </c>
      <c r="E3" t="s">
        <v>6</v>
      </c>
      <c r="H3" t="s">
        <v>3</v>
      </c>
      <c r="I3" t="s">
        <v>0</v>
      </c>
      <c r="J3" t="s">
        <v>5</v>
      </c>
      <c r="L3" t="s">
        <v>0</v>
      </c>
      <c r="N3" t="s">
        <v>4</v>
      </c>
      <c r="P3" t="s">
        <v>1</v>
      </c>
      <c r="R3" t="s">
        <v>7</v>
      </c>
    </row>
    <row r="4" spans="2:18" x14ac:dyDescent="0.3">
      <c r="B4">
        <v>0</v>
      </c>
      <c r="C4">
        <f>0.99*B4</f>
        <v>0</v>
      </c>
      <c r="E4">
        <f>0.99*I4</f>
        <v>0</v>
      </c>
      <c r="H4">
        <v>0</v>
      </c>
      <c r="I4">
        <v>0</v>
      </c>
      <c r="J4">
        <f>-1/8*2.71^(-(B4+0.05)/8)*COS(0.99*(B4+0.05))-2.71^(-(B4+0.05)/8)*SIN(0.99*(B4+0.05))*0.99+0.125*-1/8*2.71^(-(B4+0.05)/8)*SIN(0.99*(B4+0.05))+0.125*2.71^(-(B4+0.05)/8)*COS(0.99*(B4+0.05))*0.99</f>
        <v>-5.0689750345088339E-2</v>
      </c>
      <c r="L4">
        <v>0</v>
      </c>
      <c r="N4">
        <f>1</f>
        <v>1</v>
      </c>
      <c r="P4">
        <f t="shared" ref="P4" si="0">2.71^(-B4/8)*COS(D4)+0.125*2.71^(-B4/8)*SIN(D4)</f>
        <v>1</v>
      </c>
      <c r="R4">
        <v>1</v>
      </c>
    </row>
    <row r="5" spans="2:18" x14ac:dyDescent="0.3">
      <c r="B5">
        <f>B4+0.1</f>
        <v>0.1</v>
      </c>
      <c r="C5">
        <f>0.99*B5</f>
        <v>9.9000000000000005E-2</v>
      </c>
      <c r="E5">
        <f>0.99*I5</f>
        <v>0.14849999999999999</v>
      </c>
      <c r="H5">
        <f>-1/8*2.71^(-B5/8)*COS(C5)-2.71^(-B5/8)*SIN(C5)*0.99+0.125*-1/8*2.71^(-B5/8)*SIN(C5)+0.125*2.71^(-B5/8)*COS(C5)*0.99</f>
        <v>-9.9391850939096554E-2</v>
      </c>
      <c r="I5">
        <f>I4+0.15</f>
        <v>0.15</v>
      </c>
      <c r="J5">
        <f t="shared" ref="J5:J68" si="1">-1/8*2.71^(-(B5+0.05)/8)*COS(0.99*(B5+0.05))-2.71^(-(B5+0.05)/8)*SIN(0.99*(B5+0.05))*0.99+0.125*-1/8*2.71^(-(B5+0.05)/8)*SIN(0.99*(B5+0.05))+0.125*2.71^(-(B5+0.05)/8)*COS(0.99*(B5+0.05))*0.99</f>
        <v>-0.14724499126368029</v>
      </c>
      <c r="L5">
        <f>L4+0.1</f>
        <v>0.1</v>
      </c>
      <c r="N5">
        <f>N4+0.1*H4</f>
        <v>1</v>
      </c>
      <c r="P5">
        <f>2.71^(-B5/8)*COS(C5)+0.125*2.71^(-B5/8)*SIN(C5)</f>
        <v>0.99498139848418166</v>
      </c>
      <c r="R5">
        <f>R4+0.1*J4</f>
        <v>0.99493102496549113</v>
      </c>
    </row>
    <row r="6" spans="2:18" x14ac:dyDescent="0.3">
      <c r="B6">
        <f t="shared" ref="B6:B69" si="2">B5+0.1</f>
        <v>0.2</v>
      </c>
      <c r="C6">
        <f t="shared" ref="C6:C68" si="3">0.99*B6</f>
        <v>0.19800000000000001</v>
      </c>
      <c r="E6">
        <f t="shared" ref="E6:E69" si="4">0.99*I6</f>
        <v>0.29699999999999999</v>
      </c>
      <c r="H6">
        <f t="shared" ref="H6:H69" si="5">-1/8*2.71^(-B6/8)*COS(C6)-2.71^(-B6/8)*SIN(C6)*0.99+0.125*-1/8*2.71^(-B6/8)*SIN(C6)+0.125*2.71^(-B6/8)*COS(C6)*0.99</f>
        <v>-0.19414133890658214</v>
      </c>
      <c r="I6">
        <f t="shared" ref="I6:I69" si="6">I5+0.15</f>
        <v>0.3</v>
      </c>
      <c r="J6">
        <f t="shared" si="1"/>
        <v>-0.23997676316902977</v>
      </c>
      <c r="L6">
        <f t="shared" ref="L6:L69" si="7">L5+0.1</f>
        <v>0.2</v>
      </c>
      <c r="N6">
        <f t="shared" ref="N6:N68" si="8">N5+0.1*H5</f>
        <v>0.99006081490609033</v>
      </c>
      <c r="P6">
        <f t="shared" ref="P6:P69" si="9">2.71^(-B6/8)*COS(C6)+0.125*2.71^(-B6/8)*SIN(C6)</f>
        <v>0.98031054893804781</v>
      </c>
      <c r="R6">
        <f t="shared" ref="R6:R28" si="10">R5+0.1*J5</f>
        <v>0.98020652583912304</v>
      </c>
    </row>
    <row r="7" spans="2:18" x14ac:dyDescent="0.3">
      <c r="B7">
        <f t="shared" si="2"/>
        <v>0.30000000000000004</v>
      </c>
      <c r="C7">
        <f t="shared" si="3"/>
        <v>0.29700000000000004</v>
      </c>
      <c r="E7">
        <f t="shared" si="4"/>
        <v>0.44549999999999995</v>
      </c>
      <c r="H7">
        <f t="shared" si="5"/>
        <v>-0.28465104674909131</v>
      </c>
      <c r="I7">
        <f t="shared" si="6"/>
        <v>0.44999999999999996</v>
      </c>
      <c r="J7">
        <f t="shared" si="1"/>
        <v>-0.32806808512514729</v>
      </c>
      <c r="L7">
        <f t="shared" si="7"/>
        <v>0.30000000000000004</v>
      </c>
      <c r="N7">
        <f t="shared" si="8"/>
        <v>0.97064668101543217</v>
      </c>
      <c r="P7">
        <f t="shared" si="9"/>
        <v>0.95636919050833358</v>
      </c>
      <c r="R7">
        <f t="shared" si="10"/>
        <v>0.95620884952222007</v>
      </c>
    </row>
    <row r="8" spans="2:18" x14ac:dyDescent="0.3">
      <c r="B8">
        <f t="shared" si="2"/>
        <v>0.4</v>
      </c>
      <c r="C8">
        <f t="shared" si="3"/>
        <v>0.39600000000000002</v>
      </c>
      <c r="E8">
        <f t="shared" si="4"/>
        <v>0.59399999999999997</v>
      </c>
      <c r="H8">
        <f t="shared" si="5"/>
        <v>-0.37013607329870635</v>
      </c>
      <c r="I8">
        <f t="shared" si="6"/>
        <v>0.6</v>
      </c>
      <c r="J8">
        <f t="shared" si="1"/>
        <v>-0.41076767959127902</v>
      </c>
      <c r="L8">
        <f t="shared" si="7"/>
        <v>0.4</v>
      </c>
      <c r="N8">
        <f t="shared" si="8"/>
        <v>0.94218157634052302</v>
      </c>
      <c r="P8">
        <f t="shared" si="9"/>
        <v>0.92362074917930537</v>
      </c>
      <c r="R8">
        <f t="shared" si="10"/>
        <v>0.92340204100970535</v>
      </c>
    </row>
    <row r="9" spans="2:18" x14ac:dyDescent="0.3">
      <c r="B9">
        <f t="shared" si="2"/>
        <v>0.5</v>
      </c>
      <c r="C9">
        <f t="shared" si="3"/>
        <v>0.495</v>
      </c>
      <c r="E9">
        <f t="shared" si="4"/>
        <v>0.74249999999999994</v>
      </c>
      <c r="H9">
        <f t="shared" si="5"/>
        <v>-0.44988020622581576</v>
      </c>
      <c r="I9">
        <f t="shared" si="6"/>
        <v>0.75</v>
      </c>
      <c r="J9">
        <f t="shared" si="1"/>
        <v>-0.48739573645924333</v>
      </c>
      <c r="L9">
        <f t="shared" si="7"/>
        <v>0.5</v>
      </c>
      <c r="N9">
        <f t="shared" si="8"/>
        <v>0.90516796901065244</v>
      </c>
      <c r="P9">
        <f t="shared" si="9"/>
        <v>0.88260377379215027</v>
      </c>
      <c r="R9">
        <f t="shared" si="10"/>
        <v>0.88232527305057751</v>
      </c>
    </row>
    <row r="10" spans="2:18" x14ac:dyDescent="0.3">
      <c r="B10">
        <f t="shared" si="2"/>
        <v>0.6</v>
      </c>
      <c r="C10">
        <f t="shared" si="3"/>
        <v>0.59399999999999997</v>
      </c>
      <c r="E10">
        <f t="shared" si="4"/>
        <v>0.89100000000000001</v>
      </c>
      <c r="H10">
        <f t="shared" si="5"/>
        <v>-0.52324126806877913</v>
      </c>
      <c r="I10">
        <f t="shared" si="6"/>
        <v>0.9</v>
      </c>
      <c r="J10">
        <f t="shared" si="1"/>
        <v>-0.5573488330309001</v>
      </c>
      <c r="L10">
        <f t="shared" si="7"/>
        <v>0.6</v>
      </c>
      <c r="N10">
        <f t="shared" si="8"/>
        <v>0.86017994838807088</v>
      </c>
      <c r="P10">
        <f t="shared" si="9"/>
        <v>0.83392479555221699</v>
      </c>
      <c r="R10">
        <f t="shared" si="10"/>
        <v>0.83358569940465321</v>
      </c>
    </row>
    <row r="11" spans="2:18" x14ac:dyDescent="0.3">
      <c r="B11">
        <f t="shared" si="2"/>
        <v>0.7</v>
      </c>
      <c r="C11">
        <f t="shared" si="3"/>
        <v>0.69299999999999995</v>
      </c>
      <c r="E11">
        <f t="shared" si="4"/>
        <v>1.0395000000000001</v>
      </c>
      <c r="H11">
        <f t="shared" si="5"/>
        <v>-0.58965560326798228</v>
      </c>
      <c r="I11">
        <f t="shared" si="6"/>
        <v>1.05</v>
      </c>
      <c r="J11">
        <f t="shared" si="1"/>
        <v>-0.62010398237363429</v>
      </c>
      <c r="L11">
        <f t="shared" si="7"/>
        <v>0.7</v>
      </c>
      <c r="N11">
        <f t="shared" si="8"/>
        <v>0.80785582158119296</v>
      </c>
      <c r="P11">
        <f t="shared" si="9"/>
        <v>0.77825069537135483</v>
      </c>
      <c r="R11">
        <f t="shared" si="10"/>
        <v>0.77785081610156315</v>
      </c>
    </row>
    <row r="12" spans="2:18" x14ac:dyDescent="0.3">
      <c r="B12">
        <f t="shared" si="2"/>
        <v>0.79999999999999993</v>
      </c>
      <c r="C12">
        <f t="shared" si="3"/>
        <v>0.79199999999999993</v>
      </c>
      <c r="E12">
        <f t="shared" si="4"/>
        <v>1.1879999999999999</v>
      </c>
      <c r="H12">
        <f t="shared" si="5"/>
        <v>-0.64864168326352201</v>
      </c>
      <c r="I12">
        <f t="shared" si="6"/>
        <v>1.2</v>
      </c>
      <c r="J12">
        <f t="shared" si="1"/>
        <v>-0.67522179173395513</v>
      </c>
      <c r="L12">
        <f t="shared" si="7"/>
        <v>0.79999999999999993</v>
      </c>
      <c r="N12">
        <f t="shared" si="8"/>
        <v>0.74889026125439473</v>
      </c>
      <c r="P12">
        <f t="shared" si="9"/>
        <v>0.71630066615189014</v>
      </c>
      <c r="R12">
        <f t="shared" si="10"/>
        <v>0.71584041786419972</v>
      </c>
    </row>
    <row r="13" spans="2:18" x14ac:dyDescent="0.3">
      <c r="B13">
        <f t="shared" si="2"/>
        <v>0.89999999999999991</v>
      </c>
      <c r="C13">
        <f t="shared" si="3"/>
        <v>0.8909999999999999</v>
      </c>
      <c r="E13">
        <f t="shared" si="4"/>
        <v>1.3364999999999998</v>
      </c>
      <c r="H13">
        <f t="shared" si="5"/>
        <v>-0.69980281594556848</v>
      </c>
      <c r="I13">
        <f t="shared" si="6"/>
        <v>1.3499999999999999</v>
      </c>
      <c r="J13">
        <f t="shared" si="1"/>
        <v>-0.72234872188403554</v>
      </c>
      <c r="L13">
        <f t="shared" si="7"/>
        <v>0.89999999999999991</v>
      </c>
      <c r="N13">
        <f t="shared" si="8"/>
        <v>0.68402609292804251</v>
      </c>
      <c r="P13">
        <f t="shared" si="9"/>
        <v>0.64883785895433643</v>
      </c>
      <c r="R13">
        <f t="shared" si="10"/>
        <v>0.64831823869080418</v>
      </c>
    </row>
    <row r="14" spans="2:18" x14ac:dyDescent="0.3">
      <c r="B14">
        <f t="shared" si="2"/>
        <v>0.99999999999999989</v>
      </c>
      <c r="C14">
        <f t="shared" si="3"/>
        <v>0.98999999999999988</v>
      </c>
      <c r="E14">
        <f t="shared" si="4"/>
        <v>1.4849999999999999</v>
      </c>
      <c r="H14">
        <f t="shared" si="5"/>
        <v>-0.74282895488377887</v>
      </c>
      <c r="I14">
        <f t="shared" si="6"/>
        <v>1.4999999999999998</v>
      </c>
      <c r="J14">
        <f t="shared" si="1"/>
        <v>-0.76121844733405342</v>
      </c>
      <c r="L14">
        <f t="shared" si="7"/>
        <v>0.99999999999999989</v>
      </c>
      <c r="N14">
        <f t="shared" si="8"/>
        <v>0.61404581133348568</v>
      </c>
      <c r="P14">
        <f t="shared" si="9"/>
        <v>0.57666080290743205</v>
      </c>
      <c r="R14">
        <f t="shared" si="10"/>
        <v>0.57608336650240066</v>
      </c>
    </row>
    <row r="15" spans="2:18" x14ac:dyDescent="0.3">
      <c r="B15">
        <f t="shared" si="2"/>
        <v>1.0999999999999999</v>
      </c>
      <c r="C15">
        <f t="shared" si="3"/>
        <v>1.089</v>
      </c>
      <c r="E15">
        <f t="shared" si="4"/>
        <v>1.6334999999999997</v>
      </c>
      <c r="H15">
        <f t="shared" si="5"/>
        <v>-0.77749761271946793</v>
      </c>
      <c r="I15">
        <f t="shared" si="6"/>
        <v>1.6499999999999997</v>
      </c>
      <c r="J15">
        <f t="shared" si="1"/>
        <v>-0.79165232617892523</v>
      </c>
      <c r="L15">
        <f t="shared" si="7"/>
        <v>1.0999999999999999</v>
      </c>
      <c r="N15">
        <f t="shared" si="8"/>
        <v>0.53976291584510783</v>
      </c>
      <c r="P15">
        <f t="shared" si="9"/>
        <v>0.50059468873016855</v>
      </c>
      <c r="R15">
        <f t="shared" si="10"/>
        <v>0.49996152176899533</v>
      </c>
    </row>
    <row r="16" spans="2:18" x14ac:dyDescent="0.3">
      <c r="B16">
        <f t="shared" si="2"/>
        <v>1.2</v>
      </c>
      <c r="C16">
        <f t="shared" si="3"/>
        <v>1.1879999999999999</v>
      </c>
      <c r="E16">
        <f t="shared" si="4"/>
        <v>1.7819999999999996</v>
      </c>
      <c r="H16">
        <f t="shared" si="5"/>
        <v>-0.80367389179802262</v>
      </c>
      <c r="I16">
        <f t="shared" si="6"/>
        <v>1.7999999999999996</v>
      </c>
      <c r="J16">
        <f t="shared" si="1"/>
        <v>-0.81355899688010547</v>
      </c>
      <c r="L16">
        <f t="shared" si="7"/>
        <v>1.2</v>
      </c>
      <c r="N16">
        <f t="shared" si="8"/>
        <v>0.46201315457316106</v>
      </c>
      <c r="P16">
        <f t="shared" si="9"/>
        <v>0.4214826048632988</v>
      </c>
      <c r="R16">
        <f t="shared" si="10"/>
        <v>0.42079628915110279</v>
      </c>
    </row>
    <row r="17" spans="2:18" x14ac:dyDescent="0.3">
      <c r="B17">
        <f t="shared" si="2"/>
        <v>1.3</v>
      </c>
      <c r="C17">
        <f t="shared" si="3"/>
        <v>1.2869999999999999</v>
      </c>
      <c r="E17">
        <f t="shared" si="4"/>
        <v>1.9304999999999994</v>
      </c>
      <c r="H17">
        <f t="shared" si="5"/>
        <v>-0.82130965347032625</v>
      </c>
      <c r="I17">
        <f t="shared" si="6"/>
        <v>1.9499999999999995</v>
      </c>
      <c r="J17">
        <f t="shared" si="1"/>
        <v>-0.8269331274351962</v>
      </c>
      <c r="L17">
        <f t="shared" si="7"/>
        <v>1.3</v>
      </c>
      <c r="N17">
        <f t="shared" si="8"/>
        <v>0.38164576539335882</v>
      </c>
      <c r="P17">
        <f t="shared" si="9"/>
        <v>0.34017681348269335</v>
      </c>
      <c r="R17">
        <f t="shared" si="10"/>
        <v>0.33944038946309224</v>
      </c>
    </row>
    <row r="18" spans="2:18" x14ac:dyDescent="0.3">
      <c r="B18">
        <f t="shared" si="2"/>
        <v>1.4000000000000001</v>
      </c>
      <c r="C18">
        <f t="shared" si="3"/>
        <v>1.3860000000000001</v>
      </c>
      <c r="E18">
        <f t="shared" si="4"/>
        <v>2.0789999999999997</v>
      </c>
      <c r="H18">
        <f t="shared" si="5"/>
        <v>-0.83044185542713911</v>
      </c>
      <c r="I18">
        <f t="shared" si="6"/>
        <v>2.0999999999999996</v>
      </c>
      <c r="J18">
        <f t="shared" si="1"/>
        <v>-0.83185335008944794</v>
      </c>
      <c r="L18">
        <f t="shared" si="7"/>
        <v>1.4000000000000001</v>
      </c>
      <c r="N18">
        <f t="shared" si="8"/>
        <v>0.29951480004632619</v>
      </c>
      <c r="P18">
        <f t="shared" si="9"/>
        <v>0.25753015112680339</v>
      </c>
      <c r="R18">
        <f t="shared" si="10"/>
        <v>0.25674707671957264</v>
      </c>
    </row>
    <row r="19" spans="2:18" x14ac:dyDescent="0.3">
      <c r="B19">
        <f t="shared" si="2"/>
        <v>1.5000000000000002</v>
      </c>
      <c r="C19">
        <f t="shared" si="3"/>
        <v>1.4850000000000001</v>
      </c>
      <c r="E19">
        <f t="shared" si="4"/>
        <v>2.2274999999999996</v>
      </c>
      <c r="H19">
        <f t="shared" si="5"/>
        <v>-0.8311900938817135</v>
      </c>
      <c r="I19">
        <f t="shared" si="6"/>
        <v>2.2499999999999996</v>
      </c>
      <c r="J19">
        <f t="shared" si="1"/>
        <v>-0.8284794219292444</v>
      </c>
      <c r="L19">
        <f t="shared" si="7"/>
        <v>1.5000000000000002</v>
      </c>
      <c r="N19">
        <f t="shared" si="8"/>
        <v>0.21647061450361227</v>
      </c>
      <c r="P19">
        <f t="shared" si="9"/>
        <v>0.17438763536039836</v>
      </c>
      <c r="R19">
        <f t="shared" si="10"/>
        <v>0.17356174171062783</v>
      </c>
    </row>
    <row r="20" spans="2:18" x14ac:dyDescent="0.3">
      <c r="B20">
        <f t="shared" si="2"/>
        <v>1.6000000000000003</v>
      </c>
      <c r="C20">
        <f t="shared" si="3"/>
        <v>1.5840000000000003</v>
      </c>
      <c r="E20">
        <f t="shared" si="4"/>
        <v>2.3759999999999994</v>
      </c>
      <c r="H20">
        <f t="shared" si="5"/>
        <v>-0.82375339432213279</v>
      </c>
      <c r="I20">
        <f t="shared" si="6"/>
        <v>2.3999999999999995</v>
      </c>
      <c r="J20">
        <f t="shared" si="1"/>
        <v>-0.81704865831044915</v>
      </c>
      <c r="L20">
        <f t="shared" si="7"/>
        <v>1.6000000000000003</v>
      </c>
      <c r="N20">
        <f t="shared" si="8"/>
        <v>0.13335160511544092</v>
      </c>
      <c r="P20">
        <f t="shared" si="9"/>
        <v>9.1578354868160641E-2</v>
      </c>
      <c r="R20">
        <f t="shared" si="10"/>
        <v>9.0713799517703378E-2</v>
      </c>
    </row>
    <row r="21" spans="2:18" x14ac:dyDescent="0.3">
      <c r="B21">
        <f t="shared" si="2"/>
        <v>1.7000000000000004</v>
      </c>
      <c r="C21">
        <f t="shared" si="3"/>
        <v>1.6830000000000003</v>
      </c>
      <c r="E21">
        <f t="shared" si="4"/>
        <v>2.5244999999999993</v>
      </c>
      <c r="H21">
        <f t="shared" si="5"/>
        <v>-0.808406300861503</v>
      </c>
      <c r="I21">
        <f t="shared" si="6"/>
        <v>2.5499999999999994</v>
      </c>
      <c r="J21">
        <f t="shared" si="1"/>
        <v>-0.79787169206317732</v>
      </c>
      <c r="L21">
        <f t="shared" si="7"/>
        <v>1.7000000000000004</v>
      </c>
      <c r="N21">
        <f t="shared" si="8"/>
        <v>5.0976265683227634E-2</v>
      </c>
      <c r="P21">
        <f t="shared" si="9"/>
        <v>9.907715681900145E-3</v>
      </c>
      <c r="R21">
        <f t="shared" si="10"/>
        <v>9.0089336866584629E-3</v>
      </c>
    </row>
    <row r="22" spans="2:18" x14ac:dyDescent="0.3">
      <c r="B22">
        <f t="shared" si="2"/>
        <v>1.8000000000000005</v>
      </c>
      <c r="C22">
        <f t="shared" si="3"/>
        <v>1.7820000000000005</v>
      </c>
      <c r="E22">
        <f t="shared" si="4"/>
        <v>2.6729999999999992</v>
      </c>
      <c r="H22">
        <f t="shared" si="5"/>
        <v>-0.78549431987398077</v>
      </c>
      <c r="I22">
        <f t="shared" si="6"/>
        <v>2.6999999999999993</v>
      </c>
      <c r="J22">
        <f t="shared" si="1"/>
        <v>-0.77132761673567296</v>
      </c>
      <c r="L22">
        <f t="shared" si="7"/>
        <v>1.8000000000000005</v>
      </c>
      <c r="N22">
        <f t="shared" si="8"/>
        <v>-2.9864364402922672E-2</v>
      </c>
      <c r="P22">
        <f t="shared" si="9"/>
        <v>-6.9849889043552382E-2</v>
      </c>
      <c r="R22">
        <f t="shared" si="10"/>
        <v>-7.0778235519659269E-2</v>
      </c>
    </row>
    <row r="23" spans="2:18" x14ac:dyDescent="0.3">
      <c r="B23">
        <f t="shared" si="2"/>
        <v>1.9000000000000006</v>
      </c>
      <c r="C23">
        <f t="shared" si="3"/>
        <v>1.8810000000000004</v>
      </c>
      <c r="E23">
        <f t="shared" si="4"/>
        <v>2.821499999999999</v>
      </c>
      <c r="H23">
        <f t="shared" si="5"/>
        <v>-0.75542877857804014</v>
      </c>
      <c r="I23">
        <f t="shared" si="6"/>
        <v>2.8499999999999992</v>
      </c>
      <c r="J23">
        <f t="shared" si="1"/>
        <v>-0.73785857675767141</v>
      </c>
      <c r="L23">
        <f t="shared" si="7"/>
        <v>1.9000000000000006</v>
      </c>
      <c r="N23">
        <f t="shared" si="8"/>
        <v>-0.10841379639032075</v>
      </c>
      <c r="P23">
        <f t="shared" si="9"/>
        <v>-0.14695792411157854</v>
      </c>
      <c r="R23">
        <f t="shared" si="10"/>
        <v>-0.14791099719322659</v>
      </c>
    </row>
    <row r="24" spans="2:18" x14ac:dyDescent="0.3">
      <c r="B24">
        <f t="shared" si="2"/>
        <v>2.0000000000000004</v>
      </c>
      <c r="C24">
        <f t="shared" si="3"/>
        <v>1.9800000000000004</v>
      </c>
      <c r="E24">
        <f t="shared" si="4"/>
        <v>2.9699999999999993</v>
      </c>
      <c r="H24">
        <f t="shared" si="5"/>
        <v>-0.71868116348333821</v>
      </c>
      <c r="I24">
        <f t="shared" si="6"/>
        <v>2.9999999999999991</v>
      </c>
      <c r="J24">
        <f t="shared" si="1"/>
        <v>-0.69796387128984472</v>
      </c>
      <c r="L24">
        <f t="shared" si="7"/>
        <v>2.0000000000000004</v>
      </c>
      <c r="N24">
        <f t="shared" si="8"/>
        <v>-0.18395667424812479</v>
      </c>
      <c r="P24">
        <f t="shared" si="9"/>
        <v>-0.22072401691070453</v>
      </c>
      <c r="R24">
        <f t="shared" si="10"/>
        <v>-0.22169685486899374</v>
      </c>
    </row>
    <row r="25" spans="2:18" x14ac:dyDescent="0.3">
      <c r="B25">
        <f t="shared" si="2"/>
        <v>2.1000000000000005</v>
      </c>
      <c r="C25">
        <f t="shared" si="3"/>
        <v>2.0790000000000006</v>
      </c>
      <c r="E25">
        <f t="shared" si="4"/>
        <v>3.1184999999999992</v>
      </c>
      <c r="H25">
        <f t="shared" si="5"/>
        <v>-0.67577700712998756</v>
      </c>
      <c r="I25">
        <f t="shared" si="6"/>
        <v>3.149999999999999</v>
      </c>
      <c r="J25">
        <f t="shared" si="1"/>
        <v>-0.65219364166050697</v>
      </c>
      <c r="L25">
        <f t="shared" si="7"/>
        <v>2.1000000000000005</v>
      </c>
      <c r="N25">
        <f t="shared" si="8"/>
        <v>-0.25582479059645863</v>
      </c>
      <c r="P25">
        <f t="shared" si="9"/>
        <v>-0.29050567294733765</v>
      </c>
      <c r="R25">
        <f t="shared" si="10"/>
        <v>-0.29149324199797821</v>
      </c>
    </row>
    <row r="26" spans="2:18" x14ac:dyDescent="0.3">
      <c r="B26">
        <f t="shared" si="2"/>
        <v>2.2000000000000006</v>
      </c>
      <c r="C26">
        <f t="shared" si="3"/>
        <v>2.1780000000000004</v>
      </c>
      <c r="E26">
        <f t="shared" si="4"/>
        <v>3.266999999999999</v>
      </c>
      <c r="H26">
        <f t="shared" si="5"/>
        <v>-0.62728939430266928</v>
      </c>
      <c r="I26">
        <f t="shared" si="6"/>
        <v>3.2999999999999989</v>
      </c>
      <c r="J26">
        <f t="shared" si="1"/>
        <v>-0.60114221466138362</v>
      </c>
      <c r="L26">
        <f t="shared" si="7"/>
        <v>2.2000000000000006</v>
      </c>
      <c r="N26">
        <f t="shared" si="8"/>
        <v>-0.32340249130945742</v>
      </c>
      <c r="P26">
        <f t="shared" si="9"/>
        <v>-0.35571536062962639</v>
      </c>
      <c r="R26">
        <f t="shared" si="10"/>
        <v>-0.35671260616402889</v>
      </c>
    </row>
    <row r="27" spans="2:18" x14ac:dyDescent="0.3">
      <c r="B27">
        <f t="shared" si="2"/>
        <v>2.3000000000000007</v>
      </c>
      <c r="C27">
        <f t="shared" si="3"/>
        <v>2.2770000000000006</v>
      </c>
      <c r="E27">
        <f t="shared" si="4"/>
        <v>3.4154999999999989</v>
      </c>
      <c r="H27">
        <f t="shared" si="5"/>
        <v>-0.57383216088852573</v>
      </c>
      <c r="I27">
        <f t="shared" si="6"/>
        <v>3.4499999999999988</v>
      </c>
      <c r="J27">
        <f t="shared" si="1"/>
        <v>-0.54544117557644212</v>
      </c>
      <c r="L27">
        <f t="shared" si="7"/>
        <v>2.3000000000000007</v>
      </c>
      <c r="N27">
        <f t="shared" si="8"/>
        <v>-0.38613143073972434</v>
      </c>
      <c r="P27">
        <f t="shared" si="9"/>
        <v>-0.41582493087029149</v>
      </c>
      <c r="R27">
        <f t="shared" si="10"/>
        <v>-0.41682682763016726</v>
      </c>
    </row>
    <row r="28" spans="2:18" x14ac:dyDescent="0.3">
      <c r="B28">
        <f t="shared" si="2"/>
        <v>2.4000000000000008</v>
      </c>
      <c r="C28">
        <f t="shared" si="3"/>
        <v>2.3760000000000008</v>
      </c>
      <c r="E28">
        <f t="shared" si="4"/>
        <v>3.5639999999999987</v>
      </c>
      <c r="H28">
        <f t="shared" si="5"/>
        <v>-0.51605285976647197</v>
      </c>
      <c r="I28">
        <f t="shared" si="6"/>
        <v>3.5999999999999988</v>
      </c>
      <c r="J28">
        <f t="shared" si="1"/>
        <v>-0.4857522456547258</v>
      </c>
      <c r="L28">
        <f t="shared" si="7"/>
        <v>2.4000000000000008</v>
      </c>
      <c r="N28">
        <f t="shared" si="8"/>
        <v>-0.44351464682857689</v>
      </c>
      <c r="P28">
        <f t="shared" si="9"/>
        <v>-0.47036934445929907</v>
      </c>
      <c r="R28">
        <f t="shared" si="10"/>
        <v>-0.47137094518781147</v>
      </c>
    </row>
    <row r="29" spans="2:18" x14ac:dyDescent="0.3">
      <c r="B29">
        <f t="shared" si="2"/>
        <v>2.5000000000000009</v>
      </c>
      <c r="C29">
        <f t="shared" si="3"/>
        <v>2.475000000000001</v>
      </c>
      <c r="E29">
        <f t="shared" si="4"/>
        <v>3.7124999999999986</v>
      </c>
      <c r="H29">
        <f t="shared" si="5"/>
        <v>-0.45462556857338621</v>
      </c>
      <c r="I29">
        <f t="shared" si="6"/>
        <v>3.7499999999999987</v>
      </c>
      <c r="J29">
        <f t="shared" si="1"/>
        <v>-0.42276003882041924</v>
      </c>
      <c r="L29">
        <f t="shared" si="7"/>
        <v>2.5000000000000009</v>
      </c>
      <c r="N29">
        <f t="shared" si="8"/>
        <v>-0.49511993280522409</v>
      </c>
      <c r="P29">
        <f t="shared" si="9"/>
        <v>-0.51894968762432303</v>
      </c>
      <c r="R29">
        <f t="shared" ref="R29:R33" si="11">R28+0.1*J28</f>
        <v>-0.51994616975328412</v>
      </c>
    </row>
    <row r="30" spans="2:18" x14ac:dyDescent="0.3">
      <c r="B30">
        <f t="shared" si="2"/>
        <v>2.600000000000001</v>
      </c>
      <c r="C30">
        <f t="shared" si="3"/>
        <v>2.5740000000000007</v>
      </c>
      <c r="E30">
        <f t="shared" si="4"/>
        <v>3.8609999999999984</v>
      </c>
      <c r="H30">
        <f t="shared" si="5"/>
        <v>-0.39024361390385875</v>
      </c>
      <c r="I30">
        <f t="shared" si="6"/>
        <v>3.8999999999999986</v>
      </c>
      <c r="J30">
        <f t="shared" si="1"/>
        <v>-0.35716477175880612</v>
      </c>
      <c r="L30">
        <f t="shared" si="7"/>
        <v>2.600000000000001</v>
      </c>
      <c r="N30">
        <f t="shared" si="8"/>
        <v>-0.54058248966256273</v>
      </c>
      <c r="P30">
        <f t="shared" si="9"/>
        <v>-0.5612354636725726</v>
      </c>
      <c r="R30">
        <f t="shared" si="11"/>
        <v>-0.56222217363532601</v>
      </c>
    </row>
    <row r="31" spans="2:18" x14ac:dyDescent="0.3">
      <c r="B31">
        <f t="shared" si="2"/>
        <v>2.7000000000000011</v>
      </c>
      <c r="C31">
        <f t="shared" si="3"/>
        <v>2.6730000000000009</v>
      </c>
      <c r="E31">
        <f t="shared" si="4"/>
        <v>4.0094999999999992</v>
      </c>
      <c r="H31">
        <f t="shared" si="5"/>
        <v>-0.32361228548595156</v>
      </c>
      <c r="I31">
        <f t="shared" si="6"/>
        <v>4.0499999999999989</v>
      </c>
      <c r="J31">
        <f t="shared" si="1"/>
        <v>-0.28967500014987418</v>
      </c>
      <c r="L31">
        <f t="shared" si="7"/>
        <v>2.7000000000000011</v>
      </c>
      <c r="N31">
        <f t="shared" si="8"/>
        <v>-0.57960685105294862</v>
      </c>
      <c r="P31">
        <f t="shared" si="9"/>
        <v>-0.59696615601815184</v>
      </c>
      <c r="R31">
        <f t="shared" si="11"/>
        <v>-0.59793865081120656</v>
      </c>
    </row>
    <row r="32" spans="2:18" x14ac:dyDescent="0.3">
      <c r="B32">
        <f t="shared" si="2"/>
        <v>2.8000000000000012</v>
      </c>
      <c r="C32">
        <f t="shared" si="3"/>
        <v>2.7720000000000011</v>
      </c>
      <c r="E32">
        <f t="shared" si="4"/>
        <v>4.1579999999999995</v>
      </c>
      <c r="H32">
        <f t="shared" si="5"/>
        <v>-0.25544161216361638</v>
      </c>
      <c r="I32">
        <f t="shared" si="6"/>
        <v>4.1999999999999993</v>
      </c>
      <c r="J32">
        <f t="shared" si="1"/>
        <v>-0.22100045177310904</v>
      </c>
      <c r="L32">
        <f t="shared" si="7"/>
        <v>2.8000000000000012</v>
      </c>
      <c r="N32">
        <f t="shared" si="8"/>
        <v>-0.61196807960154376</v>
      </c>
      <c r="P32">
        <f t="shared" si="9"/>
        <v>-0.62595206517339819</v>
      </c>
      <c r="R32">
        <f t="shared" si="11"/>
        <v>-0.62690615082619394</v>
      </c>
    </row>
    <row r="33" spans="2:18" x14ac:dyDescent="0.3">
      <c r="B33">
        <f t="shared" si="2"/>
        <v>2.9000000000000012</v>
      </c>
      <c r="C33">
        <f t="shared" si="3"/>
        <v>2.8710000000000013</v>
      </c>
      <c r="E33">
        <f t="shared" si="4"/>
        <v>4.3064999999999998</v>
      </c>
      <c r="H33">
        <f t="shared" si="5"/>
        <v>-0.18643926914099646</v>
      </c>
      <c r="I33">
        <f t="shared" si="6"/>
        <v>4.3499999999999996</v>
      </c>
      <c r="J33">
        <f t="shared" si="1"/>
        <v>-0.15184502451433207</v>
      </c>
      <c r="L33">
        <f t="shared" si="7"/>
        <v>2.9000000000000012</v>
      </c>
      <c r="N33">
        <f t="shared" si="8"/>
        <v>-0.63751224081790536</v>
      </c>
      <c r="P33">
        <f t="shared" si="9"/>
        <v>-0.64807442935256565</v>
      </c>
      <c r="R33">
        <f t="shared" si="11"/>
        <v>-0.64900619600350484</v>
      </c>
    </row>
    <row r="34" spans="2:18" x14ac:dyDescent="0.3">
      <c r="B34">
        <f t="shared" si="2"/>
        <v>3.0000000000000013</v>
      </c>
      <c r="C34">
        <f t="shared" si="3"/>
        <v>2.9700000000000011</v>
      </c>
      <c r="E34">
        <f t="shared" si="4"/>
        <v>4.4550000000000001</v>
      </c>
      <c r="H34">
        <f t="shared" si="5"/>
        <v>-0.11730368294449381</v>
      </c>
      <c r="I34">
        <f t="shared" si="6"/>
        <v>4.5</v>
      </c>
      <c r="J34">
        <f t="shared" si="1"/>
        <v>-8.2900014010639206E-2</v>
      </c>
      <c r="L34">
        <f t="shared" si="7"/>
        <v>3.0000000000000013</v>
      </c>
      <c r="N34">
        <f t="shared" si="8"/>
        <v>-0.65615616773200502</v>
      </c>
      <c r="P34">
        <f t="shared" si="9"/>
        <v>-0.66328484513727393</v>
      </c>
      <c r="R34">
        <f t="shared" ref="R34:R69" si="12">R33+0.1*J33</f>
        <v>-0.66419069845493806</v>
      </c>
    </row>
    <row r="35" spans="2:18" x14ac:dyDescent="0.3">
      <c r="B35">
        <f t="shared" si="2"/>
        <v>3.1000000000000014</v>
      </c>
      <c r="C35">
        <f t="shared" si="3"/>
        <v>3.0690000000000013</v>
      </c>
      <c r="E35">
        <f t="shared" si="4"/>
        <v>4.6035000000000004</v>
      </c>
      <c r="H35">
        <f t="shared" si="5"/>
        <v>-4.8717396980028929E-2</v>
      </c>
      <c r="I35">
        <f t="shared" si="6"/>
        <v>4.6500000000000004</v>
      </c>
      <c r="J35">
        <f t="shared" si="1"/>
        <v>-1.4837631819753061E-2</v>
      </c>
      <c r="L35">
        <f t="shared" si="7"/>
        <v>3.1000000000000014</v>
      </c>
      <c r="N35">
        <f t="shared" si="8"/>
        <v>-0.66788653602645442</v>
      </c>
      <c r="P35">
        <f t="shared" si="9"/>
        <v>-0.67160401112520562</v>
      </c>
      <c r="R35">
        <f t="shared" si="12"/>
        <v>-0.67248069985600201</v>
      </c>
    </row>
    <row r="36" spans="2:18" x14ac:dyDescent="0.3">
      <c r="B36">
        <f t="shared" si="2"/>
        <v>3.2000000000000015</v>
      </c>
      <c r="C36">
        <f t="shared" si="3"/>
        <v>3.1680000000000015</v>
      </c>
      <c r="E36">
        <f t="shared" si="4"/>
        <v>4.7520000000000007</v>
      </c>
      <c r="H36">
        <f t="shared" si="5"/>
        <v>1.865924354521889E-2</v>
      </c>
      <c r="I36">
        <f t="shared" si="6"/>
        <v>4.8000000000000007</v>
      </c>
      <c r="J36">
        <f t="shared" si="1"/>
        <v>5.1695129353078781E-2</v>
      </c>
      <c r="L36">
        <f t="shared" si="7"/>
        <v>3.2000000000000015</v>
      </c>
      <c r="N36">
        <f t="shared" si="8"/>
        <v>-0.67275827572445734</v>
      </c>
      <c r="P36">
        <f t="shared" si="9"/>
        <v>-0.67311982357104283</v>
      </c>
      <c r="R36">
        <f t="shared" si="12"/>
        <v>-0.6739644630379773</v>
      </c>
    </row>
    <row r="37" spans="2:18" x14ac:dyDescent="0.3">
      <c r="B37">
        <f t="shared" si="2"/>
        <v>3.3000000000000016</v>
      </c>
      <c r="C37">
        <f t="shared" si="3"/>
        <v>3.2670000000000017</v>
      </c>
      <c r="E37">
        <f t="shared" si="4"/>
        <v>4.900500000000001</v>
      </c>
      <c r="H37">
        <f t="shared" si="5"/>
        <v>8.419403315174312E-2</v>
      </c>
      <c r="I37">
        <f t="shared" si="6"/>
        <v>4.9500000000000011</v>
      </c>
      <c r="J37">
        <f t="shared" si="1"/>
        <v>0.11608223163898854</v>
      </c>
      <c r="L37">
        <f t="shared" si="7"/>
        <v>3.3000000000000016</v>
      </c>
      <c r="N37">
        <f t="shared" si="8"/>
        <v>-0.67089235136993541</v>
      </c>
      <c r="P37">
        <f t="shared" si="9"/>
        <v>-0.66798485868130886</v>
      </c>
      <c r="R37">
        <f t="shared" si="12"/>
        <v>-0.66879495010266943</v>
      </c>
    </row>
    <row r="38" spans="2:18" x14ac:dyDescent="0.3">
      <c r="B38">
        <f t="shared" si="2"/>
        <v>3.4000000000000017</v>
      </c>
      <c r="C38">
        <f t="shared" si="3"/>
        <v>3.3660000000000014</v>
      </c>
      <c r="E38">
        <f t="shared" si="4"/>
        <v>5.0490000000000013</v>
      </c>
      <c r="H38">
        <f t="shared" si="5"/>
        <v>0.14728842488640881</v>
      </c>
      <c r="I38">
        <f t="shared" si="6"/>
        <v>5.1000000000000014</v>
      </c>
      <c r="J38">
        <f t="shared" si="1"/>
        <v>0.17774388266008737</v>
      </c>
      <c r="L38">
        <f t="shared" si="7"/>
        <v>3.4000000000000017</v>
      </c>
      <c r="N38">
        <f t="shared" si="8"/>
        <v>-0.66247294805476109</v>
      </c>
      <c r="P38">
        <f t="shared" si="9"/>
        <v>-0.65641328139772726</v>
      </c>
      <c r="R38">
        <f t="shared" si="12"/>
        <v>-0.65718672693877056</v>
      </c>
    </row>
    <row r="39" spans="2:18" x14ac:dyDescent="0.3">
      <c r="B39">
        <f t="shared" si="2"/>
        <v>3.5000000000000018</v>
      </c>
      <c r="C39">
        <f t="shared" si="3"/>
        <v>3.4650000000000016</v>
      </c>
      <c r="E39">
        <f t="shared" si="4"/>
        <v>5.1975000000000016</v>
      </c>
      <c r="H39">
        <f t="shared" si="5"/>
        <v>0.2073825825740086</v>
      </c>
      <c r="I39">
        <f t="shared" si="6"/>
        <v>5.2500000000000018</v>
      </c>
      <c r="J39">
        <f t="shared" si="1"/>
        <v>0.23614133983567878</v>
      </c>
      <c r="L39">
        <f t="shared" si="7"/>
        <v>3.5000000000000018</v>
      </c>
      <c r="N39">
        <f t="shared" si="8"/>
        <v>-0.64774410556612017</v>
      </c>
      <c r="P39">
        <f t="shared" si="9"/>
        <v>-0.6386772251579752</v>
      </c>
      <c r="R39">
        <f t="shared" si="12"/>
        <v>-0.63941233867276182</v>
      </c>
    </row>
    <row r="40" spans="2:18" x14ac:dyDescent="0.3">
      <c r="B40">
        <f t="shared" si="2"/>
        <v>3.6000000000000019</v>
      </c>
      <c r="C40">
        <f t="shared" si="3"/>
        <v>3.5640000000000018</v>
      </c>
      <c r="E40">
        <f t="shared" si="4"/>
        <v>5.3460000000000019</v>
      </c>
      <c r="H40">
        <f t="shared" si="5"/>
        <v>0.26395992836720961</v>
      </c>
      <c r="I40">
        <f t="shared" si="6"/>
        <v>5.4000000000000021</v>
      </c>
      <c r="J40">
        <f t="shared" si="1"/>
        <v>0.29078119310912826</v>
      </c>
      <c r="L40">
        <f t="shared" si="7"/>
        <v>3.6000000000000019</v>
      </c>
      <c r="N40">
        <f t="shared" si="8"/>
        <v>-0.62700584730871933</v>
      </c>
      <c r="P40">
        <f t="shared" si="9"/>
        <v>-0.61510269122526051</v>
      </c>
      <c r="R40">
        <f t="shared" si="12"/>
        <v>-0.61579820468919388</v>
      </c>
    </row>
    <row r="41" spans="2:18" x14ac:dyDescent="0.3">
      <c r="B41">
        <f t="shared" si="2"/>
        <v>3.700000000000002</v>
      </c>
      <c r="C41">
        <f t="shared" si="3"/>
        <v>3.663000000000002</v>
      </c>
      <c r="E41">
        <f t="shared" si="4"/>
        <v>5.4945000000000022</v>
      </c>
      <c r="H41">
        <f t="shared" si="5"/>
        <v>0.31655115333837236</v>
      </c>
      <c r="I41">
        <f t="shared" si="6"/>
        <v>5.5500000000000025</v>
      </c>
      <c r="J41">
        <f t="shared" si="1"/>
        <v>0.34121909685623431</v>
      </c>
      <c r="L41">
        <f t="shared" si="7"/>
        <v>3.700000000000002</v>
      </c>
      <c r="N41">
        <f t="shared" si="8"/>
        <v>-0.60060985447199833</v>
      </c>
      <c r="P41">
        <f t="shared" si="9"/>
        <v>-0.58606501970233893</v>
      </c>
      <c r="R41">
        <f t="shared" si="12"/>
        <v>-0.58672008537828102</v>
      </c>
    </row>
    <row r="42" spans="2:18" x14ac:dyDescent="0.3">
      <c r="B42">
        <f t="shared" si="2"/>
        <v>3.800000000000002</v>
      </c>
      <c r="C42">
        <f t="shared" si="3"/>
        <v>3.7620000000000018</v>
      </c>
      <c r="E42">
        <f t="shared" si="4"/>
        <v>5.6430000000000025</v>
      </c>
      <c r="H42">
        <f t="shared" si="5"/>
        <v>0.36473766492639442</v>
      </c>
      <c r="I42">
        <f t="shared" si="6"/>
        <v>5.7000000000000028</v>
      </c>
      <c r="J42">
        <f t="shared" si="1"/>
        <v>0.38706292786752983</v>
      </c>
      <c r="L42">
        <f t="shared" si="7"/>
        <v>3.800000000000002</v>
      </c>
      <c r="N42">
        <f t="shared" si="8"/>
        <v>-0.56895473913816108</v>
      </c>
      <c r="P42">
        <f t="shared" si="9"/>
        <v>-0.55198398727095377</v>
      </c>
      <c r="R42">
        <f t="shared" si="12"/>
        <v>-0.55259817569265757</v>
      </c>
    </row>
    <row r="43" spans="2:18" x14ac:dyDescent="0.3">
      <c r="B43">
        <f t="shared" si="2"/>
        <v>3.9000000000000021</v>
      </c>
      <c r="C43">
        <f t="shared" si="3"/>
        <v>3.861000000000002</v>
      </c>
      <c r="E43">
        <f t="shared" si="4"/>
        <v>5.7915000000000028</v>
      </c>
      <c r="H43">
        <f t="shared" si="5"/>
        <v>0.40815445122929522</v>
      </c>
      <c r="I43">
        <f t="shared" si="6"/>
        <v>5.8500000000000032</v>
      </c>
      <c r="J43">
        <f t="shared" si="1"/>
        <v>0.4279753525046297</v>
      </c>
      <c r="L43">
        <f t="shared" si="7"/>
        <v>3.9000000000000021</v>
      </c>
      <c r="N43">
        <f t="shared" si="8"/>
        <v>-0.53248097264552163</v>
      </c>
      <c r="P43">
        <f t="shared" si="9"/>
        <v>-0.51331858901027372</v>
      </c>
      <c r="R43">
        <f t="shared" si="12"/>
        <v>-0.5138918829059046</v>
      </c>
    </row>
    <row r="44" spans="2:18" x14ac:dyDescent="0.3">
      <c r="B44">
        <f t="shared" si="2"/>
        <v>4.0000000000000018</v>
      </c>
      <c r="C44">
        <f t="shared" si="3"/>
        <v>3.9600000000000017</v>
      </c>
      <c r="E44">
        <f t="shared" si="4"/>
        <v>5.9400000000000031</v>
      </c>
      <c r="H44">
        <f t="shared" si="5"/>
        <v>0.44649234835534085</v>
      </c>
      <c r="I44">
        <f t="shared" si="6"/>
        <v>6.0000000000000036</v>
      </c>
      <c r="J44">
        <f t="shared" si="1"/>
        <v>0.46367579235165868</v>
      </c>
      <c r="L44">
        <f t="shared" si="7"/>
        <v>4.0000000000000018</v>
      </c>
      <c r="N44">
        <f t="shared" si="8"/>
        <v>-0.49166552752259213</v>
      </c>
      <c r="P44">
        <f t="shared" si="9"/>
        <v>-0.47056156334005622</v>
      </c>
      <c r="R44">
        <f t="shared" si="12"/>
        <v>-0.47109434765544161</v>
      </c>
    </row>
    <row r="45" spans="2:18" x14ac:dyDescent="0.3">
      <c r="B45">
        <f t="shared" si="2"/>
        <v>4.1000000000000014</v>
      </c>
      <c r="C45">
        <f t="shared" si="3"/>
        <v>4.0590000000000011</v>
      </c>
      <c r="E45">
        <f t="shared" si="4"/>
        <v>6.0885000000000042</v>
      </c>
      <c r="H45">
        <f t="shared" si="5"/>
        <v>0.47949970324990188</v>
      </c>
      <c r="I45">
        <f t="shared" si="6"/>
        <v>6.1500000000000039</v>
      </c>
      <c r="J45">
        <f t="shared" si="1"/>
        <v>0.49394178385551196</v>
      </c>
      <c r="L45">
        <f t="shared" si="7"/>
        <v>4.1000000000000014</v>
      </c>
      <c r="N45">
        <f t="shared" si="8"/>
        <v>-0.44701629268705806</v>
      </c>
      <c r="P45">
        <f t="shared" si="9"/>
        <v>-0.42423372020463795</v>
      </c>
      <c r="R45">
        <f t="shared" si="12"/>
        <v>-0.42472676842027574</v>
      </c>
    </row>
    <row r="46" spans="2:18" x14ac:dyDescent="0.3">
      <c r="B46">
        <f t="shared" si="2"/>
        <v>4.2000000000000011</v>
      </c>
      <c r="C46">
        <f t="shared" si="3"/>
        <v>4.1580000000000013</v>
      </c>
      <c r="E46">
        <f t="shared" si="4"/>
        <v>6.2370000000000045</v>
      </c>
      <c r="H46">
        <f t="shared" si="5"/>
        <v>0.50698343054138928</v>
      </c>
      <c r="I46">
        <f t="shared" si="6"/>
        <v>6.3000000000000043</v>
      </c>
      <c r="J46">
        <f t="shared" si="1"/>
        <v>0.51860973351373096</v>
      </c>
      <c r="L46">
        <f t="shared" si="7"/>
        <v>4.2000000000000011</v>
      </c>
      <c r="N46">
        <f t="shared" si="8"/>
        <v>-0.39906632236206785</v>
      </c>
      <c r="P46">
        <f t="shared" si="9"/>
        <v>-0.37487813306722928</v>
      </c>
      <c r="R46">
        <f t="shared" si="12"/>
        <v>-0.37533259003472452</v>
      </c>
    </row>
    <row r="47" spans="2:18" x14ac:dyDescent="0.3">
      <c r="B47">
        <f t="shared" si="2"/>
        <v>4.3000000000000007</v>
      </c>
      <c r="C47">
        <f t="shared" si="3"/>
        <v>4.2570000000000006</v>
      </c>
      <c r="E47">
        <f t="shared" si="4"/>
        <v>6.3855000000000048</v>
      </c>
      <c r="H47">
        <f t="shared" si="5"/>
        <v>0.52880946793929628</v>
      </c>
      <c r="I47">
        <f t="shared" si="6"/>
        <v>6.4500000000000046</v>
      </c>
      <c r="J47">
        <f t="shared" si="1"/>
        <v>0.53757507606921728</v>
      </c>
      <c r="L47">
        <f t="shared" si="7"/>
        <v>4.3000000000000007</v>
      </c>
      <c r="N47">
        <f t="shared" si="8"/>
        <v>-0.3483679793079289</v>
      </c>
      <c r="P47">
        <f t="shared" si="9"/>
        <v>-0.32305425513111524</v>
      </c>
      <c r="R47">
        <f t="shared" si="12"/>
        <v>-0.32347161668335145</v>
      </c>
    </row>
    <row r="48" spans="2:18" x14ac:dyDescent="0.3">
      <c r="B48">
        <f t="shared" si="2"/>
        <v>4.4000000000000004</v>
      </c>
      <c r="C48">
        <f t="shared" si="3"/>
        <v>4.3559999999999999</v>
      </c>
      <c r="E48">
        <f t="shared" si="4"/>
        <v>6.5340000000000051</v>
      </c>
      <c r="H48">
        <f t="shared" si="5"/>
        <v>0.54490264051507431</v>
      </c>
      <c r="I48">
        <f t="shared" si="6"/>
        <v>6.600000000000005</v>
      </c>
      <c r="J48">
        <f t="shared" si="1"/>
        <v>0.55079184885289922</v>
      </c>
      <c r="L48">
        <f t="shared" si="7"/>
        <v>4.4000000000000004</v>
      </c>
      <c r="N48">
        <f t="shared" si="8"/>
        <v>-0.29548703251399927</v>
      </c>
      <c r="P48">
        <f t="shared" si="9"/>
        <v>-0.26933201946163021</v>
      </c>
      <c r="R48">
        <f t="shared" si="12"/>
        <v>-0.26971410907642973</v>
      </c>
    </row>
    <row r="49" spans="2:18" x14ac:dyDescent="0.3">
      <c r="B49">
        <f t="shared" si="2"/>
        <v>4.5</v>
      </c>
      <c r="C49">
        <f t="shared" si="3"/>
        <v>4.4550000000000001</v>
      </c>
      <c r="E49">
        <f t="shared" si="4"/>
        <v>6.6825000000000054</v>
      </c>
      <c r="H49">
        <f t="shared" si="5"/>
        <v>0.55524594975004227</v>
      </c>
      <c r="I49">
        <f t="shared" si="6"/>
        <v>6.7500000000000053</v>
      </c>
      <c r="J49">
        <f t="shared" si="1"/>
        <v>0.5582717008283965</v>
      </c>
      <c r="L49">
        <f t="shared" si="7"/>
        <v>4.5</v>
      </c>
      <c r="N49">
        <f t="shared" si="8"/>
        <v>-0.24099676846249185</v>
      </c>
      <c r="P49">
        <f t="shared" si="9"/>
        <v>-0.21428598137205862</v>
      </c>
      <c r="R49">
        <f t="shared" si="12"/>
        <v>-0.2146349241911398</v>
      </c>
    </row>
    <row r="50" spans="2:18" x14ac:dyDescent="0.3">
      <c r="B50">
        <f t="shared" si="2"/>
        <v>4.5999999999999996</v>
      </c>
      <c r="C50">
        <f t="shared" si="3"/>
        <v>4.5539999999999994</v>
      </c>
      <c r="E50">
        <f t="shared" si="4"/>
        <v>6.8310000000000057</v>
      </c>
      <c r="H50">
        <f t="shared" si="5"/>
        <v>0.55987930849525724</v>
      </c>
      <c r="I50">
        <f t="shared" si="6"/>
        <v>6.9000000000000057</v>
      </c>
      <c r="J50">
        <f t="shared" si="1"/>
        <v>0.56008235999010048</v>
      </c>
      <c r="L50">
        <f t="shared" si="7"/>
        <v>4.5999999999999996</v>
      </c>
      <c r="N50">
        <f t="shared" si="8"/>
        <v>-0.18547217348748762</v>
      </c>
      <c r="P50">
        <f t="shared" si="9"/>
        <v>-0.15848955958470165</v>
      </c>
      <c r="R50">
        <f t="shared" si="12"/>
        <v>-0.15880775410830014</v>
      </c>
    </row>
    <row r="51" spans="2:18" x14ac:dyDescent="0.3">
      <c r="B51">
        <f t="shared" si="2"/>
        <v>4.6999999999999993</v>
      </c>
      <c r="C51">
        <f t="shared" si="3"/>
        <v>4.6529999999999996</v>
      </c>
      <c r="E51">
        <f t="shared" si="4"/>
        <v>6.979500000000006</v>
      </c>
      <c r="H51">
        <f t="shared" si="5"/>
        <v>0.55889774791173863</v>
      </c>
      <c r="I51">
        <f t="shared" si="6"/>
        <v>7.050000000000006</v>
      </c>
      <c r="J51">
        <f t="shared" si="1"/>
        <v>0.55634558750563345</v>
      </c>
      <c r="L51">
        <f t="shared" si="7"/>
        <v>4.6999999999999993</v>
      </c>
      <c r="N51">
        <f t="shared" si="8"/>
        <v>-0.1294842426379619</v>
      </c>
      <c r="P51">
        <f t="shared" si="9"/>
        <v>-0.10250943031681325</v>
      </c>
      <c r="R51">
        <f t="shared" si="12"/>
        <v>-0.10279951810929008</v>
      </c>
    </row>
    <row r="52" spans="2:18" x14ac:dyDescent="0.3">
      <c r="B52">
        <f t="shared" si="2"/>
        <v>4.7999999999999989</v>
      </c>
      <c r="C52">
        <f t="shared" si="3"/>
        <v>4.7519999999999989</v>
      </c>
      <c r="E52">
        <f t="shared" si="4"/>
        <v>7.1280000000000063</v>
      </c>
      <c r="H52">
        <f t="shared" si="5"/>
        <v>0.55244912700558724</v>
      </c>
      <c r="I52">
        <f t="shared" si="6"/>
        <v>7.2000000000000064</v>
      </c>
      <c r="J52">
        <f t="shared" si="1"/>
        <v>0.54723465133756377</v>
      </c>
      <c r="L52">
        <f t="shared" si="7"/>
        <v>4.7999999999999989</v>
      </c>
      <c r="N52">
        <f t="shared" si="8"/>
        <v>-7.3594467846788039E-2</v>
      </c>
      <c r="P52">
        <f t="shared" si="9"/>
        <v>-4.690012560569129E-2</v>
      </c>
      <c r="R52">
        <f t="shared" si="12"/>
        <v>-4.7164959358726735E-2</v>
      </c>
    </row>
    <row r="53" spans="2:18" x14ac:dyDescent="0.3">
      <c r="B53">
        <f t="shared" si="2"/>
        <v>4.8999999999999986</v>
      </c>
      <c r="C53">
        <f t="shared" si="3"/>
        <v>4.8509999999999982</v>
      </c>
      <c r="E53">
        <f t="shared" si="4"/>
        <v>7.2765000000000066</v>
      </c>
      <c r="H53">
        <f t="shared" si="5"/>
        <v>0.54073137950599948</v>
      </c>
      <c r="I53">
        <f t="shared" si="6"/>
        <v>7.3500000000000068</v>
      </c>
      <c r="J53">
        <f t="shared" si="1"/>
        <v>0.5329713559946212</v>
      </c>
      <c r="L53">
        <f t="shared" si="7"/>
        <v>4.8999999999999986</v>
      </c>
      <c r="N53">
        <f t="shared" si="8"/>
        <v>-1.834955514622931E-2</v>
      </c>
      <c r="P53">
        <f t="shared" si="9"/>
        <v>7.8011160826213094E-3</v>
      </c>
      <c r="R53">
        <f t="shared" si="12"/>
        <v>7.5585057750296447E-3</v>
      </c>
    </row>
    <row r="54" spans="2:18" x14ac:dyDescent="0.3">
      <c r="B54">
        <f t="shared" si="2"/>
        <v>4.9999999999999982</v>
      </c>
      <c r="C54">
        <f t="shared" si="3"/>
        <v>4.9499999999999984</v>
      </c>
      <c r="E54">
        <f t="shared" si="4"/>
        <v>7.4250000000000069</v>
      </c>
      <c r="H54">
        <f t="shared" si="5"/>
        <v>0.52398933652447088</v>
      </c>
      <c r="I54">
        <f t="shared" si="6"/>
        <v>7.5000000000000071</v>
      </c>
      <c r="J54">
        <f t="shared" si="1"/>
        <v>0.51382266852156233</v>
      </c>
      <c r="L54">
        <f t="shared" si="7"/>
        <v>4.9999999999999982</v>
      </c>
      <c r="N54">
        <f t="shared" si="8"/>
        <v>3.5723582804370643E-2</v>
      </c>
      <c r="P54">
        <f t="shared" si="9"/>
        <v>6.107920257790074E-2</v>
      </c>
      <c r="R54">
        <f t="shared" si="12"/>
        <v>6.0855641374491766E-2</v>
      </c>
    </row>
    <row r="55" spans="2:18" x14ac:dyDescent="0.3">
      <c r="B55">
        <f t="shared" si="2"/>
        <v>5.0999999999999979</v>
      </c>
      <c r="C55">
        <f t="shared" si="3"/>
        <v>5.0489999999999977</v>
      </c>
      <c r="E55">
        <f t="shared" si="4"/>
        <v>7.5735000000000072</v>
      </c>
      <c r="H55">
        <f t="shared" si="5"/>
        <v>0.50251116665529838</v>
      </c>
      <c r="I55">
        <f t="shared" si="6"/>
        <v>7.6500000000000075</v>
      </c>
      <c r="J55">
        <f t="shared" si="1"/>
        <v>0.49009698381650751</v>
      </c>
      <c r="L55">
        <f t="shared" si="7"/>
        <v>5.0999999999999979</v>
      </c>
      <c r="N55">
        <f t="shared" si="8"/>
        <v>8.8122516456817734E-2</v>
      </c>
      <c r="P55">
        <f t="shared" si="9"/>
        <v>0.11244570368776349</v>
      </c>
      <c r="R55">
        <f t="shared" si="12"/>
        <v>0.112237908226648</v>
      </c>
    </row>
    <row r="56" spans="2:18" x14ac:dyDescent="0.3">
      <c r="B56">
        <f t="shared" si="2"/>
        <v>5.1999999999999975</v>
      </c>
      <c r="C56">
        <f t="shared" si="3"/>
        <v>5.1479999999999979</v>
      </c>
      <c r="E56">
        <f t="shared" si="4"/>
        <v>7.7220000000000075</v>
      </c>
      <c r="H56">
        <f t="shared" si="5"/>
        <v>0.47662447791066404</v>
      </c>
      <c r="I56">
        <f t="shared" si="6"/>
        <v>7.8000000000000078</v>
      </c>
      <c r="J56">
        <f t="shared" si="1"/>
        <v>0.46214007484755221</v>
      </c>
      <c r="L56">
        <f t="shared" si="7"/>
        <v>5.1999999999999975</v>
      </c>
      <c r="N56">
        <f t="shared" si="8"/>
        <v>0.13837363312234757</v>
      </c>
      <c r="P56">
        <f t="shared" si="9"/>
        <v>0.16144299376668805</v>
      </c>
      <c r="R56">
        <f t="shared" si="12"/>
        <v>0.16124760660829876</v>
      </c>
    </row>
    <row r="57" spans="2:18" x14ac:dyDescent="0.3">
      <c r="B57">
        <f t="shared" si="2"/>
        <v>5.2999999999999972</v>
      </c>
      <c r="C57">
        <f t="shared" si="3"/>
        <v>5.2469999999999972</v>
      </c>
      <c r="E57">
        <f t="shared" si="4"/>
        <v>7.8705000000000078</v>
      </c>
      <c r="H57">
        <f t="shared" si="5"/>
        <v>0.4466921281133242</v>
      </c>
      <c r="I57">
        <f t="shared" si="6"/>
        <v>7.9500000000000082</v>
      </c>
      <c r="J57">
        <f t="shared" si="1"/>
        <v>0.43033077531457248</v>
      </c>
      <c r="L57">
        <f t="shared" si="7"/>
        <v>5.2999999999999972</v>
      </c>
      <c r="N57">
        <f t="shared" si="8"/>
        <v>0.18603608091341398</v>
      </c>
      <c r="P57">
        <f t="shared" si="9"/>
        <v>0.20764798965533326</v>
      </c>
      <c r="R57">
        <f t="shared" si="12"/>
        <v>0.20746161409305397</v>
      </c>
    </row>
    <row r="58" spans="2:18" x14ac:dyDescent="0.3">
      <c r="B58">
        <f t="shared" si="2"/>
        <v>5.3999999999999968</v>
      </c>
      <c r="C58">
        <f t="shared" si="3"/>
        <v>5.3459999999999965</v>
      </c>
      <c r="E58">
        <f t="shared" si="4"/>
        <v>8.019000000000009</v>
      </c>
      <c r="H58">
        <f t="shared" si="5"/>
        <v>0.41310779208669762</v>
      </c>
      <c r="I58">
        <f t="shared" si="6"/>
        <v>8.1000000000000085</v>
      </c>
      <c r="J58">
        <f t="shared" si="1"/>
        <v>0.39507644376051593</v>
      </c>
      <c r="L58">
        <f t="shared" si="7"/>
        <v>5.3999999999999968</v>
      </c>
      <c r="N58">
        <f t="shared" si="8"/>
        <v>0.23070529372474641</v>
      </c>
      <c r="P58">
        <f t="shared" si="9"/>
        <v>0.25067545722480489</v>
      </c>
      <c r="R58">
        <f t="shared" si="12"/>
        <v>0.25049469162451121</v>
      </c>
    </row>
    <row r="59" spans="2:18" x14ac:dyDescent="0.3">
      <c r="B59">
        <f t="shared" si="2"/>
        <v>5.4999999999999964</v>
      </c>
      <c r="C59">
        <f t="shared" si="3"/>
        <v>5.4449999999999967</v>
      </c>
      <c r="E59">
        <f t="shared" si="4"/>
        <v>8.1675000000000093</v>
      </c>
      <c r="H59">
        <f t="shared" si="5"/>
        <v>0.3762913351817192</v>
      </c>
      <c r="I59">
        <f t="shared" si="6"/>
        <v>8.2500000000000089</v>
      </c>
      <c r="J59">
        <f t="shared" si="1"/>
        <v>0.35680825907747105</v>
      </c>
      <c r="L59">
        <f t="shared" si="7"/>
        <v>5.4999999999999964</v>
      </c>
      <c r="N59">
        <f t="shared" si="8"/>
        <v>0.27201607293341618</v>
      </c>
      <c r="P59">
        <f t="shared" si="9"/>
        <v>0.2901808646578391</v>
      </c>
      <c r="R59">
        <f t="shared" si="12"/>
        <v>0.2900023360005628</v>
      </c>
    </row>
    <row r="60" spans="2:18" x14ac:dyDescent="0.3">
      <c r="B60">
        <f t="shared" si="2"/>
        <v>5.5999999999999961</v>
      </c>
      <c r="C60">
        <f t="shared" si="3"/>
        <v>5.543999999999996</v>
      </c>
      <c r="E60">
        <f t="shared" si="4"/>
        <v>8.3160000000000096</v>
      </c>
      <c r="H60">
        <f t="shared" si="5"/>
        <v>0.33668404336314217</v>
      </c>
      <c r="I60">
        <f t="shared" si="6"/>
        <v>8.4000000000000092</v>
      </c>
      <c r="J60">
        <f t="shared" si="1"/>
        <v>0.31597639777994252</v>
      </c>
      <c r="L60">
        <f t="shared" si="7"/>
        <v>5.5999999999999961</v>
      </c>
      <c r="N60">
        <f t="shared" si="8"/>
        <v>0.30964520645158811</v>
      </c>
      <c r="P60">
        <f t="shared" si="9"/>
        <v>0.32586276559053784</v>
      </c>
      <c r="R60">
        <f t="shared" si="12"/>
        <v>0.32568316190830993</v>
      </c>
    </row>
    <row r="61" spans="2:18" x14ac:dyDescent="0.3">
      <c r="B61">
        <f t="shared" si="2"/>
        <v>5.6999999999999957</v>
      </c>
      <c r="C61">
        <f t="shared" si="3"/>
        <v>5.6429999999999954</v>
      </c>
      <c r="E61">
        <f t="shared" si="4"/>
        <v>8.4645000000000099</v>
      </c>
      <c r="H61">
        <f t="shared" si="5"/>
        <v>0.29474376025101323</v>
      </c>
      <c r="I61">
        <f t="shared" si="6"/>
        <v>8.5500000000000096</v>
      </c>
      <c r="J61">
        <f t="shared" si="1"/>
        <v>0.27304514333944707</v>
      </c>
      <c r="L61">
        <f t="shared" si="7"/>
        <v>5.6999999999999957</v>
      </c>
      <c r="N61">
        <f t="shared" si="8"/>
        <v>0.34331361078790235</v>
      </c>
      <c r="P61">
        <f t="shared" si="9"/>
        <v>0.35746470027287514</v>
      </c>
      <c r="R61">
        <f t="shared" si="12"/>
        <v>0.35728080168630416</v>
      </c>
    </row>
    <row r="62" spans="2:18" x14ac:dyDescent="0.3">
      <c r="B62">
        <f t="shared" si="2"/>
        <v>5.7999999999999954</v>
      </c>
      <c r="C62">
        <f t="shared" si="3"/>
        <v>5.7419999999999956</v>
      </c>
      <c r="E62">
        <f t="shared" si="4"/>
        <v>8.6130000000000102</v>
      </c>
      <c r="H62">
        <f t="shared" si="5"/>
        <v>0.25093998118670724</v>
      </c>
      <c r="I62">
        <f t="shared" si="6"/>
        <v>8.7000000000000099</v>
      </c>
      <c r="J62">
        <f t="shared" si="1"/>
        <v>0.22848797730402451</v>
      </c>
      <c r="L62">
        <f t="shared" si="7"/>
        <v>5.7999999999999954</v>
      </c>
      <c r="N62">
        <f t="shared" si="8"/>
        <v>0.37278798681300368</v>
      </c>
      <c r="P62">
        <f t="shared" si="9"/>
        <v>0.38477660793318641</v>
      </c>
      <c r="R62">
        <f t="shared" si="12"/>
        <v>0.38458531602024887</v>
      </c>
    </row>
    <row r="63" spans="2:18" x14ac:dyDescent="0.3">
      <c r="B63">
        <f t="shared" si="2"/>
        <v>5.899999999999995</v>
      </c>
      <c r="C63">
        <f t="shared" si="3"/>
        <v>5.8409999999999949</v>
      </c>
      <c r="E63">
        <f t="shared" si="4"/>
        <v>8.7615000000000105</v>
      </c>
      <c r="H63">
        <f t="shared" si="5"/>
        <v>0.20574895358264506</v>
      </c>
      <c r="I63">
        <f t="shared" si="6"/>
        <v>8.8500000000000103</v>
      </c>
      <c r="J63">
        <f t="shared" si="1"/>
        <v>0.18278270088125087</v>
      </c>
      <c r="L63">
        <f t="shared" si="7"/>
        <v>5.899999999999995</v>
      </c>
      <c r="N63">
        <f t="shared" si="8"/>
        <v>0.39788198493167443</v>
      </c>
      <c r="P63">
        <f t="shared" si="9"/>
        <v>0.40763574850208401</v>
      </c>
      <c r="R63">
        <f t="shared" si="12"/>
        <v>0.40743411375065131</v>
      </c>
    </row>
    <row r="64" spans="2:18" x14ac:dyDescent="0.3">
      <c r="B64">
        <f t="shared" si="2"/>
        <v>5.9999999999999947</v>
      </c>
      <c r="C64">
        <f t="shared" si="3"/>
        <v>5.9399999999999951</v>
      </c>
      <c r="E64">
        <f t="shared" si="4"/>
        <v>8.9100000000000108</v>
      </c>
      <c r="H64">
        <f t="shared" si="5"/>
        <v>0.15964883154052797</v>
      </c>
      <c r="I64">
        <f t="shared" si="6"/>
        <v>9.0000000000000107</v>
      </c>
      <c r="J64">
        <f t="shared" si="1"/>
        <v>0.13640663416577115</v>
      </c>
      <c r="L64">
        <f t="shared" si="7"/>
        <v>5.9999999999999947</v>
      </c>
      <c r="N64">
        <f t="shared" si="8"/>
        <v>0.41845688028993894</v>
      </c>
      <c r="P64">
        <f t="shared" si="9"/>
        <v>0.42592713671722737</v>
      </c>
      <c r="R64">
        <f t="shared" si="12"/>
        <v>0.42571238383877641</v>
      </c>
    </row>
    <row r="65" spans="2:18" x14ac:dyDescent="0.3">
      <c r="B65">
        <f t="shared" si="2"/>
        <v>6.0999999999999943</v>
      </c>
      <c r="C65">
        <f t="shared" si="3"/>
        <v>6.0389999999999944</v>
      </c>
      <c r="E65">
        <f t="shared" si="4"/>
        <v>9.0585000000000111</v>
      </c>
      <c r="H65">
        <f t="shared" si="5"/>
        <v>0.1131149310085699</v>
      </c>
      <c r="I65">
        <f t="shared" si="6"/>
        <v>9.150000000000011</v>
      </c>
      <c r="J65">
        <f t="shared" si="1"/>
        <v>8.9831938268107314E-2</v>
      </c>
      <c r="L65">
        <f t="shared" si="7"/>
        <v>6.0999999999999943</v>
      </c>
      <c r="N65">
        <f t="shared" si="8"/>
        <v>0.43442176344399175</v>
      </c>
      <c r="P65">
        <f t="shared" si="9"/>
        <v>0.43958349634690697</v>
      </c>
      <c r="R65">
        <f t="shared" si="12"/>
        <v>0.43935304725535351</v>
      </c>
    </row>
    <row r="66" spans="2:18" x14ac:dyDescent="0.3">
      <c r="B66">
        <f t="shared" si="2"/>
        <v>6.199999999999994</v>
      </c>
      <c r="C66">
        <f t="shared" si="3"/>
        <v>6.1379999999999937</v>
      </c>
      <c r="E66">
        <f t="shared" si="4"/>
        <v>9.2070000000000114</v>
      </c>
      <c r="H66">
        <f t="shared" si="5"/>
        <v>6.6615129621395597E-2</v>
      </c>
      <c r="I66">
        <f t="shared" si="6"/>
        <v>9.3000000000000114</v>
      </c>
      <c r="J66">
        <f t="shared" si="1"/>
        <v>4.3521103279969539E-2</v>
      </c>
      <c r="L66">
        <f t="shared" si="7"/>
        <v>6.199999999999994</v>
      </c>
      <c r="N66">
        <f t="shared" si="8"/>
        <v>0.44573325654484874</v>
      </c>
      <c r="P66">
        <f t="shared" si="9"/>
        <v>0.4485847467948042</v>
      </c>
      <c r="R66">
        <f t="shared" si="12"/>
        <v>0.44833624108216424</v>
      </c>
    </row>
    <row r="67" spans="2:18" x14ac:dyDescent="0.3">
      <c r="B67">
        <f t="shared" si="2"/>
        <v>6.2999999999999936</v>
      </c>
      <c r="C67">
        <f t="shared" si="3"/>
        <v>6.2369999999999939</v>
      </c>
      <c r="E67">
        <f t="shared" si="4"/>
        <v>9.3555000000000117</v>
      </c>
      <c r="H67">
        <f t="shared" si="5"/>
        <v>2.0605452858152309E-2</v>
      </c>
      <c r="I67">
        <f t="shared" si="6"/>
        <v>9.4500000000000117</v>
      </c>
      <c r="J67">
        <f t="shared" si="1"/>
        <v>-2.0773576749610195E-3</v>
      </c>
      <c r="L67">
        <f t="shared" si="7"/>
        <v>6.2999999999999936</v>
      </c>
      <c r="N67">
        <f t="shared" si="8"/>
        <v>0.45239476950698831</v>
      </c>
      <c r="P67">
        <f t="shared" si="9"/>
        <v>0.45295703864084008</v>
      </c>
      <c r="R67">
        <f t="shared" si="12"/>
        <v>0.45268835141016117</v>
      </c>
    </row>
    <row r="68" spans="2:18" x14ac:dyDescent="0.3">
      <c r="B68">
        <f t="shared" si="2"/>
        <v>6.3999999999999932</v>
      </c>
      <c r="C68">
        <f t="shared" si="3"/>
        <v>6.3359999999999932</v>
      </c>
      <c r="E68">
        <f t="shared" si="4"/>
        <v>9.504000000000012</v>
      </c>
      <c r="H68">
        <f t="shared" si="5"/>
        <v>-2.4474114701114505E-2</v>
      </c>
      <c r="I68">
        <f t="shared" si="6"/>
        <v>9.6000000000000121</v>
      </c>
      <c r="J68">
        <f t="shared" si="1"/>
        <v>-4.6532971071353423E-2</v>
      </c>
      <c r="L68">
        <f t="shared" si="7"/>
        <v>6.3999999999999932</v>
      </c>
      <c r="N68">
        <f t="shared" si="8"/>
        <v>0.45445531479280354</v>
      </c>
      <c r="P68">
        <f t="shared" si="9"/>
        <v>0.45277135869725921</v>
      </c>
      <c r="R68">
        <f t="shared" si="12"/>
        <v>0.45248061564266506</v>
      </c>
    </row>
    <row r="69" spans="2:18" x14ac:dyDescent="0.3">
      <c r="B69">
        <f t="shared" si="2"/>
        <v>6.4999999999999929</v>
      </c>
      <c r="C69">
        <f t="shared" ref="C69:C132" si="13">0.99*B69</f>
        <v>6.4349999999999925</v>
      </c>
      <c r="E69">
        <f t="shared" si="4"/>
        <v>9.6525000000000123</v>
      </c>
      <c r="H69">
        <f t="shared" si="5"/>
        <v>-6.8203557406979518E-2</v>
      </c>
      <c r="I69">
        <f t="shared" si="6"/>
        <v>9.7500000000000124</v>
      </c>
      <c r="J69">
        <f t="shared" ref="J69:J132" si="14">-1/8*2.71^(-(B69+0.05)/8)*COS(0.99*(B69+0.05))-2.71^(-(B69+0.05)/8)*SIN(0.99*(B69+0.05))*0.99+0.125*-1/8*2.71^(-(B69+0.05)/8)*SIN(0.99*(B69+0.05))+0.125*2.71^(-(B69+0.05)/8)*COS(0.99*(B69+0.05))*0.99</f>
        <v>-8.9437088367398471E-2</v>
      </c>
      <c r="L69">
        <f t="shared" si="7"/>
        <v>6.4999999999999929</v>
      </c>
      <c r="N69">
        <f t="shared" ref="N69:N132" si="15">N68+0.1*H68</f>
        <v>0.45200790332269208</v>
      </c>
      <c r="P69">
        <f t="shared" si="9"/>
        <v>0.44814172888208209</v>
      </c>
      <c r="R69">
        <f t="shared" si="12"/>
        <v>0.44782731853552971</v>
      </c>
    </row>
    <row r="70" spans="2:18" x14ac:dyDescent="0.3">
      <c r="B70">
        <f t="shared" ref="B70:B133" si="16">B69+0.1</f>
        <v>6.5999999999999925</v>
      </c>
      <c r="C70">
        <f t="shared" si="13"/>
        <v>6.5339999999999927</v>
      </c>
      <c r="E70">
        <f t="shared" ref="E70:E133" si="17">0.99*I70</f>
        <v>9.8010000000000126</v>
      </c>
      <c r="H70">
        <f t="shared" ref="H70:H133" si="18">-1/8*2.71^(-B70/8)*COS(C70)-2.71^(-B70/8)*SIN(C70)*0.99+0.125*-1/8*2.71^(-B70/8)*SIN(C70)+0.125*2.71^(-B70/8)*COS(C70)*0.99</f>
        <v>-0.11018646368437565</v>
      </c>
      <c r="I70">
        <f t="shared" ref="I70:I133" si="19">I69+0.15</f>
        <v>9.9000000000000128</v>
      </c>
      <c r="J70">
        <f t="shared" si="14"/>
        <v>-0.13040636377765394</v>
      </c>
      <c r="L70">
        <f t="shared" ref="L70:L133" si="20">L69+0.1</f>
        <v>6.5999999999999925</v>
      </c>
      <c r="N70">
        <f t="shared" si="15"/>
        <v>0.44518754758199414</v>
      </c>
      <c r="P70">
        <f t="shared" ref="P70:P133" si="21">2.71^(-B70/8)*COS(C70)+0.125*2.71^(-B70/8)*SIN(C70)</f>
        <v>0.43922302660462004</v>
      </c>
      <c r="R70">
        <f t="shared" ref="R70:R133" si="22">R69+0.1*J69</f>
        <v>0.43888360969878987</v>
      </c>
    </row>
    <row r="71" spans="2:18" x14ac:dyDescent="0.3">
      <c r="B71">
        <f t="shared" si="16"/>
        <v>6.6999999999999922</v>
      </c>
      <c r="C71">
        <f t="shared" si="13"/>
        <v>6.632999999999992</v>
      </c>
      <c r="E71">
        <f t="shared" si="17"/>
        <v>9.9495000000000129</v>
      </c>
      <c r="H71">
        <f t="shared" si="18"/>
        <v>-0.15005333978256588</v>
      </c>
      <c r="I71">
        <f t="shared" si="19"/>
        <v>10.050000000000013</v>
      </c>
      <c r="J71">
        <f t="shared" si="14"/>
        <v>-0.16908589783620132</v>
      </c>
      <c r="L71">
        <f t="shared" si="20"/>
        <v>6.6999999999999922</v>
      </c>
      <c r="N71">
        <f t="shared" si="15"/>
        <v>0.43416890121355656</v>
      </c>
      <c r="P71">
        <f t="shared" si="21"/>
        <v>0.42620845739471092</v>
      </c>
      <c r="R71">
        <f t="shared" si="22"/>
        <v>0.4258429733210245</v>
      </c>
    </row>
    <row r="72" spans="2:18" x14ac:dyDescent="0.3">
      <c r="B72">
        <f t="shared" si="16"/>
        <v>6.7999999999999918</v>
      </c>
      <c r="C72">
        <f t="shared" si="13"/>
        <v>6.7319999999999922</v>
      </c>
      <c r="E72">
        <f t="shared" si="17"/>
        <v>10.098000000000013</v>
      </c>
      <c r="H72">
        <f t="shared" si="18"/>
        <v>-0.18746457748477918</v>
      </c>
      <c r="I72">
        <f t="shared" si="19"/>
        <v>10.200000000000014</v>
      </c>
      <c r="J72">
        <f t="shared" si="14"/>
        <v>-0.20515202409112729</v>
      </c>
      <c r="L72">
        <f t="shared" si="20"/>
        <v>6.7999999999999918</v>
      </c>
      <c r="N72">
        <f t="shared" si="15"/>
        <v>0.41916356723529996</v>
      </c>
      <c r="P72">
        <f t="shared" si="21"/>
        <v>0.40932671316758196</v>
      </c>
      <c r="R72">
        <f t="shared" si="22"/>
        <v>0.40893438353740436</v>
      </c>
    </row>
    <row r="73" spans="2:18" x14ac:dyDescent="0.3">
      <c r="B73">
        <f t="shared" si="16"/>
        <v>6.8999999999999915</v>
      </c>
      <c r="C73">
        <f t="shared" si="13"/>
        <v>6.8309999999999915</v>
      </c>
      <c r="E73">
        <f t="shared" si="17"/>
        <v>10.246500000000013</v>
      </c>
      <c r="H73">
        <f t="shared" si="18"/>
        <v>-0.22211305513749918</v>
      </c>
      <c r="I73">
        <f t="shared" si="19"/>
        <v>10.350000000000014</v>
      </c>
      <c r="J73">
        <f t="shared" si="14"/>
        <v>-0.23831472033535511</v>
      </c>
      <c r="L73">
        <f t="shared" si="20"/>
        <v>6.8999999999999915</v>
      </c>
      <c r="N73">
        <f t="shared" si="15"/>
        <v>0.40041710948682202</v>
      </c>
      <c r="P73">
        <f t="shared" si="21"/>
        <v>0.38883885178294902</v>
      </c>
      <c r="R73">
        <f t="shared" si="22"/>
        <v>0.3884191811282916</v>
      </c>
    </row>
    <row r="74" spans="2:18" x14ac:dyDescent="0.3">
      <c r="B74">
        <f t="shared" si="16"/>
        <v>6.9999999999999911</v>
      </c>
      <c r="C74">
        <f t="shared" si="13"/>
        <v>6.9299999999999908</v>
      </c>
      <c r="E74">
        <f t="shared" si="17"/>
        <v>10.395000000000014</v>
      </c>
      <c r="H74">
        <f t="shared" si="18"/>
        <v>-0.25372635547015121</v>
      </c>
      <c r="I74">
        <f t="shared" si="19"/>
        <v>10.500000000000014</v>
      </c>
      <c r="J74">
        <f t="shared" si="14"/>
        <v>-0.2683196299255598</v>
      </c>
      <c r="L74">
        <f t="shared" si="20"/>
        <v>6.9999999999999911</v>
      </c>
      <c r="N74">
        <f t="shared" si="15"/>
        <v>0.37820580397307213</v>
      </c>
      <c r="P74">
        <f t="shared" si="21"/>
        <v>0.36503493541750182</v>
      </c>
      <c r="R74">
        <f t="shared" si="22"/>
        <v>0.36458770909475607</v>
      </c>
    </row>
    <row r="75" spans="2:18" x14ac:dyDescent="0.3">
      <c r="B75">
        <f t="shared" si="16"/>
        <v>7.0999999999999908</v>
      </c>
      <c r="C75">
        <f t="shared" si="13"/>
        <v>7.028999999999991</v>
      </c>
      <c r="E75">
        <f t="shared" si="17"/>
        <v>10.543500000000014</v>
      </c>
      <c r="H75">
        <f t="shared" si="18"/>
        <v>-0.28206858784786082</v>
      </c>
      <c r="I75">
        <f t="shared" si="19"/>
        <v>10.650000000000015</v>
      </c>
      <c r="J75">
        <f t="shared" si="14"/>
        <v>-0.29494968292747142</v>
      </c>
      <c r="L75">
        <f t="shared" si="20"/>
        <v>7.0999999999999908</v>
      </c>
      <c r="N75">
        <f t="shared" si="15"/>
        <v>0.352833168426057</v>
      </c>
      <c r="P75">
        <f t="shared" si="21"/>
        <v>0.33823046671605334</v>
      </c>
      <c r="R75">
        <f t="shared" si="22"/>
        <v>0.33775574610220011</v>
      </c>
    </row>
    <row r="76" spans="2:18" x14ac:dyDescent="0.3">
      <c r="B76">
        <f t="shared" si="16"/>
        <v>7.1999999999999904</v>
      </c>
      <c r="C76">
        <f t="shared" si="13"/>
        <v>7.1279999999999903</v>
      </c>
      <c r="E76">
        <f t="shared" si="17"/>
        <v>10.692000000000014</v>
      </c>
      <c r="H76">
        <f t="shared" si="18"/>
        <v>-0.30694180679063732</v>
      </c>
      <c r="I76">
        <f t="shared" si="19"/>
        <v>10.800000000000015</v>
      </c>
      <c r="J76">
        <f t="shared" si="14"/>
        <v>-0.31802631101020706</v>
      </c>
      <c r="L76">
        <f t="shared" si="20"/>
        <v>7.1999999999999904</v>
      </c>
      <c r="N76">
        <f t="shared" si="15"/>
        <v>0.32462630964127093</v>
      </c>
      <c r="P76">
        <f t="shared" si="21"/>
        <v>0.30876266271431463</v>
      </c>
      <c r="R76">
        <f t="shared" si="22"/>
        <v>0.30826077780945293</v>
      </c>
    </row>
    <row r="77" spans="2:18" x14ac:dyDescent="0.3">
      <c r="B77">
        <f t="shared" si="16"/>
        <v>7.2999999999999901</v>
      </c>
      <c r="C77">
        <f t="shared" si="13"/>
        <v>7.2269999999999897</v>
      </c>
      <c r="E77">
        <f t="shared" si="17"/>
        <v>10.840500000000015</v>
      </c>
      <c r="H77">
        <f t="shared" si="18"/>
        <v>-0.32818702276007944</v>
      </c>
      <c r="I77">
        <f t="shared" si="19"/>
        <v>10.950000000000015</v>
      </c>
      <c r="J77">
        <f t="shared" si="14"/>
        <v>-0.3374102541533297</v>
      </c>
      <c r="L77">
        <f t="shared" si="20"/>
        <v>7.2999999999999901</v>
      </c>
      <c r="N77">
        <f t="shared" si="15"/>
        <v>0.29393212896220722</v>
      </c>
      <c r="P77">
        <f t="shared" si="21"/>
        <v>0.27698660713570761</v>
      </c>
      <c r="R77">
        <f t="shared" si="22"/>
        <v>0.27645814670843222</v>
      </c>
    </row>
    <row r="78" spans="2:18" x14ac:dyDescent="0.3">
      <c r="B78">
        <f t="shared" si="16"/>
        <v>7.3999999999999897</v>
      </c>
      <c r="C78">
        <f t="shared" si="13"/>
        <v>7.3259999999999899</v>
      </c>
      <c r="E78">
        <f t="shared" si="17"/>
        <v>10.989000000000015</v>
      </c>
      <c r="H78">
        <f t="shared" si="18"/>
        <v>-0.34568480531914014</v>
      </c>
      <c r="I78">
        <f t="shared" si="19"/>
        <v>11.100000000000016</v>
      </c>
      <c r="J78">
        <f t="shared" si="14"/>
        <v>-0.35300196128847477</v>
      </c>
      <c r="L78">
        <f t="shared" si="20"/>
        <v>7.3999999999999897</v>
      </c>
      <c r="N78">
        <f t="shared" si="15"/>
        <v>0.2611134266861993</v>
      </c>
      <c r="P78">
        <f t="shared" si="21"/>
        <v>0.2432713218601677</v>
      </c>
      <c r="R78">
        <f t="shared" si="22"/>
        <v>0.24271712129309925</v>
      </c>
    </row>
    <row r="79" spans="2:18" x14ac:dyDescent="0.3">
      <c r="B79">
        <f t="shared" si="16"/>
        <v>7.4999999999999893</v>
      </c>
      <c r="C79">
        <f t="shared" si="13"/>
        <v>7.4249999999999892</v>
      </c>
      <c r="E79">
        <f t="shared" si="17"/>
        <v>11.137500000000015</v>
      </c>
      <c r="H79">
        <f t="shared" si="18"/>
        <v>-0.35935548277286861</v>
      </c>
      <c r="I79">
        <f t="shared" si="19"/>
        <v>11.250000000000016</v>
      </c>
      <c r="J79">
        <f t="shared" si="14"/>
        <v>-0.36474159093477482</v>
      </c>
      <c r="L79">
        <f t="shared" si="20"/>
        <v>7.4999999999999893</v>
      </c>
      <c r="N79">
        <f t="shared" si="15"/>
        <v>0.22654494615428528</v>
      </c>
      <c r="P79">
        <f t="shared" si="21"/>
        <v>0.20799579815275201</v>
      </c>
      <c r="R79">
        <f t="shared" si="22"/>
        <v>0.20741692516425175</v>
      </c>
    </row>
    <row r="80" spans="2:18" x14ac:dyDescent="0.3">
      <c r="B80">
        <f t="shared" si="16"/>
        <v>7.599999999999989</v>
      </c>
      <c r="C80">
        <f t="shared" si="13"/>
        <v>7.5239999999999894</v>
      </c>
      <c r="E80">
        <f t="shared" si="17"/>
        <v>11.286000000000016</v>
      </c>
      <c r="H80">
        <f t="shared" si="18"/>
        <v>-0.36915894626153845</v>
      </c>
      <c r="I80">
        <f t="shared" si="19"/>
        <v>11.400000000000016</v>
      </c>
      <c r="J80">
        <f t="shared" si="14"/>
        <v>-0.37260862166827446</v>
      </c>
      <c r="L80">
        <f t="shared" si="20"/>
        <v>7.599999999999989</v>
      </c>
      <c r="N80">
        <f t="shared" si="15"/>
        <v>0.1906093978769984</v>
      </c>
      <c r="P80">
        <f t="shared" si="21"/>
        <v>0.1715450276361383</v>
      </c>
      <c r="R80">
        <f t="shared" si="22"/>
        <v>0.17094276607077427</v>
      </c>
    </row>
    <row r="81" spans="2:18" x14ac:dyDescent="0.3">
      <c r="B81">
        <f t="shared" si="16"/>
        <v>7.6999999999999886</v>
      </c>
      <c r="C81">
        <f t="shared" si="13"/>
        <v>7.6229999999999887</v>
      </c>
      <c r="E81">
        <f t="shared" si="17"/>
        <v>11.434500000000016</v>
      </c>
      <c r="H81">
        <f t="shared" si="18"/>
        <v>-0.3750940699676385</v>
      </c>
      <c r="I81">
        <f t="shared" si="19"/>
        <v>11.550000000000017</v>
      </c>
      <c r="J81">
        <f t="shared" si="14"/>
        <v>-0.37662108585670478</v>
      </c>
      <c r="L81">
        <f t="shared" si="20"/>
        <v>7.6999999999999886</v>
      </c>
      <c r="N81">
        <f t="shared" si="15"/>
        <v>0.15369350325084455</v>
      </c>
      <c r="P81">
        <f t="shared" si="21"/>
        <v>0.13430607200938732</v>
      </c>
      <c r="R81">
        <f t="shared" si="22"/>
        <v>0.13368190390394682</v>
      </c>
    </row>
    <row r="82" spans="2:18" x14ac:dyDescent="0.3">
      <c r="B82">
        <f t="shared" si="16"/>
        <v>7.7999999999999883</v>
      </c>
      <c r="C82">
        <f t="shared" si="13"/>
        <v>7.721999999999988</v>
      </c>
      <c r="E82">
        <f t="shared" si="17"/>
        <v>11.583000000000016</v>
      </c>
      <c r="H82">
        <f t="shared" si="18"/>
        <v>-0.3771977625828673</v>
      </c>
      <c r="I82">
        <f t="shared" si="19"/>
        <v>11.700000000000017</v>
      </c>
      <c r="J82">
        <f t="shared" si="14"/>
        <v>-0.37683444346182993</v>
      </c>
      <c r="L82">
        <f t="shared" si="20"/>
        <v>7.7999999999999883</v>
      </c>
      <c r="N82">
        <f t="shared" si="15"/>
        <v>0.11618409625408069</v>
      </c>
      <c r="P82">
        <f t="shared" si="21"/>
        <v>9.6664209174571664E-2</v>
      </c>
      <c r="R82">
        <f t="shared" si="22"/>
        <v>9.6019795318276341E-2</v>
      </c>
    </row>
    <row r="83" spans="2:18" x14ac:dyDescent="0.3">
      <c r="B83">
        <f t="shared" si="16"/>
        <v>7.8999999999999879</v>
      </c>
      <c r="C83">
        <f t="shared" si="13"/>
        <v>7.8209999999999882</v>
      </c>
      <c r="E83">
        <f t="shared" si="17"/>
        <v>11.731500000000016</v>
      </c>
      <c r="H83">
        <f t="shared" si="18"/>
        <v>-0.3755436684313429</v>
      </c>
      <c r="I83">
        <f t="shared" si="19"/>
        <v>11.850000000000017</v>
      </c>
      <c r="J83">
        <f t="shared" si="14"/>
        <v>-0.3733401158343444</v>
      </c>
      <c r="L83">
        <f t="shared" si="20"/>
        <v>7.8999999999999879</v>
      </c>
      <c r="N83">
        <f t="shared" si="15"/>
        <v>7.8464319995793952E-2</v>
      </c>
      <c r="P83">
        <f t="shared" si="21"/>
        <v>5.8999191755108676E-2</v>
      </c>
      <c r="R83">
        <f t="shared" si="22"/>
        <v>5.8336350972093345E-2</v>
      </c>
    </row>
    <row r="84" spans="2:18" x14ac:dyDescent="0.3">
      <c r="B84">
        <f t="shared" si="16"/>
        <v>7.9999999999999876</v>
      </c>
      <c r="C84">
        <f t="shared" si="13"/>
        <v>7.9199999999999875</v>
      </c>
      <c r="E84">
        <f t="shared" si="17"/>
        <v>11.880000000000017</v>
      </c>
      <c r="H84">
        <f t="shared" si="18"/>
        <v>-0.37024053963456521</v>
      </c>
      <c r="I84">
        <f t="shared" si="19"/>
        <v>12.000000000000018</v>
      </c>
      <c r="J84">
        <f t="shared" si="14"/>
        <v>-0.36626370227643706</v>
      </c>
      <c r="L84">
        <f t="shared" si="20"/>
        <v>7.9999999999999876</v>
      </c>
      <c r="N84">
        <f t="shared" si="15"/>
        <v>4.0909953152659662E-2</v>
      </c>
      <c r="P84">
        <f t="shared" si="21"/>
        <v>2.1681651999600371E-2</v>
      </c>
      <c r="R84">
        <f t="shared" si="22"/>
        <v>2.1002339388658905E-2</v>
      </c>
    </row>
    <row r="85" spans="2:18" x14ac:dyDescent="0.3">
      <c r="B85">
        <f t="shared" si="16"/>
        <v>8.0999999999999872</v>
      </c>
      <c r="C85">
        <f t="shared" si="13"/>
        <v>8.0189999999999877</v>
      </c>
      <c r="E85">
        <f t="shared" si="17"/>
        <v>12.028500000000017</v>
      </c>
      <c r="H85">
        <f t="shared" si="18"/>
        <v>-0.36143030340929277</v>
      </c>
      <c r="I85">
        <f t="shared" si="19"/>
        <v>12.150000000000018</v>
      </c>
      <c r="J85">
        <f t="shared" si="14"/>
        <v>-0.35576290470335081</v>
      </c>
      <c r="L85">
        <f t="shared" si="20"/>
        <v>8.0999999999999872</v>
      </c>
      <c r="N85">
        <f t="shared" si="15"/>
        <v>3.8858991892031375E-3</v>
      </c>
      <c r="P85">
        <f t="shared" si="21"/>
        <v>-1.4930315210050817E-2</v>
      </c>
      <c r="R85">
        <f t="shared" si="22"/>
        <v>-1.5624030838984802E-2</v>
      </c>
    </row>
    <row r="86" spans="2:18" x14ac:dyDescent="0.3">
      <c r="B86">
        <f t="shared" si="16"/>
        <v>8.1999999999999869</v>
      </c>
      <c r="C86">
        <f t="shared" si="13"/>
        <v>8.1179999999999861</v>
      </c>
      <c r="E86">
        <f t="shared" si="17"/>
        <v>12.177000000000017</v>
      </c>
      <c r="H86">
        <f t="shared" si="18"/>
        <v>-0.34928585099182369</v>
      </c>
      <c r="I86">
        <f t="shared" si="19"/>
        <v>12.300000000000018</v>
      </c>
      <c r="J86">
        <f t="shared" si="14"/>
        <v>-0.34202518797967429</v>
      </c>
      <c r="L86">
        <f t="shared" si="20"/>
        <v>8.1999999999999869</v>
      </c>
      <c r="N86">
        <f t="shared" si="15"/>
        <v>-3.225713115172614E-2</v>
      </c>
      <c r="P86">
        <f t="shared" si="21"/>
        <v>-5.0494362058138488E-2</v>
      </c>
      <c r="R86">
        <f t="shared" si="22"/>
        <v>-5.1200321309319882E-2</v>
      </c>
    </row>
    <row r="87" spans="2:18" x14ac:dyDescent="0.3">
      <c r="B87">
        <f t="shared" si="16"/>
        <v>8.2999999999999865</v>
      </c>
      <c r="C87">
        <f t="shared" si="13"/>
        <v>8.2169999999999863</v>
      </c>
      <c r="E87">
        <f t="shared" si="17"/>
        <v>12.325500000000018</v>
      </c>
      <c r="H87">
        <f t="shared" si="18"/>
        <v>-0.3340085767650593</v>
      </c>
      <c r="I87">
        <f t="shared" si="19"/>
        <v>12.450000000000019</v>
      </c>
      <c r="J87">
        <f t="shared" si="14"/>
        <v>-0.3252652054243243</v>
      </c>
      <c r="L87">
        <f t="shared" si="20"/>
        <v>8.2999999999999865</v>
      </c>
      <c r="N87">
        <f t="shared" si="15"/>
        <v>-6.7185716250908509E-2</v>
      </c>
      <c r="P87">
        <f t="shared" si="21"/>
        <v>-8.4686863769322523E-2</v>
      </c>
      <c r="R87">
        <f t="shared" si="22"/>
        <v>-8.5402840107287312E-2</v>
      </c>
    </row>
    <row r="88" spans="2:18" x14ac:dyDescent="0.3">
      <c r="B88">
        <f t="shared" si="16"/>
        <v>8.3999999999999861</v>
      </c>
      <c r="C88">
        <f t="shared" si="13"/>
        <v>8.3159999999999865</v>
      </c>
      <c r="E88">
        <f t="shared" si="17"/>
        <v>12.47400000000002</v>
      </c>
      <c r="H88">
        <f t="shared" si="18"/>
        <v>-0.31582569791558784</v>
      </c>
      <c r="I88">
        <f t="shared" si="19"/>
        <v>12.600000000000019</v>
      </c>
      <c r="J88">
        <f t="shared" si="14"/>
        <v>-0.30572202055940439</v>
      </c>
      <c r="L88">
        <f t="shared" si="20"/>
        <v>8.3999999999999861</v>
      </c>
      <c r="N88">
        <f t="shared" si="15"/>
        <v>-0.10058657392741444</v>
      </c>
      <c r="P88">
        <f t="shared" si="21"/>
        <v>-0.11720563737154535</v>
      </c>
      <c r="R88">
        <f t="shared" si="22"/>
        <v>-0.11792936064971973</v>
      </c>
    </row>
    <row r="89" spans="2:18" x14ac:dyDescent="0.3">
      <c r="B89">
        <f t="shared" si="16"/>
        <v>8.4999999999999858</v>
      </c>
      <c r="C89">
        <f t="shared" si="13"/>
        <v>8.4149999999999867</v>
      </c>
      <c r="E89">
        <f t="shared" si="17"/>
        <v>12.62250000000002</v>
      </c>
      <c r="H89">
        <f t="shared" si="18"/>
        <v>-0.2949873863578053</v>
      </c>
      <c r="I89">
        <f t="shared" si="19"/>
        <v>12.75000000000002</v>
      </c>
      <c r="J89">
        <f t="shared" si="14"/>
        <v>-0.28365615741511258</v>
      </c>
      <c r="L89">
        <f t="shared" si="20"/>
        <v>8.4999999999999858</v>
      </c>
      <c r="N89">
        <f t="shared" si="15"/>
        <v>-0.13216914371897323</v>
      </c>
      <c r="P89">
        <f t="shared" si="21"/>
        <v>-0.14777238286704292</v>
      </c>
      <c r="R89">
        <f t="shared" si="22"/>
        <v>-0.14850156270566017</v>
      </c>
    </row>
    <row r="90" spans="2:18" x14ac:dyDescent="0.3">
      <c r="B90">
        <f t="shared" si="16"/>
        <v>8.5999999999999854</v>
      </c>
      <c r="C90">
        <f t="shared" si="13"/>
        <v>8.5139999999999851</v>
      </c>
      <c r="E90">
        <f t="shared" si="17"/>
        <v>12.77100000000002</v>
      </c>
      <c r="H90">
        <f t="shared" si="18"/>
        <v>-0.27176374572536327</v>
      </c>
      <c r="I90">
        <f t="shared" si="19"/>
        <v>12.90000000000002</v>
      </c>
      <c r="J90">
        <f t="shared" si="14"/>
        <v>-0.25934651259193242</v>
      </c>
      <c r="L90">
        <f t="shared" si="20"/>
        <v>8.5999999999999854</v>
      </c>
      <c r="N90">
        <f t="shared" si="15"/>
        <v>-0.16166788235475377</v>
      </c>
      <c r="P90">
        <f t="shared" si="21"/>
        <v>-0.17613482965982333</v>
      </c>
      <c r="R90">
        <f t="shared" si="22"/>
        <v>-0.17686717844717142</v>
      </c>
    </row>
    <row r="91" spans="2:18" x14ac:dyDescent="0.3">
      <c r="B91">
        <f t="shared" si="16"/>
        <v>8.6999999999999851</v>
      </c>
      <c r="C91">
        <f t="shared" si="13"/>
        <v>8.6129999999999853</v>
      </c>
      <c r="E91">
        <f t="shared" si="17"/>
        <v>12.919500000000021</v>
      </c>
      <c r="H91">
        <f t="shared" si="18"/>
        <v>-0.2464416669450514</v>
      </c>
      <c r="I91">
        <f t="shared" si="19"/>
        <v>13.05000000000002</v>
      </c>
      <c r="J91">
        <f t="shared" si="14"/>
        <v>-0.23308716282232481</v>
      </c>
      <c r="L91">
        <f t="shared" si="20"/>
        <v>8.6999999999999851</v>
      </c>
      <c r="N91">
        <f t="shared" si="15"/>
        <v>-0.18884425692729009</v>
      </c>
      <c r="P91">
        <f t="shared" si="21"/>
        <v>-0.20206857440608531</v>
      </c>
      <c r="R91">
        <f t="shared" si="22"/>
        <v>-0.20280182970636468</v>
      </c>
    </row>
    <row r="92" spans="2:18" x14ac:dyDescent="0.3">
      <c r="B92">
        <f t="shared" si="16"/>
        <v>8.7999999999999847</v>
      </c>
      <c r="C92">
        <f t="shared" si="13"/>
        <v>8.7119999999999855</v>
      </c>
      <c r="E92">
        <f t="shared" si="17"/>
        <v>13.068000000000021</v>
      </c>
      <c r="H92">
        <f t="shared" si="18"/>
        <v>-0.21932159627617728</v>
      </c>
      <c r="I92">
        <f t="shared" si="19"/>
        <v>13.200000000000021</v>
      </c>
      <c r="J92">
        <f t="shared" si="14"/>
        <v>-0.2051841019702686</v>
      </c>
      <c r="L92">
        <f t="shared" si="20"/>
        <v>8.7999999999999847</v>
      </c>
      <c r="N92">
        <f t="shared" si="15"/>
        <v>-0.21348842362179524</v>
      </c>
      <c r="P92">
        <f t="shared" si="21"/>
        <v>-0.22537859982635322</v>
      </c>
      <c r="R92">
        <f t="shared" si="22"/>
        <v>-0.22611054598859714</v>
      </c>
    </row>
    <row r="93" spans="2:18" x14ac:dyDescent="0.3">
      <c r="B93">
        <f t="shared" si="16"/>
        <v>8.8999999999999844</v>
      </c>
      <c r="C93">
        <f t="shared" si="13"/>
        <v>8.810999999999984</v>
      </c>
      <c r="E93">
        <f t="shared" si="17"/>
        <v>13.216500000000021</v>
      </c>
      <c r="H93">
        <f t="shared" si="18"/>
        <v>-0.19071424972446827</v>
      </c>
      <c r="I93">
        <f t="shared" si="19"/>
        <v>13.350000000000021</v>
      </c>
      <c r="J93">
        <f t="shared" si="14"/>
        <v>-0.17595194126487657</v>
      </c>
      <c r="L93">
        <f t="shared" si="20"/>
        <v>8.8999999999999844</v>
      </c>
      <c r="N93">
        <f t="shared" si="15"/>
        <v>-0.23542058324941295</v>
      </c>
      <c r="P93">
        <f t="shared" si="21"/>
        <v>-0.24590046741021446</v>
      </c>
      <c r="R93">
        <f t="shared" si="22"/>
        <v>-0.246628956185624</v>
      </c>
    </row>
    <row r="94" spans="2:18" x14ac:dyDescent="0.3">
      <c r="B94">
        <f t="shared" si="16"/>
        <v>8.999999999999984</v>
      </c>
      <c r="C94">
        <f t="shared" si="13"/>
        <v>8.9099999999999842</v>
      </c>
      <c r="E94">
        <f t="shared" si="17"/>
        <v>13.365000000000022</v>
      </c>
      <c r="H94">
        <f t="shared" si="18"/>
        <v>-0.16093730743171411</v>
      </c>
      <c r="I94">
        <f t="shared" si="19"/>
        <v>13.500000000000021</v>
      </c>
      <c r="J94">
        <f t="shared" si="14"/>
        <v>-0.14571060609360401</v>
      </c>
      <c r="L94">
        <f t="shared" si="20"/>
        <v>8.999999999999984</v>
      </c>
      <c r="N94">
        <f t="shared" si="15"/>
        <v>-0.2544920082218598</v>
      </c>
      <c r="P94">
        <f t="shared" si="21"/>
        <v>-0.2635011803225758</v>
      </c>
      <c r="R94">
        <f t="shared" si="22"/>
        <v>-0.26422415031211166</v>
      </c>
    </row>
    <row r="95" spans="2:18" x14ac:dyDescent="0.3">
      <c r="B95">
        <f t="shared" si="16"/>
        <v>9.0999999999999837</v>
      </c>
      <c r="C95">
        <f t="shared" si="13"/>
        <v>9.0089999999999844</v>
      </c>
      <c r="E95">
        <f t="shared" si="17"/>
        <v>13.513500000000022</v>
      </c>
      <c r="H95">
        <f t="shared" si="18"/>
        <v>-0.13031212101199513</v>
      </c>
      <c r="I95">
        <f t="shared" si="19"/>
        <v>13.650000000000022</v>
      </c>
      <c r="J95">
        <f t="shared" si="14"/>
        <v>-0.11478206189405685</v>
      </c>
      <c r="L95">
        <f t="shared" si="20"/>
        <v>9.0999999999999837</v>
      </c>
      <c r="N95">
        <f t="shared" si="15"/>
        <v>-0.27058573896503119</v>
      </c>
      <c r="P95">
        <f t="shared" si="21"/>
        <v>-0.27807971615151855</v>
      </c>
      <c r="R95">
        <f t="shared" si="22"/>
        <v>-0.27879521092147208</v>
      </c>
    </row>
    <row r="96" spans="2:18" x14ac:dyDescent="0.3">
      <c r="B96">
        <f t="shared" si="16"/>
        <v>9.1999999999999833</v>
      </c>
      <c r="C96">
        <f t="shared" si="13"/>
        <v>9.1079999999999828</v>
      </c>
      <c r="E96">
        <f t="shared" si="17"/>
        <v>13.662000000000022</v>
      </c>
      <c r="H96">
        <f t="shared" si="18"/>
        <v>-9.9160465866521996E-2</v>
      </c>
      <c r="I96">
        <f t="shared" si="19"/>
        <v>13.800000000000022</v>
      </c>
      <c r="J96">
        <f t="shared" si="14"/>
        <v>-8.3487100596535649E-2</v>
      </c>
      <c r="L96">
        <f t="shared" si="20"/>
        <v>9.1999999999999833</v>
      </c>
      <c r="N96">
        <f t="shared" si="15"/>
        <v>-0.28361695106623069</v>
      </c>
      <c r="P96">
        <f t="shared" si="21"/>
        <v>-0.28956723239053567</v>
      </c>
      <c r="R96">
        <f t="shared" si="22"/>
        <v>-0.29027341711087778</v>
      </c>
    </row>
    <row r="97" spans="2:18" x14ac:dyDescent="0.3">
      <c r="B97">
        <f t="shared" si="16"/>
        <v>9.2999999999999829</v>
      </c>
      <c r="C97">
        <f t="shared" si="13"/>
        <v>9.206999999999983</v>
      </c>
      <c r="E97">
        <f t="shared" si="17"/>
        <v>13.810500000000022</v>
      </c>
      <c r="H97">
        <f t="shared" si="18"/>
        <v>-6.7801369278722018E-2</v>
      </c>
      <c r="I97">
        <f t="shared" si="19"/>
        <v>13.950000000000022</v>
      </c>
      <c r="J97">
        <f t="shared" si="14"/>
        <v>-5.2142217700310356E-2</v>
      </c>
      <c r="L97">
        <f t="shared" si="20"/>
        <v>9.2999999999999829</v>
      </c>
      <c r="N97">
        <f t="shared" si="15"/>
        <v>-0.29353299765288288</v>
      </c>
      <c r="P97">
        <f t="shared" si="21"/>
        <v>-0.2979269506921341</v>
      </c>
      <c r="R97">
        <f t="shared" si="22"/>
        <v>-0.29862212717053133</v>
      </c>
    </row>
    <row r="98" spans="2:18" x14ac:dyDescent="0.3">
      <c r="B98">
        <f t="shared" si="16"/>
        <v>9.3999999999999826</v>
      </c>
      <c r="C98">
        <f t="shared" si="13"/>
        <v>9.3059999999999832</v>
      </c>
      <c r="E98">
        <f t="shared" si="17"/>
        <v>13.959000000000023</v>
      </c>
      <c r="H98">
        <f t="shared" si="18"/>
        <v>-3.6548043588451401E-2</v>
      </c>
      <c r="I98">
        <f t="shared" si="19"/>
        <v>14.100000000000023</v>
      </c>
      <c r="J98">
        <f t="shared" si="14"/>
        <v>-2.1056608435632146E-2</v>
      </c>
      <c r="L98">
        <f t="shared" si="20"/>
        <v>9.3999999999999826</v>
      </c>
      <c r="N98">
        <f t="shared" si="15"/>
        <v>-0.30031313458075509</v>
      </c>
      <c r="P98">
        <f t="shared" si="21"/>
        <v>-0.30315372893728043</v>
      </c>
      <c r="R98">
        <f t="shared" si="22"/>
        <v>-0.30383634894056238</v>
      </c>
    </row>
    <row r="99" spans="2:18" x14ac:dyDescent="0.3">
      <c r="B99">
        <f t="shared" si="16"/>
        <v>9.4999999999999822</v>
      </c>
      <c r="C99">
        <f t="shared" si="13"/>
        <v>9.4049999999999816</v>
      </c>
      <c r="E99">
        <f t="shared" si="17"/>
        <v>14.107500000000023</v>
      </c>
      <c r="H99">
        <f t="shared" si="18"/>
        <v>-5.7049519905779666E-3</v>
      </c>
      <c r="I99">
        <f t="shared" si="19"/>
        <v>14.250000000000023</v>
      </c>
      <c r="J99">
        <f t="shared" si="14"/>
        <v>9.4706904069030221E-3</v>
      </c>
      <c r="L99">
        <f t="shared" si="20"/>
        <v>9.4999999999999822</v>
      </c>
      <c r="N99">
        <f t="shared" si="15"/>
        <v>-0.30396793893960022</v>
      </c>
      <c r="P99">
        <f t="shared" si="21"/>
        <v>-0.30527333300977971</v>
      </c>
      <c r="R99">
        <f t="shared" si="22"/>
        <v>-0.30594200978412561</v>
      </c>
    </row>
    <row r="100" spans="2:18" x14ac:dyDescent="0.3">
      <c r="B100">
        <f t="shared" si="16"/>
        <v>9.5999999999999819</v>
      </c>
      <c r="C100">
        <f t="shared" si="13"/>
        <v>9.5039999999999818</v>
      </c>
      <c r="E100">
        <f t="shared" si="17"/>
        <v>14.256000000000023</v>
      </c>
      <c r="H100">
        <f t="shared" si="18"/>
        <v>2.443496747790061E-2</v>
      </c>
      <c r="I100">
        <f t="shared" si="19"/>
        <v>14.400000000000023</v>
      </c>
      <c r="J100">
        <f t="shared" si="14"/>
        <v>3.9153488483558964E-2</v>
      </c>
      <c r="L100">
        <f t="shared" si="20"/>
        <v>9.5999999999999819</v>
      </c>
      <c r="N100">
        <f t="shared" si="15"/>
        <v>-0.304538434138658</v>
      </c>
      <c r="P100">
        <f t="shared" si="21"/>
        <v>-0.30434142282243692</v>
      </c>
      <c r="R100">
        <f t="shared" si="22"/>
        <v>-0.30499494074343531</v>
      </c>
    </row>
    <row r="101" spans="2:18" x14ac:dyDescent="0.3">
      <c r="B101">
        <f t="shared" si="16"/>
        <v>9.6999999999999815</v>
      </c>
      <c r="C101">
        <f t="shared" si="13"/>
        <v>9.602999999999982</v>
      </c>
      <c r="E101">
        <f t="shared" si="17"/>
        <v>14.404500000000024</v>
      </c>
      <c r="H101">
        <f t="shared" si="18"/>
        <v>5.359289638153366E-2</v>
      </c>
      <c r="I101">
        <f t="shared" si="19"/>
        <v>14.550000000000024</v>
      </c>
      <c r="J101">
        <f t="shared" si="14"/>
        <v>6.7720937519997207E-2</v>
      </c>
      <c r="L101">
        <f t="shared" si="20"/>
        <v>9.6999999999999815</v>
      </c>
      <c r="N101">
        <f t="shared" si="15"/>
        <v>-0.30209493739086796</v>
      </c>
      <c r="P101">
        <f t="shared" si="21"/>
        <v>-0.30044226959127568</v>
      </c>
      <c r="R101">
        <f t="shared" si="22"/>
        <v>-0.30107959189507943</v>
      </c>
    </row>
    <row r="102" spans="2:18" x14ac:dyDescent="0.3">
      <c r="B102">
        <f t="shared" si="16"/>
        <v>9.7999999999999812</v>
      </c>
      <c r="C102">
        <f t="shared" si="13"/>
        <v>9.7019999999999804</v>
      </c>
      <c r="E102">
        <f t="shared" si="17"/>
        <v>14.553000000000024</v>
      </c>
      <c r="H102">
        <f t="shared" si="18"/>
        <v>8.1506527739700158E-2</v>
      </c>
      <c r="I102">
        <f t="shared" si="19"/>
        <v>14.700000000000024</v>
      </c>
      <c r="J102">
        <f t="shared" si="14"/>
        <v>9.4919814765101196E-2</v>
      </c>
      <c r="L102">
        <f t="shared" si="20"/>
        <v>9.7999999999999812</v>
      </c>
      <c r="N102">
        <f t="shared" si="15"/>
        <v>-0.2967356477527146</v>
      </c>
      <c r="P102">
        <f t="shared" si="21"/>
        <v>-0.29368722357622801</v>
      </c>
      <c r="R102">
        <f t="shared" si="22"/>
        <v>-0.29430749814307972</v>
      </c>
    </row>
    <row r="103" spans="2:18" x14ac:dyDescent="0.3">
      <c r="B103">
        <f t="shared" si="16"/>
        <v>9.8999999999999808</v>
      </c>
      <c r="C103">
        <f t="shared" si="13"/>
        <v>9.8009999999999806</v>
      </c>
      <c r="E103">
        <f t="shared" si="17"/>
        <v>14.701500000000024</v>
      </c>
      <c r="H103">
        <f t="shared" si="18"/>
        <v>0.10793223677621322</v>
      </c>
      <c r="I103">
        <f t="shared" si="19"/>
        <v>14.850000000000025</v>
      </c>
      <c r="J103">
        <f t="shared" si="14"/>
        <v>0.1205165770636298</v>
      </c>
      <c r="L103">
        <f t="shared" si="20"/>
        <v>9.8999999999999808</v>
      </c>
      <c r="N103">
        <f t="shared" si="15"/>
        <v>-0.28858499497874457</v>
      </c>
      <c r="P103">
        <f t="shared" si="21"/>
        <v>-0.28421295348532255</v>
      </c>
      <c r="R103">
        <f t="shared" si="22"/>
        <v>-0.28481551666656957</v>
      </c>
    </row>
    <row r="104" spans="2:18" x14ac:dyDescent="0.3">
      <c r="B104">
        <f t="shared" si="16"/>
        <v>9.9999999999999805</v>
      </c>
      <c r="C104">
        <f t="shared" si="13"/>
        <v>9.8999999999999808</v>
      </c>
      <c r="E104">
        <f t="shared" si="17"/>
        <v>14.850000000000025</v>
      </c>
      <c r="H104">
        <f t="shared" si="18"/>
        <v>0.13264701468004531</v>
      </c>
      <c r="I104">
        <f t="shared" si="19"/>
        <v>15.000000000000025</v>
      </c>
      <c r="J104">
        <f t="shared" si="14"/>
        <v>0.14429917101261208</v>
      </c>
      <c r="L104">
        <f t="shared" si="20"/>
        <v>9.9999999999999805</v>
      </c>
      <c r="N104">
        <f t="shared" si="15"/>
        <v>-0.27779177130112326</v>
      </c>
      <c r="P104">
        <f t="shared" si="21"/>
        <v>-0.27217948046104795</v>
      </c>
      <c r="R104">
        <f t="shared" si="22"/>
        <v>-0.27276385896020661</v>
      </c>
    </row>
    <row r="105" spans="2:18" x14ac:dyDescent="0.3">
      <c r="B105">
        <f t="shared" si="16"/>
        <v>10.09999999999998</v>
      </c>
      <c r="C105">
        <f t="shared" si="13"/>
        <v>9.998999999999981</v>
      </c>
      <c r="E105">
        <f t="shared" si="17"/>
        <v>14.998500000000025</v>
      </c>
      <c r="H105">
        <f t="shared" si="18"/>
        <v>0.15545015221144781</v>
      </c>
      <c r="I105">
        <f t="shared" si="19"/>
        <v>15.150000000000025</v>
      </c>
      <c r="J105">
        <f t="shared" si="14"/>
        <v>0.16607858742070133</v>
      </c>
      <c r="L105">
        <f t="shared" si="20"/>
        <v>10.09999999999998</v>
      </c>
      <c r="N105">
        <f t="shared" si="15"/>
        <v>-0.26452706983311874</v>
      </c>
      <c r="P105">
        <f t="shared" si="21"/>
        <v>-0.25776803102165713</v>
      </c>
      <c r="R105">
        <f t="shared" si="22"/>
        <v>-0.25833394185894543</v>
      </c>
    </row>
    <row r="106" spans="2:18" x14ac:dyDescent="0.3">
      <c r="B106">
        <f t="shared" si="16"/>
        <v>10.19999999999998</v>
      </c>
      <c r="C106">
        <f t="shared" si="13"/>
        <v>10.097999999999979</v>
      </c>
      <c r="E106">
        <f t="shared" si="17"/>
        <v>15.147000000000025</v>
      </c>
      <c r="H106">
        <f t="shared" si="18"/>
        <v>0.17616466276959983</v>
      </c>
      <c r="I106">
        <f t="shared" si="19"/>
        <v>15.300000000000026</v>
      </c>
      <c r="J106">
        <f t="shared" si="14"/>
        <v>0.18569015109193077</v>
      </c>
      <c r="L106">
        <f t="shared" si="20"/>
        <v>10.19999999999998</v>
      </c>
      <c r="N106">
        <f t="shared" si="15"/>
        <v>-0.24898205461197395</v>
      </c>
      <c r="P106">
        <f t="shared" si="21"/>
        <v>-0.24117873450901134</v>
      </c>
      <c r="R106">
        <f t="shared" si="22"/>
        <v>-0.2417260831168753</v>
      </c>
    </row>
    <row r="107" spans="2:18" x14ac:dyDescent="0.3">
      <c r="B107">
        <f t="shared" si="16"/>
        <v>10.299999999999979</v>
      </c>
      <c r="C107">
        <f t="shared" si="13"/>
        <v>10.19699999999998</v>
      </c>
      <c r="E107">
        <f t="shared" si="17"/>
        <v>15.295500000000025</v>
      </c>
      <c r="H107">
        <f t="shared" si="18"/>
        <v>0.19463843735335051</v>
      </c>
      <c r="I107">
        <f t="shared" si="19"/>
        <v>15.450000000000026</v>
      </c>
      <c r="J107">
        <f t="shared" si="14"/>
        <v>0.20299453977680695</v>
      </c>
      <c r="L107">
        <f t="shared" si="20"/>
        <v>10.299999999999979</v>
      </c>
      <c r="N107">
        <f t="shared" si="15"/>
        <v>-0.23136558833501397</v>
      </c>
      <c r="P107">
        <f t="shared" si="21"/>
        <v>-0.22262819149332869</v>
      </c>
      <c r="R107">
        <f t="shared" si="22"/>
        <v>-0.22315706800768223</v>
      </c>
    </row>
    <row r="108" spans="2:18" x14ac:dyDescent="0.3">
      <c r="B108">
        <f t="shared" si="16"/>
        <v>10.399999999999979</v>
      </c>
      <c r="C108">
        <f t="shared" si="13"/>
        <v>10.29599999999998</v>
      </c>
      <c r="E108">
        <f t="shared" si="17"/>
        <v>15.444000000000026</v>
      </c>
      <c r="H108">
        <f t="shared" si="18"/>
        <v>0.2107451266670898</v>
      </c>
      <c r="I108">
        <f t="shared" si="19"/>
        <v>15.600000000000026</v>
      </c>
      <c r="J108">
        <f t="shared" si="14"/>
        <v>0.21787852894617737</v>
      </c>
      <c r="L108">
        <f t="shared" si="20"/>
        <v>10.399999999999979</v>
      </c>
      <c r="N108">
        <f t="shared" si="15"/>
        <v>-0.21190174459967892</v>
      </c>
      <c r="P108">
        <f t="shared" si="21"/>
        <v>-0.20234694020197319</v>
      </c>
      <c r="R108">
        <f t="shared" si="22"/>
        <v>-0.20285761403000152</v>
      </c>
    </row>
    <row r="109" spans="2:18" x14ac:dyDescent="0.3">
      <c r="B109">
        <f t="shared" si="16"/>
        <v>10.499999999999979</v>
      </c>
      <c r="C109">
        <f t="shared" si="13"/>
        <v>10.394999999999978</v>
      </c>
      <c r="E109">
        <f t="shared" si="17"/>
        <v>15.592500000000026</v>
      </c>
      <c r="H109">
        <f t="shared" si="18"/>
        <v>0.22438474842149111</v>
      </c>
      <c r="I109">
        <f t="shared" si="19"/>
        <v>15.750000000000027</v>
      </c>
      <c r="J109">
        <f t="shared" si="14"/>
        <v>0.23025546181945913</v>
      </c>
      <c r="L109">
        <f t="shared" si="20"/>
        <v>10.499999999999979</v>
      </c>
      <c r="N109">
        <f t="shared" si="15"/>
        <v>-0.19082723193296994</v>
      </c>
      <c r="P109">
        <f t="shared" si="21"/>
        <v>-0.18057684837506011</v>
      </c>
      <c r="R109">
        <f t="shared" si="22"/>
        <v>-0.18106976113538378</v>
      </c>
    </row>
    <row r="110" spans="2:18" x14ac:dyDescent="0.3">
      <c r="B110">
        <f t="shared" si="16"/>
        <v>10.599999999999978</v>
      </c>
      <c r="C110">
        <f t="shared" si="13"/>
        <v>10.493999999999978</v>
      </c>
      <c r="E110">
        <f t="shared" si="17"/>
        <v>15.741000000000026</v>
      </c>
      <c r="H110">
        <f t="shared" si="18"/>
        <v>0.23548402062685245</v>
      </c>
      <c r="I110">
        <f t="shared" si="19"/>
        <v>15.900000000000027</v>
      </c>
      <c r="J110">
        <f t="shared" si="14"/>
        <v>0.24006544679221489</v>
      </c>
      <c r="L110">
        <f t="shared" si="20"/>
        <v>10.599999999999978</v>
      </c>
      <c r="N110">
        <f t="shared" si="15"/>
        <v>-0.16838875709082082</v>
      </c>
      <c r="P110">
        <f t="shared" si="21"/>
        <v>-0.15756845800880784</v>
      </c>
      <c r="R110">
        <f t="shared" si="22"/>
        <v>-0.15804421495343787</v>
      </c>
    </row>
    <row r="111" spans="2:18" x14ac:dyDescent="0.3">
      <c r="B111">
        <f t="shared" si="16"/>
        <v>10.699999999999978</v>
      </c>
      <c r="C111">
        <f t="shared" si="13"/>
        <v>10.592999999999979</v>
      </c>
      <c r="E111">
        <f t="shared" si="17"/>
        <v>15.889500000000025</v>
      </c>
      <c r="H111">
        <f t="shared" si="18"/>
        <v>0.24399642434927646</v>
      </c>
      <c r="I111">
        <f t="shared" si="19"/>
        <v>16.050000000000026</v>
      </c>
      <c r="J111">
        <f t="shared" si="14"/>
        <v>0.24727528703358012</v>
      </c>
      <c r="L111">
        <f t="shared" si="20"/>
        <v>10.699999999999978</v>
      </c>
      <c r="N111">
        <f t="shared" si="15"/>
        <v>-0.14484035502813558</v>
      </c>
      <c r="P111">
        <f t="shared" si="21"/>
        <v>-0.13357831023448466</v>
      </c>
      <c r="R111">
        <f t="shared" si="22"/>
        <v>-0.13403767027421637</v>
      </c>
    </row>
    <row r="112" spans="2:18" x14ac:dyDescent="0.3">
      <c r="B112">
        <f t="shared" si="16"/>
        <v>10.799999999999978</v>
      </c>
      <c r="C112">
        <f t="shared" si="13"/>
        <v>10.691999999999977</v>
      </c>
      <c r="E112">
        <f t="shared" si="17"/>
        <v>16.038000000000025</v>
      </c>
      <c r="H112">
        <f t="shared" si="18"/>
        <v>0.24990200197256573</v>
      </c>
      <c r="I112">
        <f t="shared" si="19"/>
        <v>16.200000000000024</v>
      </c>
      <c r="J112">
        <f t="shared" si="14"/>
        <v>0.25187814953807508</v>
      </c>
      <c r="L112">
        <f t="shared" si="20"/>
        <v>10.799999999999978</v>
      </c>
      <c r="N112">
        <f t="shared" si="15"/>
        <v>-0.12044071259320793</v>
      </c>
      <c r="P112">
        <f t="shared" si="21"/>
        <v>-0.10886627710523034</v>
      </c>
      <c r="R112">
        <f t="shared" si="22"/>
        <v>-0.10931014157085836</v>
      </c>
    </row>
    <row r="113" spans="2:18" x14ac:dyDescent="0.3">
      <c r="B113">
        <f t="shared" si="16"/>
        <v>10.899999999999977</v>
      </c>
      <c r="C113">
        <f t="shared" si="13"/>
        <v>10.790999999999977</v>
      </c>
      <c r="E113">
        <f t="shared" si="17"/>
        <v>16.186500000000024</v>
      </c>
      <c r="H113">
        <f t="shared" si="18"/>
        <v>0.25320689945863412</v>
      </c>
      <c r="I113">
        <f t="shared" si="19"/>
        <v>16.350000000000023</v>
      </c>
      <c r="J113">
        <f t="shared" si="14"/>
        <v>0.25389298329690929</v>
      </c>
      <c r="L113">
        <f t="shared" si="20"/>
        <v>10.899999999999977</v>
      </c>
      <c r="N113">
        <f t="shared" si="15"/>
        <v>-9.5450512395951356E-2</v>
      </c>
      <c r="P113">
        <f t="shared" si="21"/>
        <v>-8.3692926336155521E-2</v>
      </c>
      <c r="R113">
        <f t="shared" si="22"/>
        <v>-8.4122326617050852E-2</v>
      </c>
    </row>
    <row r="114" spans="2:18" x14ac:dyDescent="0.3">
      <c r="B114">
        <f t="shared" si="16"/>
        <v>10.999999999999977</v>
      </c>
      <c r="C114">
        <f t="shared" si="13"/>
        <v>10.889999999999977</v>
      </c>
      <c r="E114">
        <f t="shared" si="17"/>
        <v>16.335000000000022</v>
      </c>
      <c r="H114">
        <f t="shared" si="18"/>
        <v>0.25394266340541916</v>
      </c>
      <c r="I114">
        <f t="shared" si="19"/>
        <v>16.500000000000021</v>
      </c>
      <c r="J114">
        <f t="shared" si="14"/>
        <v>0.25336369848089413</v>
      </c>
      <c r="L114">
        <f t="shared" si="20"/>
        <v>10.999999999999977</v>
      </c>
      <c r="N114">
        <f t="shared" si="15"/>
        <v>-7.0129822450087947E-2</v>
      </c>
      <c r="P114">
        <f t="shared" si="21"/>
        <v>-5.8316944078228142E-2</v>
      </c>
      <c r="R114">
        <f t="shared" si="22"/>
        <v>-5.873302828735992E-2</v>
      </c>
    </row>
    <row r="115" spans="2:18" x14ac:dyDescent="0.3">
      <c r="B115">
        <f t="shared" si="16"/>
        <v>11.099999999999977</v>
      </c>
      <c r="C115">
        <f t="shared" si="13"/>
        <v>10.988999999999976</v>
      </c>
      <c r="E115">
        <f t="shared" si="17"/>
        <v>16.483500000000021</v>
      </c>
      <c r="H115">
        <f t="shared" si="18"/>
        <v>0.25216530584459573</v>
      </c>
      <c r="I115">
        <f t="shared" si="19"/>
        <v>16.65000000000002</v>
      </c>
      <c r="J115">
        <f t="shared" si="14"/>
        <v>0.25035812058242807</v>
      </c>
      <c r="L115">
        <f t="shared" si="20"/>
        <v>11.099999999999977</v>
      </c>
      <c r="N115">
        <f t="shared" si="15"/>
        <v>-4.4735556109546035E-2</v>
      </c>
      <c r="P115">
        <f t="shared" si="21"/>
        <v>-3.2992639618882463E-2</v>
      </c>
      <c r="R115">
        <f t="shared" si="22"/>
        <v>-3.3396658439270505E-2</v>
      </c>
    </row>
    <row r="116" spans="2:18" x14ac:dyDescent="0.3">
      <c r="B116">
        <f t="shared" si="16"/>
        <v>11.199999999999976</v>
      </c>
      <c r="C116">
        <f t="shared" si="13"/>
        <v>11.087999999999976</v>
      </c>
      <c r="E116">
        <f t="shared" si="17"/>
        <v>16.632000000000019</v>
      </c>
      <c r="H116">
        <f t="shared" si="18"/>
        <v>0.24795415168478294</v>
      </c>
      <c r="I116">
        <f t="shared" si="19"/>
        <v>16.800000000000018</v>
      </c>
      <c r="J116">
        <f t="shared" si="14"/>
        <v>0.24496673533174618</v>
      </c>
      <c r="L116">
        <f t="shared" si="20"/>
        <v>11.199999999999976</v>
      </c>
      <c r="N116">
        <f t="shared" si="15"/>
        <v>-1.9519025525086459E-2</v>
      </c>
      <c r="P116">
        <f t="shared" si="21"/>
        <v>-7.9675545092200428E-3</v>
      </c>
      <c r="R116">
        <f t="shared" si="22"/>
        <v>-8.3608463810276971E-3</v>
      </c>
    </row>
    <row r="117" spans="2:18" x14ac:dyDescent="0.3">
      <c r="B117">
        <f t="shared" si="16"/>
        <v>11.299999999999976</v>
      </c>
      <c r="C117">
        <f t="shared" si="13"/>
        <v>11.186999999999976</v>
      </c>
      <c r="E117">
        <f t="shared" si="17"/>
        <v>16.780500000000018</v>
      </c>
      <c r="H117">
        <f t="shared" si="18"/>
        <v>0.24141048547455105</v>
      </c>
      <c r="I117">
        <f t="shared" si="19"/>
        <v>16.950000000000017</v>
      </c>
      <c r="J117">
        <f t="shared" si="14"/>
        <v>0.23730124186897941</v>
      </c>
      <c r="L117">
        <f t="shared" si="20"/>
        <v>11.299999999999976</v>
      </c>
      <c r="N117">
        <f t="shared" si="15"/>
        <v>5.2763896433918357E-3</v>
      </c>
      <c r="P117">
        <f t="shared" si="21"/>
        <v>1.6519802962179111E-2</v>
      </c>
      <c r="R117">
        <f t="shared" si="22"/>
        <v>1.6135827152146922E-2</v>
      </c>
    </row>
    <row r="118" spans="2:18" x14ac:dyDescent="0.3">
      <c r="B118">
        <f t="shared" si="16"/>
        <v>11.399999999999975</v>
      </c>
      <c r="C118">
        <f t="shared" si="13"/>
        <v>11.285999999999976</v>
      </c>
      <c r="E118">
        <f t="shared" si="17"/>
        <v>16.929000000000016</v>
      </c>
      <c r="H118">
        <f t="shared" si="18"/>
        <v>0.23265601572078823</v>
      </c>
      <c r="I118">
        <f t="shared" si="19"/>
        <v>17.100000000000016</v>
      </c>
      <c r="J118">
        <f t="shared" si="14"/>
        <v>0.22749293310715912</v>
      </c>
      <c r="L118">
        <f t="shared" si="20"/>
        <v>11.399999999999975</v>
      </c>
      <c r="N118">
        <f t="shared" si="15"/>
        <v>2.9417438190846943E-2</v>
      </c>
      <c r="P118">
        <f t="shared" si="21"/>
        <v>4.0242078775331397E-2</v>
      </c>
      <c r="R118">
        <f t="shared" si="22"/>
        <v>3.9865951339044865E-2</v>
      </c>
    </row>
    <row r="119" spans="2:18" x14ac:dyDescent="0.3">
      <c r="B119">
        <f t="shared" si="16"/>
        <v>11.499999999999975</v>
      </c>
      <c r="C119">
        <f t="shared" si="13"/>
        <v>11.384999999999975</v>
      </c>
      <c r="E119">
        <f t="shared" si="17"/>
        <v>17.077500000000015</v>
      </c>
      <c r="H119">
        <f t="shared" si="18"/>
        <v>0.22183117634164096</v>
      </c>
      <c r="I119">
        <f t="shared" si="19"/>
        <v>17.250000000000014</v>
      </c>
      <c r="J119">
        <f t="shared" si="14"/>
        <v>0.21569092345306215</v>
      </c>
      <c r="L119">
        <f t="shared" si="20"/>
        <v>11.499999999999975</v>
      </c>
      <c r="N119">
        <f t="shared" si="15"/>
        <v>5.2683039762925765E-2</v>
      </c>
      <c r="P119">
        <f t="shared" si="21"/>
        <v>6.2985032383184161E-2</v>
      </c>
      <c r="R119">
        <f t="shared" si="22"/>
        <v>6.2615244649760787E-2</v>
      </c>
    </row>
    <row r="120" spans="2:18" x14ac:dyDescent="0.3">
      <c r="B120">
        <f t="shared" si="16"/>
        <v>11.599999999999975</v>
      </c>
      <c r="C120">
        <f t="shared" si="13"/>
        <v>11.483999999999975</v>
      </c>
      <c r="E120">
        <f t="shared" si="17"/>
        <v>17.226000000000013</v>
      </c>
      <c r="H120">
        <f t="shared" si="18"/>
        <v>0.2090932859514531</v>
      </c>
      <c r="I120">
        <f t="shared" si="19"/>
        <v>17.400000000000013</v>
      </c>
      <c r="J120">
        <f t="shared" si="14"/>
        <v>0.20206024505609443</v>
      </c>
      <c r="L120">
        <f t="shared" si="20"/>
        <v>11.599999999999975</v>
      </c>
      <c r="N120">
        <f t="shared" si="15"/>
        <v>7.4866157397089864E-2</v>
      </c>
      <c r="P120">
        <f t="shared" si="21"/>
        <v>8.4549318847711635E-2</v>
      </c>
      <c r="R120">
        <f t="shared" si="22"/>
        <v>8.4184336995067E-2</v>
      </c>
    </row>
    <row r="121" spans="2:18" x14ac:dyDescent="0.3">
      <c r="B121">
        <f t="shared" si="16"/>
        <v>11.699999999999974</v>
      </c>
      <c r="C121">
        <f t="shared" si="13"/>
        <v>11.582999999999975</v>
      </c>
      <c r="E121">
        <f t="shared" si="17"/>
        <v>17.374500000000012</v>
      </c>
      <c r="H121">
        <f t="shared" si="18"/>
        <v>0.19461458656246466</v>
      </c>
      <c r="I121">
        <f t="shared" si="19"/>
        <v>17.550000000000011</v>
      </c>
      <c r="J121">
        <f t="shared" si="14"/>
        <v>0.18677983452601588</v>
      </c>
      <c r="L121">
        <f t="shared" si="20"/>
        <v>11.699999999999974</v>
      </c>
      <c r="N121">
        <f t="shared" si="15"/>
        <v>9.5775485992235176E-2</v>
      </c>
      <c r="P121">
        <f t="shared" si="21"/>
        <v>0.10475208075676934</v>
      </c>
      <c r="R121">
        <f t="shared" si="22"/>
        <v>0.10439036150067645</v>
      </c>
    </row>
    <row r="122" spans="2:18" x14ac:dyDescent="0.3">
      <c r="B122">
        <f t="shared" si="16"/>
        <v>11.799999999999974</v>
      </c>
      <c r="C122">
        <f t="shared" si="13"/>
        <v>11.681999999999974</v>
      </c>
      <c r="E122">
        <f t="shared" si="17"/>
        <v>17.52300000000001</v>
      </c>
      <c r="H122">
        <f t="shared" si="18"/>
        <v>0.17858018394144348</v>
      </c>
      <c r="I122">
        <f t="shared" si="19"/>
        <v>17.70000000000001</v>
      </c>
      <c r="J122">
        <f t="shared" si="14"/>
        <v>0.17004043259637869</v>
      </c>
      <c r="L122">
        <f t="shared" si="20"/>
        <v>11.799999999999974</v>
      </c>
      <c r="N122">
        <f t="shared" si="15"/>
        <v>0.11523694464848164</v>
      </c>
      <c r="P122">
        <f t="shared" si="21"/>
        <v>0.12342833896336146</v>
      </c>
      <c r="R122">
        <f t="shared" si="22"/>
        <v>0.12306834495327804</v>
      </c>
    </row>
    <row r="123" spans="2:18" x14ac:dyDescent="0.3">
      <c r="B123">
        <f t="shared" si="16"/>
        <v>11.899999999999974</v>
      </c>
      <c r="C123">
        <f t="shared" si="13"/>
        <v>11.780999999999974</v>
      </c>
      <c r="E123">
        <f t="shared" si="17"/>
        <v>17.671500000000009</v>
      </c>
      <c r="H123">
        <f t="shared" si="18"/>
        <v>0.16118591227826878</v>
      </c>
      <c r="I123">
        <f t="shared" si="19"/>
        <v>17.850000000000009</v>
      </c>
      <c r="J123">
        <f t="shared" si="14"/>
        <v>0.15204241951257666</v>
      </c>
      <c r="L123">
        <f t="shared" si="20"/>
        <v>11.899999999999974</v>
      </c>
      <c r="N123">
        <f t="shared" si="15"/>
        <v>0.133094963042626</v>
      </c>
      <c r="P123">
        <f t="shared" si="21"/>
        <v>0.14043217343529865</v>
      </c>
      <c r="R123">
        <f t="shared" si="22"/>
        <v>0.1400723882129159</v>
      </c>
    </row>
    <row r="124" spans="2:18" x14ac:dyDescent="0.3">
      <c r="B124">
        <f t="shared" si="16"/>
        <v>11.999999999999973</v>
      </c>
      <c r="C124">
        <f t="shared" si="13"/>
        <v>11.879999999999974</v>
      </c>
      <c r="E124">
        <f t="shared" si="17"/>
        <v>17.820000000000007</v>
      </c>
      <c r="H124">
        <f t="shared" si="18"/>
        <v>0.14263614600941157</v>
      </c>
      <c r="I124">
        <f t="shared" si="19"/>
        <v>18.000000000000007</v>
      </c>
      <c r="J124">
        <f t="shared" si="14"/>
        <v>0.13299360899420301</v>
      </c>
      <c r="L124">
        <f t="shared" si="20"/>
        <v>11.999999999999973</v>
      </c>
      <c r="N124">
        <f t="shared" si="15"/>
        <v>0.14921355427045288</v>
      </c>
      <c r="P124">
        <f t="shared" si="21"/>
        <v>0.15563768777986334</v>
      </c>
      <c r="R124">
        <f t="shared" si="22"/>
        <v>0.15527663016417356</v>
      </c>
    </row>
    <row r="125" spans="2:18" x14ac:dyDescent="0.3">
      <c r="B125">
        <f t="shared" si="16"/>
        <v>12.099999999999973</v>
      </c>
      <c r="C125">
        <f t="shared" si="13"/>
        <v>11.978999999999973</v>
      </c>
      <c r="E125">
        <f t="shared" si="17"/>
        <v>17.968500000000006</v>
      </c>
      <c r="H125">
        <f t="shared" si="18"/>
        <v>0.12314158159616184</v>
      </c>
      <c r="I125">
        <f t="shared" si="19"/>
        <v>18.150000000000006</v>
      </c>
      <c r="J125">
        <f t="shared" si="14"/>
        <v>0.11310702346596502</v>
      </c>
      <c r="L125">
        <f t="shared" si="20"/>
        <v>12.099999999999973</v>
      </c>
      <c r="N125">
        <f t="shared" si="15"/>
        <v>0.16347716887139405</v>
      </c>
      <c r="P125">
        <f t="shared" si="21"/>
        <v>0.16893975329193173</v>
      </c>
      <c r="R125">
        <f t="shared" si="22"/>
        <v>0.16857599106359386</v>
      </c>
    </row>
    <row r="126" spans="2:18" x14ac:dyDescent="0.3">
      <c r="B126">
        <f t="shared" si="16"/>
        <v>12.199999999999973</v>
      </c>
      <c r="C126">
        <f t="shared" si="13"/>
        <v>12.077999999999973</v>
      </c>
      <c r="E126">
        <f t="shared" si="17"/>
        <v>18.117000000000004</v>
      </c>
      <c r="H126">
        <f t="shared" si="18"/>
        <v>0.10291701179142405</v>
      </c>
      <c r="I126">
        <f t="shared" si="19"/>
        <v>18.300000000000004</v>
      </c>
      <c r="J126">
        <f t="shared" si="14"/>
        <v>9.2598672876800514E-2</v>
      </c>
      <c r="L126">
        <f t="shared" si="20"/>
        <v>12.199999999999973</v>
      </c>
      <c r="N126">
        <f t="shared" si="15"/>
        <v>0.17579132703101022</v>
      </c>
      <c r="P126">
        <f t="shared" si="21"/>
        <v>0.18025453064238894</v>
      </c>
      <c r="R126">
        <f t="shared" si="22"/>
        <v>0.17988669341019037</v>
      </c>
    </row>
    <row r="127" spans="2:18" x14ac:dyDescent="0.3">
      <c r="B127">
        <f t="shared" si="16"/>
        <v>12.299999999999972</v>
      </c>
      <c r="C127">
        <f t="shared" si="13"/>
        <v>12.176999999999973</v>
      </c>
      <c r="E127">
        <f t="shared" si="17"/>
        <v>18.265500000000003</v>
      </c>
      <c r="H127">
        <f t="shared" si="18"/>
        <v>8.2179114448017301E-2</v>
      </c>
      <c r="I127">
        <f t="shared" si="19"/>
        <v>18.450000000000003</v>
      </c>
      <c r="J127">
        <f t="shared" si="14"/>
        <v>7.1685358842179206E-2</v>
      </c>
      <c r="L127">
        <f t="shared" si="20"/>
        <v>12.299999999999972</v>
      </c>
      <c r="N127">
        <f t="shared" si="15"/>
        <v>0.18608302821015263</v>
      </c>
      <c r="P127">
        <f t="shared" si="21"/>
        <v>0.18951976955473424</v>
      </c>
      <c r="R127">
        <f t="shared" si="22"/>
        <v>0.18914656069787042</v>
      </c>
    </row>
    <row r="128" spans="2:18" x14ac:dyDescent="0.3">
      <c r="B128">
        <f t="shared" si="16"/>
        <v>12.399999999999972</v>
      </c>
      <c r="C128">
        <f t="shared" si="13"/>
        <v>12.275999999999971</v>
      </c>
      <c r="E128">
        <f t="shared" si="17"/>
        <v>18.414000000000001</v>
      </c>
      <c r="H128">
        <f t="shared" si="18"/>
        <v>6.1144277235688646E-2</v>
      </c>
      <c r="I128">
        <f t="shared" si="19"/>
        <v>18.600000000000001</v>
      </c>
      <c r="J128">
        <f t="shared" si="14"/>
        <v>5.0582525060750838E-2</v>
      </c>
      <c r="L128">
        <f t="shared" si="20"/>
        <v>12.399999999999972</v>
      </c>
      <c r="N128">
        <f t="shared" si="15"/>
        <v>0.19430093965495435</v>
      </c>
      <c r="P128">
        <f t="shared" si="21"/>
        <v>0.19669488899050355</v>
      </c>
      <c r="R128">
        <f t="shared" si="22"/>
        <v>0.19631509658208834</v>
      </c>
    </row>
    <row r="129" spans="2:18" x14ac:dyDescent="0.3">
      <c r="B129">
        <f t="shared" si="16"/>
        <v>12.499999999999972</v>
      </c>
      <c r="C129">
        <f t="shared" si="13"/>
        <v>12.374999999999972</v>
      </c>
      <c r="E129">
        <f t="shared" si="17"/>
        <v>18.5625</v>
      </c>
      <c r="H129">
        <f t="shared" si="18"/>
        <v>4.0026478755281612E-2</v>
      </c>
      <c r="I129">
        <f t="shared" si="19"/>
        <v>18.75</v>
      </c>
      <c r="J129">
        <f t="shared" si="14"/>
        <v>2.9502173986114124E-2</v>
      </c>
      <c r="L129">
        <f t="shared" si="20"/>
        <v>12.499999999999972</v>
      </c>
      <c r="N129">
        <f t="shared" si="15"/>
        <v>0.20041536737852322</v>
      </c>
      <c r="P129">
        <f t="shared" si="21"/>
        <v>0.20176084245860337</v>
      </c>
      <c r="R129">
        <f t="shared" si="22"/>
        <v>0.20137334908816343</v>
      </c>
    </row>
    <row r="130" spans="2:18" x14ac:dyDescent="0.3">
      <c r="B130">
        <f t="shared" si="16"/>
        <v>12.599999999999971</v>
      </c>
      <c r="C130">
        <f t="shared" si="13"/>
        <v>12.473999999999972</v>
      </c>
      <c r="E130">
        <f t="shared" si="17"/>
        <v>18.710999999999999</v>
      </c>
      <c r="H130">
        <f t="shared" si="18"/>
        <v>1.9035245480057833E-2</v>
      </c>
      <c r="I130">
        <f t="shared" si="19"/>
        <v>18.899999999999999</v>
      </c>
      <c r="J130">
        <f t="shared" si="14"/>
        <v>8.6508685916870977E-3</v>
      </c>
      <c r="L130">
        <f t="shared" si="20"/>
        <v>12.599999999999971</v>
      </c>
      <c r="N130">
        <f t="shared" si="15"/>
        <v>0.20441801525405137</v>
      </c>
      <c r="P130">
        <f t="shared" si="21"/>
        <v>0.20471977506122424</v>
      </c>
      <c r="R130">
        <f t="shared" si="22"/>
        <v>0.20432356648677485</v>
      </c>
    </row>
    <row r="131" spans="2:18" x14ac:dyDescent="0.3">
      <c r="B131">
        <f t="shared" si="16"/>
        <v>12.699999999999971</v>
      </c>
      <c r="C131">
        <f t="shared" si="13"/>
        <v>12.57299999999997</v>
      </c>
      <c r="E131">
        <f t="shared" si="17"/>
        <v>18.859499999999997</v>
      </c>
      <c r="H131">
        <f t="shared" si="18"/>
        <v>-1.6262972691311467E-3</v>
      </c>
      <c r="I131">
        <f t="shared" si="19"/>
        <v>19.049999999999997</v>
      </c>
      <c r="J131">
        <f t="shared" si="14"/>
        <v>-1.1772163233097467E-2</v>
      </c>
      <c r="L131">
        <f t="shared" si="20"/>
        <v>12.699999999999971</v>
      </c>
      <c r="N131">
        <f t="shared" si="15"/>
        <v>0.20632153980205714</v>
      </c>
      <c r="P131">
        <f t="shared" si="21"/>
        <v>0.20559448077244025</v>
      </c>
      <c r="R131">
        <f t="shared" si="22"/>
        <v>0.20518865334594358</v>
      </c>
    </row>
    <row r="132" spans="2:18" x14ac:dyDescent="0.3">
      <c r="B132">
        <f t="shared" si="16"/>
        <v>12.799999999999971</v>
      </c>
      <c r="C132">
        <f t="shared" si="13"/>
        <v>12.67199999999997</v>
      </c>
      <c r="E132">
        <f t="shared" si="17"/>
        <v>19.007999999999996</v>
      </c>
      <c r="H132">
        <f t="shared" si="18"/>
        <v>-2.1763263480176837E-2</v>
      </c>
      <c r="I132">
        <f t="shared" si="19"/>
        <v>19.199999999999996</v>
      </c>
      <c r="J132">
        <f t="shared" si="14"/>
        <v>-3.1576805557136017E-2</v>
      </c>
      <c r="L132">
        <f t="shared" si="20"/>
        <v>12.799999999999971</v>
      </c>
      <c r="N132">
        <f t="shared" si="15"/>
        <v>0.20615891007514403</v>
      </c>
      <c r="P132">
        <f t="shared" si="21"/>
        <v>0.20442767019918914</v>
      </c>
      <c r="R132">
        <f t="shared" si="22"/>
        <v>0.20401143702263383</v>
      </c>
    </row>
    <row r="133" spans="2:18" x14ac:dyDescent="0.3">
      <c r="B133">
        <f t="shared" si="16"/>
        <v>12.89999999999997</v>
      </c>
      <c r="C133">
        <f t="shared" ref="C133:C154" si="23">0.99*B133</f>
        <v>12.770999999999971</v>
      </c>
      <c r="E133">
        <f t="shared" si="17"/>
        <v>19.156499999999994</v>
      </c>
      <c r="H133">
        <f t="shared" si="18"/>
        <v>-4.1190718406596265E-2</v>
      </c>
      <c r="I133">
        <f t="shared" si="19"/>
        <v>19.349999999999994</v>
      </c>
      <c r="J133">
        <f t="shared" ref="J133:J154" si="24">-1/8*2.71^(-(B133+0.05)/8)*COS(0.99*(B133+0.05))-2.71^(-(B133+0.05)/8)*SIN(0.99*(B133+0.05))*0.99+0.125*-1/8*2.71^(-(B133+0.05)/8)*SIN(0.99*(B133+0.05))+0.125*2.71^(-(B133+0.05)/8)*COS(0.99*(B133+0.05))*0.99</f>
        <v>-5.0583698017183792E-2</v>
      </c>
      <c r="L133">
        <f t="shared" si="20"/>
        <v>12.89999999999997</v>
      </c>
      <c r="N133">
        <f t="shared" ref="N133:N154" si="25">N132+0.1*H132</f>
        <v>0.20398258372712635</v>
      </c>
      <c r="P133">
        <f t="shared" si="21"/>
        <v>0.20128106068405474</v>
      </c>
      <c r="R133">
        <f t="shared" si="22"/>
        <v>0.20085375646692022</v>
      </c>
    </row>
    <row r="134" spans="2:18" x14ac:dyDescent="0.3">
      <c r="B134">
        <f t="shared" ref="B134:B154" si="26">B133+0.1</f>
        <v>12.99999999999997</v>
      </c>
      <c r="C134">
        <f t="shared" si="23"/>
        <v>12.869999999999971</v>
      </c>
      <c r="E134">
        <f t="shared" ref="E134:E154" si="27">0.99*I134</f>
        <v>19.304999999999993</v>
      </c>
      <c r="H134">
        <f t="shared" ref="H134:H154" si="28">-1/8*2.71^(-B134/8)*COS(C134)-2.71^(-B134/8)*SIN(C134)*0.99+0.125*-1/8*2.71^(-B134/8)*SIN(C134)+0.125*2.71^(-B134/8)*COS(C134)*0.99</f>
        <v>-5.9735250611321504E-2</v>
      </c>
      <c r="I134">
        <f t="shared" ref="I134:I154" si="29">I133+0.15</f>
        <v>19.499999999999993</v>
      </c>
      <c r="J134">
        <f t="shared" si="24"/>
        <v>-6.8625733294363056E-2</v>
      </c>
      <c r="L134">
        <f t="shared" ref="L134:L154" si="30">L133+0.1</f>
        <v>12.99999999999997</v>
      </c>
      <c r="N134">
        <f t="shared" si="25"/>
        <v>0.19986351188646673</v>
      </c>
      <c r="P134">
        <f t="shared" ref="P134:P154" si="31">2.71^(-B134/8)*COS(C134)+0.125*2.71^(-B134/8)*SIN(C134)</f>
        <v>0.196234302062856</v>
      </c>
      <c r="R134">
        <f t="shared" ref="R134:R154" si="32">R133+0.1*J133</f>
        <v>0.19579538666520185</v>
      </c>
    </row>
    <row r="135" spans="2:18" x14ac:dyDescent="0.3">
      <c r="B135">
        <f t="shared" si="26"/>
        <v>13.099999999999969</v>
      </c>
      <c r="C135">
        <f t="shared" si="23"/>
        <v>12.968999999999969</v>
      </c>
      <c r="E135">
        <f t="shared" si="27"/>
        <v>19.453499999999991</v>
      </c>
      <c r="H135">
        <f t="shared" si="28"/>
        <v>-7.7236392095971745E-2</v>
      </c>
      <c r="I135">
        <f t="shared" si="29"/>
        <v>19.649999999999991</v>
      </c>
      <c r="J135">
        <f t="shared" si="24"/>
        <v>-8.5549397341963596E-2</v>
      </c>
      <c r="L135">
        <f t="shared" si="30"/>
        <v>13.099999999999969</v>
      </c>
      <c r="N135">
        <f t="shared" si="25"/>
        <v>0.19388998682533456</v>
      </c>
      <c r="P135">
        <f t="shared" si="31"/>
        <v>0.18938375267704211</v>
      </c>
      <c r="R135">
        <f t="shared" si="32"/>
        <v>0.18893281333576556</v>
      </c>
    </row>
    <row r="136" spans="2:18" x14ac:dyDescent="0.3">
      <c r="B136">
        <f t="shared" si="26"/>
        <v>13.199999999999969</v>
      </c>
      <c r="C136">
        <f t="shared" si="23"/>
        <v>13.067999999999969</v>
      </c>
      <c r="E136">
        <f t="shared" si="27"/>
        <v>19.60199999999999</v>
      </c>
      <c r="H136">
        <f t="shared" si="28"/>
        <v>-9.3547876302189886E-2</v>
      </c>
      <c r="I136">
        <f t="shared" si="29"/>
        <v>19.79999999999999</v>
      </c>
      <c r="J136">
        <f t="shared" si="24"/>
        <v>-0.10121594306746448</v>
      </c>
      <c r="L136">
        <f t="shared" si="30"/>
        <v>13.199999999999969</v>
      </c>
      <c r="N136">
        <f t="shared" si="25"/>
        <v>0.18616634761573739</v>
      </c>
      <c r="P136">
        <f t="shared" si="31"/>
        <v>0.18084112135276556</v>
      </c>
      <c r="R136">
        <f t="shared" si="32"/>
        <v>0.18037787360156921</v>
      </c>
    </row>
    <row r="137" spans="2:18" x14ac:dyDescent="0.3">
      <c r="B137">
        <f t="shared" si="26"/>
        <v>13.299999999999969</v>
      </c>
      <c r="C137">
        <f t="shared" si="23"/>
        <v>13.16699999999997</v>
      </c>
      <c r="E137">
        <f t="shared" si="27"/>
        <v>19.750499999999988</v>
      </c>
      <c r="H137">
        <f t="shared" si="28"/>
        <v>-0.10853872561594916</v>
      </c>
      <c r="I137">
        <f t="shared" si="29"/>
        <v>19.949999999999989</v>
      </c>
      <c r="J137">
        <f t="shared" si="24"/>
        <v>-0.11550239003687714</v>
      </c>
      <c r="L137">
        <f t="shared" si="30"/>
        <v>13.299999999999969</v>
      </c>
      <c r="N137">
        <f t="shared" si="25"/>
        <v>0.1768115599855184</v>
      </c>
      <c r="P137">
        <f t="shared" si="31"/>
        <v>0.17073199198863681</v>
      </c>
      <c r="R137">
        <f t="shared" si="32"/>
        <v>0.17025627929482276</v>
      </c>
    </row>
    <row r="138" spans="2:18" x14ac:dyDescent="0.3">
      <c r="B138">
        <f t="shared" si="26"/>
        <v>13.399999999999968</v>
      </c>
      <c r="C138">
        <f t="shared" si="23"/>
        <v>13.265999999999968</v>
      </c>
      <c r="E138">
        <f t="shared" si="27"/>
        <v>19.898999999999987</v>
      </c>
      <c r="H138">
        <f t="shared" si="28"/>
        <v>-0.12209416188690653</v>
      </c>
      <c r="I138">
        <f t="shared" si="29"/>
        <v>20.099999999999987</v>
      </c>
      <c r="J138">
        <f t="shared" si="24"/>
        <v>-0.12830234466179993</v>
      </c>
      <c r="L138">
        <f t="shared" si="30"/>
        <v>13.399999999999968</v>
      </c>
      <c r="N138">
        <f t="shared" si="25"/>
        <v>0.16595768742392347</v>
      </c>
      <c r="P138">
        <f t="shared" si="31"/>
        <v>0.15919424813789035</v>
      </c>
      <c r="R138">
        <f t="shared" si="32"/>
        <v>0.15870604029113505</v>
      </c>
    </row>
    <row r="139" spans="2:18" x14ac:dyDescent="0.3">
      <c r="B139">
        <f t="shared" si="26"/>
        <v>13.499999999999968</v>
      </c>
      <c r="C139">
        <f t="shared" si="23"/>
        <v>13.364999999999968</v>
      </c>
      <c r="E139">
        <f t="shared" si="27"/>
        <v>20.047499999999985</v>
      </c>
      <c r="H139">
        <f t="shared" si="28"/>
        <v>-0.13411633537346868</v>
      </c>
      <c r="I139">
        <f t="shared" si="29"/>
        <v>20.249999999999986</v>
      </c>
      <c r="J139">
        <f t="shared" si="24"/>
        <v>-0.13952663722971614</v>
      </c>
      <c r="L139">
        <f t="shared" si="30"/>
        <v>13.499999999999968</v>
      </c>
      <c r="N139">
        <f t="shared" si="25"/>
        <v>0.15374827123523283</v>
      </c>
      <c r="P139">
        <f t="shared" si="31"/>
        <v>0.14637641552529274</v>
      </c>
      <c r="R139">
        <f t="shared" si="32"/>
        <v>0.14587580582495507</v>
      </c>
    </row>
    <row r="140" spans="2:18" x14ac:dyDescent="0.3">
      <c r="B140">
        <f t="shared" si="26"/>
        <v>13.599999999999968</v>
      </c>
      <c r="C140">
        <f t="shared" si="23"/>
        <v>13.463999999999968</v>
      </c>
      <c r="E140">
        <f t="shared" si="27"/>
        <v>20.195999999999984</v>
      </c>
      <c r="H140">
        <f t="shared" si="28"/>
        <v>-0.14452486942119069</v>
      </c>
      <c r="I140">
        <f t="shared" si="29"/>
        <v>20.399999999999984</v>
      </c>
      <c r="J140">
        <f t="shared" si="24"/>
        <v>-0.14910377402718039</v>
      </c>
      <c r="L140">
        <f t="shared" si="30"/>
        <v>13.599999999999968</v>
      </c>
      <c r="N140">
        <f t="shared" si="25"/>
        <v>0.14033663769788596</v>
      </c>
      <c r="P140">
        <f t="shared" si="31"/>
        <v>0.13243594080381299</v>
      </c>
      <c r="R140">
        <f t="shared" si="32"/>
        <v>0.13192314210198347</v>
      </c>
    </row>
    <row r="141" spans="2:18" x14ac:dyDescent="0.3">
      <c r="B141">
        <f t="shared" si="26"/>
        <v>13.699999999999967</v>
      </c>
      <c r="C141">
        <f t="shared" si="23"/>
        <v>13.562999999999967</v>
      </c>
      <c r="E141">
        <f t="shared" si="27"/>
        <v>20.344499999999982</v>
      </c>
      <c r="H141">
        <f t="shared" si="28"/>
        <v>-0.15325722005884707</v>
      </c>
      <c r="I141">
        <f t="shared" si="29"/>
        <v>20.549999999999983</v>
      </c>
      <c r="J141">
        <f t="shared" si="24"/>
        <v>-0.15698020466535367</v>
      </c>
      <c r="L141">
        <f t="shared" si="30"/>
        <v>13.699999999999967</v>
      </c>
      <c r="N141">
        <f t="shared" si="25"/>
        <v>0.12588415075576689</v>
      </c>
      <c r="P141">
        <f t="shared" si="31"/>
        <v>0.11753742503192842</v>
      </c>
      <c r="R141">
        <f t="shared" si="32"/>
        <v>0.11701276469926543</v>
      </c>
    </row>
    <row r="142" spans="2:18" x14ac:dyDescent="0.3">
      <c r="B142">
        <f t="shared" si="26"/>
        <v>13.799999999999967</v>
      </c>
      <c r="C142">
        <f t="shared" si="23"/>
        <v>13.661999999999967</v>
      </c>
      <c r="E142">
        <f t="shared" si="27"/>
        <v>20.492999999999981</v>
      </c>
      <c r="H142">
        <f t="shared" si="28"/>
        <v>-0.16026885153503584</v>
      </c>
      <c r="I142">
        <f t="shared" si="29"/>
        <v>20.699999999999982</v>
      </c>
      <c r="J142">
        <f t="shared" si="24"/>
        <v>-0.16312040653031479</v>
      </c>
      <c r="L142">
        <f t="shared" si="30"/>
        <v>13.799999999999967</v>
      </c>
      <c r="N142">
        <f t="shared" si="25"/>
        <v>0.11055842874988218</v>
      </c>
      <c r="P142">
        <f t="shared" si="31"/>
        <v>0.10185083034239967</v>
      </c>
      <c r="R142">
        <f t="shared" si="32"/>
        <v>0.10131474423273006</v>
      </c>
    </row>
    <row r="143" spans="2:18" x14ac:dyDescent="0.3">
      <c r="B143">
        <f t="shared" si="26"/>
        <v>13.899999999999967</v>
      </c>
      <c r="C143">
        <f t="shared" si="23"/>
        <v>13.760999999999967</v>
      </c>
      <c r="E143">
        <f t="shared" si="27"/>
        <v>20.641499999999979</v>
      </c>
      <c r="H143">
        <f t="shared" si="28"/>
        <v>-0.16553323060139996</v>
      </c>
      <c r="I143">
        <f t="shared" si="29"/>
        <v>20.84999999999998</v>
      </c>
      <c r="J143">
        <f t="shared" si="24"/>
        <v>-0.16750679003001132</v>
      </c>
      <c r="L143">
        <f t="shared" si="30"/>
        <v>13.899999999999967</v>
      </c>
      <c r="N143">
        <f t="shared" si="25"/>
        <v>9.4531543596378595E-2</v>
      </c>
      <c r="P143">
        <f t="shared" si="31"/>
        <v>8.5549678082071645E-2</v>
      </c>
      <c r="R143">
        <f t="shared" si="32"/>
        <v>8.500270357969858E-2</v>
      </c>
    </row>
    <row r="144" spans="2:18" x14ac:dyDescent="0.3">
      <c r="B144">
        <f t="shared" si="26"/>
        <v>13.999999999999966</v>
      </c>
      <c r="C144">
        <f t="shared" si="23"/>
        <v>13.859999999999966</v>
      </c>
      <c r="E144">
        <f t="shared" si="27"/>
        <v>20.789999999999978</v>
      </c>
      <c r="H144">
        <f t="shared" si="28"/>
        <v>-0.16904164406031522</v>
      </c>
      <c r="I144">
        <f t="shared" si="29"/>
        <v>20.999999999999979</v>
      </c>
      <c r="J144">
        <f t="shared" si="24"/>
        <v>-0.17013942998002152</v>
      </c>
      <c r="L144">
        <f t="shared" si="30"/>
        <v>13.999999999999966</v>
      </c>
      <c r="N144">
        <f t="shared" si="25"/>
        <v>7.7978220536238596E-2</v>
      </c>
      <c r="P144">
        <f t="shared" si="31"/>
        <v>6.880925633608731E-2</v>
      </c>
      <c r="R144">
        <f t="shared" si="32"/>
        <v>6.8252024576697448E-2</v>
      </c>
    </row>
    <row r="145" spans="2:18" x14ac:dyDescent="0.3">
      <c r="B145">
        <f t="shared" si="26"/>
        <v>14.099999999999966</v>
      </c>
      <c r="C145">
        <f t="shared" si="23"/>
        <v>13.958999999999966</v>
      </c>
      <c r="E145">
        <f t="shared" si="27"/>
        <v>20.938499999999976</v>
      </c>
      <c r="H145">
        <f t="shared" si="28"/>
        <v>-0.17080284572011706</v>
      </c>
      <c r="I145">
        <f t="shared" si="29"/>
        <v>21.149999999999977</v>
      </c>
      <c r="J145">
        <f t="shared" si="24"/>
        <v>-0.17103563004699981</v>
      </c>
      <c r="L145">
        <f t="shared" si="30"/>
        <v>14.099999999999966</v>
      </c>
      <c r="N145">
        <f t="shared" si="25"/>
        <v>6.1074056130207069E-2</v>
      </c>
      <c r="P145">
        <f t="shared" si="31"/>
        <v>5.1804854216752072E-2</v>
      </c>
      <c r="R145">
        <f t="shared" si="32"/>
        <v>5.1238081578695291E-2</v>
      </c>
    </row>
    <row r="146" spans="2:18" x14ac:dyDescent="0.3">
      <c r="B146">
        <f t="shared" si="26"/>
        <v>14.199999999999966</v>
      </c>
      <c r="C146">
        <f t="shared" si="23"/>
        <v>14.057999999999966</v>
      </c>
      <c r="E146">
        <f t="shared" si="27"/>
        <v>21.086999999999975</v>
      </c>
      <c r="H146">
        <f t="shared" si="28"/>
        <v>-0.17084254042581584</v>
      </c>
      <c r="I146">
        <f t="shared" si="29"/>
        <v>21.299999999999976</v>
      </c>
      <c r="J146">
        <f t="shared" si="24"/>
        <v>-0.1702293286385887</v>
      </c>
      <c r="L146">
        <f t="shared" si="30"/>
        <v>14.199999999999966</v>
      </c>
      <c r="N146">
        <f t="shared" si="25"/>
        <v>4.3993771558195366E-2</v>
      </c>
      <c r="P146">
        <f t="shared" si="31"/>
        <v>3.4710039606496712E-2</v>
      </c>
      <c r="R146">
        <f t="shared" si="32"/>
        <v>3.4134518573995312E-2</v>
      </c>
    </row>
    <row r="147" spans="2:18" x14ac:dyDescent="0.3">
      <c r="B147">
        <f t="shared" si="26"/>
        <v>14.299999999999965</v>
      </c>
      <c r="C147">
        <f t="shared" si="23"/>
        <v>14.156999999999966</v>
      </c>
      <c r="E147">
        <f t="shared" si="27"/>
        <v>21.235499999999973</v>
      </c>
      <c r="H147">
        <f t="shared" si="28"/>
        <v>-0.16920271424524513</v>
      </c>
      <c r="I147">
        <f t="shared" si="29"/>
        <v>21.449999999999974</v>
      </c>
      <c r="J147">
        <f t="shared" si="24"/>
        <v>-0.16777035597988624</v>
      </c>
      <c r="L147">
        <f t="shared" si="30"/>
        <v>14.299999999999965</v>
      </c>
      <c r="N147">
        <f t="shared" si="25"/>
        <v>2.6909517515613782E-2</v>
      </c>
      <c r="P147">
        <f t="shared" si="31"/>
        <v>1.769499620661652E-2</v>
      </c>
      <c r="R147">
        <f t="shared" si="32"/>
        <v>1.7111585710136441E-2</v>
      </c>
    </row>
    <row r="148" spans="2:18" x14ac:dyDescent="0.3">
      <c r="B148">
        <f t="shared" si="26"/>
        <v>14.399999999999965</v>
      </c>
      <c r="C148">
        <f t="shared" si="23"/>
        <v>14.255999999999965</v>
      </c>
      <c r="E148">
        <f t="shared" si="27"/>
        <v>21.383999999999972</v>
      </c>
      <c r="H148">
        <f t="shared" si="28"/>
        <v>-0.16594082117861517</v>
      </c>
      <c r="I148">
        <f t="shared" si="29"/>
        <v>21.599999999999973</v>
      </c>
      <c r="J148">
        <f t="shared" si="24"/>
        <v>-0.16372355333890826</v>
      </c>
      <c r="L148">
        <f t="shared" si="30"/>
        <v>14.399999999999965</v>
      </c>
      <c r="N148">
        <f t="shared" si="25"/>
        <v>9.9892460910892683E-3</v>
      </c>
      <c r="P148">
        <f t="shared" si="31"/>
        <v>9.2493477058835233E-4</v>
      </c>
      <c r="R148">
        <f t="shared" si="32"/>
        <v>3.3455011214781824E-4</v>
      </c>
    </row>
    <row r="149" spans="2:18" x14ac:dyDescent="0.3">
      <c r="B149">
        <f t="shared" si="26"/>
        <v>14.499999999999964</v>
      </c>
      <c r="C149">
        <f t="shared" si="23"/>
        <v>14.354999999999965</v>
      </c>
      <c r="E149">
        <f t="shared" si="27"/>
        <v>21.53249999999997</v>
      </c>
      <c r="H149">
        <f t="shared" si="28"/>
        <v>-0.16112883791389954</v>
      </c>
      <c r="I149">
        <f t="shared" si="29"/>
        <v>21.749999999999972</v>
      </c>
      <c r="J149">
        <f t="shared" si="24"/>
        <v>-0.15816776644803174</v>
      </c>
      <c r="L149">
        <f t="shared" si="30"/>
        <v>14.499999999999964</v>
      </c>
      <c r="N149">
        <f t="shared" si="25"/>
        <v>-6.6048360267722504E-3</v>
      </c>
      <c r="P149">
        <f t="shared" si="31"/>
        <v>-1.5441407694361965E-2</v>
      </c>
      <c r="R149">
        <f t="shared" si="32"/>
        <v>-1.6037805221743008E-2</v>
      </c>
    </row>
    <row r="150" spans="2:18" x14ac:dyDescent="0.3">
      <c r="B150">
        <f t="shared" si="26"/>
        <v>14.599999999999964</v>
      </c>
      <c r="C150">
        <f t="shared" si="23"/>
        <v>14.453999999999965</v>
      </c>
      <c r="E150">
        <f t="shared" si="27"/>
        <v>21.680999999999969</v>
      </c>
      <c r="H150">
        <f t="shared" si="28"/>
        <v>-0.15485219916331369</v>
      </c>
      <c r="I150">
        <f t="shared" si="29"/>
        <v>21.89999999999997</v>
      </c>
      <c r="J150">
        <f t="shared" si="24"/>
        <v>-0.15119472610789966</v>
      </c>
      <c r="L150">
        <f t="shared" si="30"/>
        <v>14.599999999999964</v>
      </c>
      <c r="N150">
        <f t="shared" si="25"/>
        <v>-2.2717719818162205E-2</v>
      </c>
      <c r="P150">
        <f t="shared" si="31"/>
        <v>-3.1253168177352568E-2</v>
      </c>
      <c r="R150">
        <f t="shared" si="32"/>
        <v>-3.1854581866546182E-2</v>
      </c>
    </row>
    <row r="151" spans="2:18" x14ac:dyDescent="0.3">
      <c r="B151">
        <f t="shared" si="26"/>
        <v>14.699999999999964</v>
      </c>
      <c r="C151">
        <f t="shared" si="23"/>
        <v>14.552999999999964</v>
      </c>
      <c r="E151">
        <f t="shared" si="27"/>
        <v>21.829499999999967</v>
      </c>
      <c r="H151">
        <f t="shared" si="28"/>
        <v>-0.14720862698088083</v>
      </c>
      <c r="I151">
        <f t="shared" si="29"/>
        <v>22.049999999999969</v>
      </c>
      <c r="J151">
        <f t="shared" si="24"/>
        <v>-0.14290782974903937</v>
      </c>
      <c r="L151">
        <f t="shared" si="30"/>
        <v>14.699999999999964</v>
      </c>
      <c r="N151">
        <f t="shared" si="25"/>
        <v>-3.8202939734493575E-2</v>
      </c>
      <c r="P151">
        <f t="shared" si="31"/>
        <v>-4.6368646083083581E-2</v>
      </c>
      <c r="R151">
        <f t="shared" si="32"/>
        <v>-4.6974054477336151E-2</v>
      </c>
    </row>
    <row r="152" spans="2:18" x14ac:dyDescent="0.3">
      <c r="B152">
        <f t="shared" si="26"/>
        <v>14.799999999999963</v>
      </c>
      <c r="C152">
        <f t="shared" si="23"/>
        <v>14.651999999999964</v>
      </c>
      <c r="E152">
        <f t="shared" si="27"/>
        <v>21.977999999999966</v>
      </c>
      <c r="H152">
        <f t="shared" si="28"/>
        <v>-0.13830686817287616</v>
      </c>
      <c r="I152">
        <f t="shared" si="29"/>
        <v>22.199999999999967</v>
      </c>
      <c r="J152">
        <f t="shared" si="24"/>
        <v>-0.1334208383604561</v>
      </c>
      <c r="L152">
        <f t="shared" si="30"/>
        <v>14.799999999999963</v>
      </c>
      <c r="N152">
        <f t="shared" si="25"/>
        <v>-5.2923802432581657E-2</v>
      </c>
      <c r="P152">
        <f t="shared" si="31"/>
        <v>-6.0656469914172575E-2</v>
      </c>
      <c r="R152">
        <f t="shared" si="32"/>
        <v>-6.1264837452240088E-2</v>
      </c>
    </row>
    <row r="153" spans="2:18" x14ac:dyDescent="0.3">
      <c r="B153">
        <f t="shared" si="26"/>
        <v>14.899999999999963</v>
      </c>
      <c r="C153">
        <f t="shared" si="23"/>
        <v>14.750999999999964</v>
      </c>
      <c r="E153">
        <f t="shared" si="27"/>
        <v>22.126499999999965</v>
      </c>
      <c r="H153">
        <f t="shared" si="28"/>
        <v>-0.12826535446856677</v>
      </c>
      <c r="I153">
        <f t="shared" si="29"/>
        <v>22.349999999999966</v>
      </c>
      <c r="J153">
        <f t="shared" si="24"/>
        <v>-0.1228565036712998</v>
      </c>
      <c r="L153">
        <f t="shared" si="30"/>
        <v>14.899999999999963</v>
      </c>
      <c r="N153">
        <f t="shared" si="25"/>
        <v>-6.6754489249869278E-2</v>
      </c>
      <c r="P153">
        <f t="shared" si="31"/>
        <v>-7.3996633750460034E-2</v>
      </c>
      <c r="R153">
        <f t="shared" si="32"/>
        <v>-7.4606921288285694E-2</v>
      </c>
    </row>
    <row r="154" spans="2:18" x14ac:dyDescent="0.3">
      <c r="B154">
        <f t="shared" si="26"/>
        <v>14.999999999999963</v>
      </c>
      <c r="C154">
        <f t="shared" si="23"/>
        <v>14.849999999999962</v>
      </c>
      <c r="E154">
        <f t="shared" si="27"/>
        <v>22.274999999999963</v>
      </c>
      <c r="H154">
        <f t="shared" si="28"/>
        <v>-0.11721080051650008</v>
      </c>
      <c r="I154">
        <f t="shared" si="29"/>
        <v>22.499999999999964</v>
      </c>
      <c r="J154">
        <f t="shared" si="24"/>
        <v>-0.11134514079054184</v>
      </c>
      <c r="L154">
        <f t="shared" si="30"/>
        <v>14.999999999999963</v>
      </c>
      <c r="N154">
        <f t="shared" si="25"/>
        <v>-7.9581024696725955E-2</v>
      </c>
      <c r="P154">
        <f t="shared" si="31"/>
        <v>-8.628139654682157E-2</v>
      </c>
      <c r="R154">
        <f t="shared" si="32"/>
        <v>-8.6892571655415668E-2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19E06C9-E1C7-4583-8E2A-BF1E1A71C3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Sheet1!K2:Q2</xm:f>
              <xm:sqref>U6</xm:sqref>
            </x14:sparkline>
            <x14:sparkline>
              <xm:f>Sheet1!K3:Q3</xm:f>
              <xm:sqref>U7</xm:sqref>
            </x14:sparkline>
            <x14:sparkline>
              <xm:f>Sheet1!K4:Q4</xm:f>
              <xm:sqref>U8</xm:sqref>
            </x14:sparkline>
            <x14:sparkline>
              <xm:f>Sheet1!K5:Q5</xm:f>
              <xm:sqref>U9</xm:sqref>
            </x14:sparkline>
            <x14:sparkline>
              <xm:f>Sheet1!K6:Q6</xm:f>
              <xm:sqref>U10</xm:sqref>
            </x14:sparkline>
            <x14:sparkline>
              <xm:f>Sheet1!K7:Q7</xm:f>
              <xm:sqref>U11</xm:sqref>
            </x14:sparkline>
            <x14:sparkline>
              <xm:f>Sheet1!K8:Q8</xm:f>
              <xm:sqref>U12</xm:sqref>
            </x14:sparkline>
            <x14:sparkline>
              <xm:f>Sheet1!K9:Q9</xm:f>
              <xm:sqref>U13</xm:sqref>
            </x14:sparkline>
            <x14:sparkline>
              <xm:f>Sheet1!K10:Q10</xm:f>
              <xm:sqref>U14</xm:sqref>
            </x14:sparkline>
            <x14:sparkline>
              <xm:f>Sheet1!K11:Q11</xm:f>
              <xm:sqref>U15</xm:sqref>
            </x14:sparkline>
            <x14:sparkline>
              <xm:f>Sheet1!K12:Q12</xm:f>
              <xm:sqref>U16</xm:sqref>
            </x14:sparkline>
            <x14:sparkline>
              <xm:f>Sheet1!K13:Q13</xm:f>
              <xm:sqref>U17</xm:sqref>
            </x14:sparkline>
            <x14:sparkline>
              <xm:f>Sheet1!K14:Q14</xm:f>
              <xm:sqref>U18</xm:sqref>
            </x14:sparkline>
            <x14:sparkline>
              <xm:f>Sheet1!K15:Q15</xm:f>
              <xm:sqref>U19</xm:sqref>
            </x14:sparkline>
            <x14:sparkline>
              <xm:f>Sheet1!K16:Q16</xm:f>
              <xm:sqref>U20</xm:sqref>
            </x14:sparkline>
            <x14:sparkline>
              <xm:f>Sheet1!K17:Q17</xm:f>
              <xm:sqref>U21</xm:sqref>
            </x14:sparkline>
            <x14:sparkline>
              <xm:f>Sheet1!K18:Q18</xm:f>
              <xm:sqref>U22</xm:sqref>
            </x14:sparkline>
            <x14:sparkline>
              <xm:f>Sheet1!K19:Q19</xm:f>
              <xm:sqref>U23</xm:sqref>
            </x14:sparkline>
            <x14:sparkline>
              <xm:f>Sheet1!K20:Q20</xm:f>
              <xm:sqref>U24</xm:sqref>
            </x14:sparkline>
            <x14:sparkline>
              <xm:f>Sheet1!K21:S21</xm:f>
              <xm:sqref>U25</xm:sqref>
            </x14:sparkline>
            <x14:sparkline>
              <xm:f>Sheet1!K22:S22</xm:f>
              <xm:sqref>U26</xm:sqref>
            </x14:sparkline>
            <x14:sparkline>
              <xm:f>Sheet1!K23:S23</xm:f>
              <xm:sqref>T23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VURA</dc:creator>
  <cp:lastModifiedBy>ABHINAV VURA</cp:lastModifiedBy>
  <dcterms:created xsi:type="dcterms:W3CDTF">2022-01-22T09:02:43Z</dcterms:created>
  <dcterms:modified xsi:type="dcterms:W3CDTF">2022-01-22T15:18:18Z</dcterms:modified>
</cp:coreProperties>
</file>