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20430" windowHeight="7590"/>
  </bookViews>
  <sheets>
    <sheet name="Лист1" sheetId="1" r:id="rId1"/>
  </sheets>
  <definedNames>
    <definedName name="Schedule_state">Лист1!$U$5:$U$8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3" i="1" l="1"/>
  <c r="I52" i="1"/>
  <c r="I51" i="1" s="1"/>
  <c r="H40" i="1"/>
  <c r="G40" i="1"/>
  <c r="H45" i="1"/>
  <c r="G45" i="1"/>
  <c r="H51" i="1"/>
  <c r="G51" i="1"/>
  <c r="G44" i="1" l="1"/>
  <c r="I50" i="1"/>
  <c r="I49" i="1"/>
  <c r="I48" i="1"/>
  <c r="I47" i="1"/>
  <c r="I46" i="1"/>
  <c r="I45" i="1" l="1"/>
  <c r="G28" i="1"/>
  <c r="I42" i="1"/>
  <c r="I39" i="1"/>
  <c r="H37" i="1"/>
  <c r="I38" i="1"/>
  <c r="G37" i="1"/>
  <c r="H23" i="1"/>
  <c r="I27" i="1"/>
  <c r="G23" i="1"/>
  <c r="I31" i="1"/>
  <c r="I29" i="1"/>
  <c r="I26" i="1"/>
  <c r="I32" i="1"/>
  <c r="I37" i="1" l="1"/>
  <c r="I41" i="1"/>
  <c r="I40" i="1" s="1"/>
  <c r="I24" i="1" l="1"/>
  <c r="I25" i="1"/>
  <c r="I23" i="1" l="1"/>
  <c r="G63" i="1"/>
  <c r="H18" i="1"/>
  <c r="G18" i="1"/>
  <c r="I19" i="1"/>
  <c r="I14" i="1" l="1"/>
  <c r="I34" i="1"/>
  <c r="I35" i="1"/>
  <c r="I64" i="1"/>
  <c r="H64" i="1"/>
  <c r="I33" i="1" l="1"/>
  <c r="I36" i="1"/>
  <c r="G11" i="1"/>
  <c r="I13" i="1"/>
  <c r="I12" i="1"/>
  <c r="I17" i="1" l="1"/>
  <c r="I16" i="1"/>
  <c r="H15" i="1"/>
  <c r="H11" i="1" s="1"/>
  <c r="G15" i="1"/>
  <c r="I20" i="1"/>
  <c r="I18" i="1" s="1"/>
  <c r="G4" i="1"/>
  <c r="G3" i="1" s="1"/>
  <c r="I5" i="1"/>
  <c r="H4" i="1"/>
  <c r="I7" i="1"/>
  <c r="I8" i="1"/>
  <c r="I9" i="1"/>
  <c r="I6" i="1"/>
  <c r="G10" i="1" l="1"/>
  <c r="I4" i="1"/>
  <c r="I15" i="1"/>
  <c r="I11" i="1" s="1"/>
  <c r="G22" i="1"/>
  <c r="H28" i="1"/>
  <c r="I28" i="1"/>
</calcChain>
</file>

<file path=xl/sharedStrings.xml><?xml version="1.0" encoding="utf-8"?>
<sst xmlns="http://schemas.openxmlformats.org/spreadsheetml/2006/main" count="178" uniqueCount="115">
  <si>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</si>
  <si>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</si>
  <si>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</si>
  <si>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</si>
  <si>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</si>
  <si>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</si>
  <si>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</si>
  <si>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</si>
  <si>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</si>
  <si>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</si>
  <si>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</si>
  <si>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</si>
  <si>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</si>
  <si>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</si>
  <si>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</si>
  <si>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</si>
  <si>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</si>
  <si>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</si>
  <si>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</si>
  <si>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</si>
  <si>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</si>
  <si>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</si>
  <si>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</si>
  <si>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</si>
  <si>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</si>
  <si>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</si>
  <si>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</si>
  <si>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</si>
  <si>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</si>
  <si>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</si>
  <si>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</si>
  <si>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</si>
  <si>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</si>
  <si>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</si>
  <si>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</si>
  <si>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</si>
  <si>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</si>
  <si>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</si>
  <si>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</si>
  <si>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</si>
  <si>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</si>
  <si>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</si>
  <si>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</si>
  <si>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</si>
  <si>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</si>
  <si>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</si>
  <si>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</si>
  <si>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</si>
  <si>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</si>
  <si>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</si>
  <si>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</si>
  <si>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</si>
  <si>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</si>
  <si>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</si>
  <si>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</si>
  <si>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</si>
  <si>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</si>
  <si>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</si>
  <si>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</si>
  <si>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</si>
  <si>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</si>
  <si>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</si>
  <si>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</si>
  <si>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</si>
  <si>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</si>
  <si>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</si>
  <si>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</si>
  <si>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</si>
  <si>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</si>
  <si>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</si>
  <si>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</si>
  <si>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</si>
  <si>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</si>
  <si>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</si>
  <si>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</si>
  <si>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</si>
  <si>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</si>
  <si>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</si>
  <si>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</si>
  <si>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</si>
  <si>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</si>
  <si>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</si>
  <si>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</si>
  <si>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</si>
  <si>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</si>
  <si>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</si>
  <si>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</si>
  <si>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</si>
  <si>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</si>
  <si>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</si>
  <si>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</si>
  <si>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</si>
  <si>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</si>
  <si>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</si>
  <si>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</si>
  <si>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</si>
  <si>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</si>
  <si>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</si>
  <si>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</si>
  <si>
    <t xml:space="preserve">[Continue] Backend Web Api </t>
  </si>
  <si>
    <t>Controllers: Products, Users, Orders, ItemsOfOrders
Method GET: Products, Users, Orders, ItemsOfOrders</t>
  </si>
  <si>
    <t>Add services+server side validation for all models</t>
  </si>
  <si>
    <t>TA32</t>
  </si>
  <si>
    <t>TA33</t>
  </si>
  <si>
    <t>TA34</t>
  </si>
  <si>
    <t>TA35</t>
  </si>
  <si>
    <t>TA36</t>
  </si>
  <si>
    <t>US9</t>
  </si>
  <si>
    <t>[Continue] Frontend React/Redux</t>
  </si>
  <si>
    <t>Create SPA with simple components for Cart</t>
  </si>
  <si>
    <t>Method POST: Products, Users, Orders, ItemsOfOrders</t>
  </si>
  <si>
    <t>TA37</t>
  </si>
  <si>
    <t>TA38</t>
  </si>
  <si>
    <t>TA39</t>
  </si>
  <si>
    <t>US10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</si>
</sst>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left" vertical="center" wrapText="1"/>
    </xf>
    <xf numFmtId="0" fontId="0" fillId="5" borderId="31" xfId="0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14" fontId="0" fillId="2" borderId="33" xfId="0" applyNumberFormat="1" applyFill="1" applyBorder="1" applyAlignment="1">
      <alignment horizontal="center" vertical="center" wrapText="1"/>
    </xf>
    <xf numFmtId="14" fontId="0" fillId="2" borderId="34" xfId="0" applyNumberForma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4" fontId="0" fillId="2" borderId="39" xfId="0" applyNumberForma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14" fontId="0" fillId="2" borderId="38" xfId="0" applyNumberFormat="1" applyFill="1" applyBorder="1" applyAlignment="1">
      <alignment horizontal="center" vertical="center" wrapText="1"/>
    </xf>
    <xf numFmtId="14" fontId="0" fillId="2" borderId="41" xfId="0" applyNumberForma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34" zoomScale="85" zoomScaleNormal="85" workbookViewId="0">
      <selection activeCell="J66" sqref="J66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9" width="9.140625" style="1"/>
    <col min="10" max="10" width="49.85546875" style="1" bestFit="1" customWidth="1"/>
    <col min="11" max="16384" width="9.140625" style="1"/>
  </cols>
  <sheetData>
    <row r="1" spans="1:21" ht="15" customHeight="1" x14ac:dyDescent="0.25">
      <c r="A1" s="45" t="s">
        <v>16</v>
      </c>
      <c r="B1" s="46"/>
      <c r="C1" s="49" t="s">
        <v>29</v>
      </c>
      <c r="D1" s="50"/>
      <c r="E1" s="50"/>
      <c r="F1" s="50"/>
      <c r="G1" s="50"/>
      <c r="H1" s="50"/>
      <c r="I1" s="50"/>
    </row>
    <row r="2" spans="1:21" ht="45.75" thickBot="1" x14ac:dyDescent="0.3">
      <c r="A2" s="47"/>
      <c r="B2" s="48"/>
      <c r="C2" s="51" t="s">
        <v>17</v>
      </c>
      <c r="D2" s="52"/>
      <c r="E2" s="4" t="s">
        <v>18</v>
      </c>
      <c r="F2" s="4" t="s">
        <v>28</v>
      </c>
      <c r="G2" s="4" t="s">
        <v>21</v>
      </c>
      <c r="H2" s="4" t="s">
        <v>22</v>
      </c>
      <c r="I2" s="4" t="s">
        <v>83</v>
      </c>
    </row>
    <row r="3" spans="1:21" ht="15.75" thickBot="1" x14ac:dyDescent="0.3">
      <c r="A3" s="57" t="s">
        <v>1</v>
      </c>
      <c r="B3" s="60" t="s">
        <v>0</v>
      </c>
      <c r="C3" s="63"/>
      <c r="D3" s="64"/>
      <c r="E3" s="19"/>
      <c r="F3" s="19"/>
      <c r="G3" s="19">
        <f>SUM(G4)</f>
        <v>28</v>
      </c>
      <c r="H3" s="19"/>
      <c r="I3" s="19"/>
    </row>
    <row r="4" spans="1:21" ht="30" x14ac:dyDescent="0.25">
      <c r="A4" s="58"/>
      <c r="B4" s="61"/>
      <c r="C4" s="53" t="s">
        <v>19</v>
      </c>
      <c r="D4" s="54"/>
      <c r="E4" s="6" t="s">
        <v>20</v>
      </c>
      <c r="F4" s="6" t="s">
        <v>34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58"/>
      <c r="B5" s="61"/>
      <c r="C5" s="24"/>
      <c r="D5" s="2" t="s">
        <v>23</v>
      </c>
      <c r="E5" s="13" t="s">
        <v>38</v>
      </c>
      <c r="F5" s="2" t="s">
        <v>34</v>
      </c>
      <c r="G5" s="2">
        <v>8</v>
      </c>
      <c r="H5" s="2">
        <v>4</v>
      </c>
      <c r="I5" s="2">
        <f>G5-H5</f>
        <v>4</v>
      </c>
      <c r="U5" s="1" t="s">
        <v>33</v>
      </c>
    </row>
    <row r="6" spans="1:21" x14ac:dyDescent="0.25">
      <c r="A6" s="58"/>
      <c r="B6" s="61"/>
      <c r="C6" s="24"/>
      <c r="D6" s="2" t="s">
        <v>26</v>
      </c>
      <c r="E6" s="3" t="s">
        <v>24</v>
      </c>
      <c r="F6" s="2" t="s">
        <v>34</v>
      </c>
      <c r="G6" s="2">
        <v>4</v>
      </c>
      <c r="H6" s="2">
        <v>2</v>
      </c>
      <c r="I6" s="2">
        <f>G6-H6</f>
        <v>2</v>
      </c>
      <c r="U6" s="1" t="s">
        <v>34</v>
      </c>
    </row>
    <row r="7" spans="1:21" x14ac:dyDescent="0.25">
      <c r="A7" s="58"/>
      <c r="B7" s="61"/>
      <c r="C7" s="25"/>
      <c r="D7" s="8" t="s">
        <v>27</v>
      </c>
      <c r="E7" s="3" t="s">
        <v>25</v>
      </c>
      <c r="F7" s="2" t="s">
        <v>34</v>
      </c>
      <c r="G7" s="2">
        <v>4</v>
      </c>
      <c r="H7" s="2">
        <v>2</v>
      </c>
      <c r="I7" s="2">
        <f t="shared" ref="I7:I9" si="0">G7-H7</f>
        <v>2</v>
      </c>
      <c r="U7" s="1" t="s">
        <v>35</v>
      </c>
    </row>
    <row r="8" spans="1:21" x14ac:dyDescent="0.25">
      <c r="A8" s="58"/>
      <c r="B8" s="61"/>
      <c r="C8" s="10"/>
      <c r="D8" s="8" t="s">
        <v>31</v>
      </c>
      <c r="E8" s="9" t="s">
        <v>42</v>
      </c>
      <c r="F8" s="8" t="s">
        <v>35</v>
      </c>
      <c r="G8" s="8">
        <v>8</v>
      </c>
      <c r="H8" s="8">
        <v>8</v>
      </c>
      <c r="I8" s="8">
        <f t="shared" si="0"/>
        <v>0</v>
      </c>
      <c r="U8" s="1" t="s">
        <v>36</v>
      </c>
    </row>
    <row r="9" spans="1:21" ht="30.75" thickBot="1" x14ac:dyDescent="0.3">
      <c r="A9" s="59"/>
      <c r="B9" s="62"/>
      <c r="C9" s="16"/>
      <c r="D9" s="14" t="s">
        <v>37</v>
      </c>
      <c r="E9" s="15" t="s">
        <v>32</v>
      </c>
      <c r="F9" s="14" t="s">
        <v>35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57" t="s">
        <v>2</v>
      </c>
      <c r="B10" s="60" t="s">
        <v>3</v>
      </c>
      <c r="C10" s="65"/>
      <c r="D10" s="66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58"/>
      <c r="B11" s="61"/>
      <c r="C11" s="53" t="s">
        <v>30</v>
      </c>
      <c r="D11" s="54"/>
      <c r="E11" s="23" t="s">
        <v>20</v>
      </c>
      <c r="F11" s="23" t="s">
        <v>35</v>
      </c>
      <c r="G11" s="23">
        <f>SUM(G12:G14)</f>
        <v>12</v>
      </c>
      <c r="H11" s="23">
        <f>SUM(H12:H16)</f>
        <v>36</v>
      </c>
      <c r="I11" s="23">
        <f>SUM(I12:I16)</f>
        <v>0</v>
      </c>
    </row>
    <row r="12" spans="1:21" x14ac:dyDescent="0.25">
      <c r="A12" s="58"/>
      <c r="B12" s="61"/>
      <c r="C12" s="5"/>
      <c r="D12" s="2" t="s">
        <v>39</v>
      </c>
      <c r="E12" s="13" t="s">
        <v>38</v>
      </c>
      <c r="F12" s="2" t="s">
        <v>35</v>
      </c>
      <c r="G12" s="2">
        <v>4</v>
      </c>
      <c r="H12" s="2">
        <v>4</v>
      </c>
      <c r="I12" s="2">
        <f>G12-H12</f>
        <v>0</v>
      </c>
    </row>
    <row r="13" spans="1:21" x14ac:dyDescent="0.25">
      <c r="A13" s="58"/>
      <c r="B13" s="61"/>
      <c r="C13" s="5"/>
      <c r="D13" s="2" t="s">
        <v>40</v>
      </c>
      <c r="E13" s="3" t="s">
        <v>24</v>
      </c>
      <c r="F13" s="2" t="s">
        <v>35</v>
      </c>
      <c r="G13" s="2">
        <v>4</v>
      </c>
      <c r="H13" s="2">
        <v>4</v>
      </c>
      <c r="I13" s="2">
        <f>G13-H13</f>
        <v>0</v>
      </c>
    </row>
    <row r="14" spans="1:21" x14ac:dyDescent="0.25">
      <c r="A14" s="58"/>
      <c r="B14" s="61"/>
      <c r="C14" s="7"/>
      <c r="D14" s="8" t="s">
        <v>41</v>
      </c>
      <c r="E14" s="3" t="s">
        <v>25</v>
      </c>
      <c r="F14" s="2" t="s">
        <v>35</v>
      </c>
      <c r="G14" s="2">
        <v>4</v>
      </c>
      <c r="H14" s="2">
        <v>4</v>
      </c>
      <c r="I14" s="2">
        <f>G14-H14</f>
        <v>0</v>
      </c>
    </row>
    <row r="15" spans="1:21" x14ac:dyDescent="0.25">
      <c r="A15" s="58"/>
      <c r="B15" s="61"/>
      <c r="C15" s="55" t="s">
        <v>43</v>
      </c>
      <c r="D15" s="56"/>
      <c r="E15" s="11" t="s">
        <v>52</v>
      </c>
      <c r="F15" s="11" t="s">
        <v>35</v>
      </c>
      <c r="G15" s="11">
        <f>SUM(G16:G17)</f>
        <v>16</v>
      </c>
      <c r="H15" s="11">
        <f>SUM(H16:H17)</f>
        <v>16</v>
      </c>
      <c r="I15" s="11">
        <f>SUM(I16:I17)</f>
        <v>0</v>
      </c>
    </row>
    <row r="16" spans="1:21" ht="30" x14ac:dyDescent="0.25">
      <c r="A16" s="58"/>
      <c r="B16" s="61"/>
      <c r="C16" s="5"/>
      <c r="D16" s="2" t="s">
        <v>44</v>
      </c>
      <c r="E16" s="13" t="s">
        <v>47</v>
      </c>
      <c r="F16" s="2" t="s">
        <v>35</v>
      </c>
      <c r="G16" s="2">
        <v>8</v>
      </c>
      <c r="H16" s="2">
        <v>8</v>
      </c>
      <c r="I16" s="2">
        <f>G16-H16</f>
        <v>0</v>
      </c>
    </row>
    <row r="17" spans="1:11" x14ac:dyDescent="0.25">
      <c r="A17" s="58"/>
      <c r="B17" s="61"/>
      <c r="C17" s="5"/>
      <c r="D17" s="2" t="s">
        <v>45</v>
      </c>
      <c r="E17" s="13" t="s">
        <v>48</v>
      </c>
      <c r="F17" s="2" t="s">
        <v>35</v>
      </c>
      <c r="G17" s="2">
        <v>8</v>
      </c>
      <c r="H17" s="2">
        <v>8</v>
      </c>
      <c r="I17" s="2">
        <f>G17-H17</f>
        <v>0</v>
      </c>
    </row>
    <row r="18" spans="1:11" x14ac:dyDescent="0.25">
      <c r="A18" s="58"/>
      <c r="B18" s="61"/>
      <c r="C18" s="67" t="s">
        <v>51</v>
      </c>
      <c r="D18" s="68"/>
      <c r="E18" s="12" t="s">
        <v>53</v>
      </c>
      <c r="F18" s="12" t="s">
        <v>34</v>
      </c>
      <c r="G18" s="12">
        <f>SUM(G19:G21)</f>
        <v>10</v>
      </c>
      <c r="H18" s="31">
        <f t="shared" ref="H18:I18" si="1">SUM(H19:H21)</f>
        <v>3</v>
      </c>
      <c r="I18" s="31">
        <f t="shared" si="1"/>
        <v>7</v>
      </c>
    </row>
    <row r="19" spans="1:11" x14ac:dyDescent="0.25">
      <c r="A19" s="58"/>
      <c r="B19" s="61"/>
      <c r="C19" s="5"/>
      <c r="D19" s="2" t="s">
        <v>49</v>
      </c>
      <c r="E19" s="13" t="s">
        <v>71</v>
      </c>
      <c r="F19" s="17" t="s">
        <v>35</v>
      </c>
      <c r="G19" s="2">
        <v>2</v>
      </c>
      <c r="H19" s="2">
        <v>2</v>
      </c>
      <c r="I19" s="2">
        <f>G19-H19</f>
        <v>0</v>
      </c>
    </row>
    <row r="20" spans="1:11" ht="30" x14ac:dyDescent="0.25">
      <c r="A20" s="58"/>
      <c r="B20" s="61"/>
      <c r="C20" s="24"/>
      <c r="D20" s="2" t="s">
        <v>68</v>
      </c>
      <c r="E20" s="13" t="s">
        <v>72</v>
      </c>
      <c r="F20" s="17" t="s">
        <v>34</v>
      </c>
      <c r="G20" s="2">
        <v>4</v>
      </c>
      <c r="H20" s="2">
        <v>1</v>
      </c>
      <c r="I20" s="2">
        <f>G20-H20</f>
        <v>3</v>
      </c>
      <c r="K20" s="1" t="s">
        <v>73</v>
      </c>
    </row>
    <row r="21" spans="1:11" ht="15.75" thickBot="1" x14ac:dyDescent="0.3">
      <c r="A21" s="58"/>
      <c r="B21" s="61"/>
      <c r="C21" s="25"/>
      <c r="D21" s="2" t="s">
        <v>50</v>
      </c>
      <c r="E21" s="26" t="s">
        <v>46</v>
      </c>
      <c r="F21" s="27" t="s">
        <v>33</v>
      </c>
      <c r="G21" s="8">
        <v>4</v>
      </c>
      <c r="H21" s="8">
        <v>0</v>
      </c>
      <c r="I21" s="8">
        <v>4</v>
      </c>
    </row>
    <row r="22" spans="1:11" ht="15.75" thickBot="1" x14ac:dyDescent="0.3">
      <c r="A22" s="57" t="s">
        <v>4</v>
      </c>
      <c r="B22" s="60" t="s">
        <v>5</v>
      </c>
      <c r="C22" s="72"/>
      <c r="D22" s="73"/>
      <c r="E22" s="28"/>
      <c r="F22" s="29"/>
      <c r="G22" s="30">
        <f>SUM(G23,G28,G37,G40)</f>
        <v>76</v>
      </c>
      <c r="H22" s="30"/>
      <c r="I22" s="30"/>
    </row>
    <row r="23" spans="1:11" x14ac:dyDescent="0.25">
      <c r="A23" s="58"/>
      <c r="B23" s="61"/>
      <c r="C23" s="68" t="s">
        <v>54</v>
      </c>
      <c r="D23" s="70"/>
      <c r="E23" s="32" t="s">
        <v>76</v>
      </c>
      <c r="F23" s="32" t="s">
        <v>35</v>
      </c>
      <c r="G23" s="32">
        <f>SUM(G24:G27)</f>
        <v>6</v>
      </c>
      <c r="H23" s="33">
        <f t="shared" ref="H23:I23" si="2">SUM(H24:H27)</f>
        <v>3.25</v>
      </c>
      <c r="I23" s="33">
        <f t="shared" si="2"/>
        <v>2.75</v>
      </c>
    </row>
    <row r="24" spans="1:11" ht="30" x14ac:dyDescent="0.25">
      <c r="A24" s="58"/>
      <c r="B24" s="61"/>
      <c r="C24" s="5"/>
      <c r="D24" s="2" t="s">
        <v>55</v>
      </c>
      <c r="E24" s="13" t="s">
        <v>74</v>
      </c>
      <c r="F24" s="2" t="s">
        <v>35</v>
      </c>
      <c r="G24" s="2">
        <v>2</v>
      </c>
      <c r="H24" s="2">
        <v>1</v>
      </c>
      <c r="I24" s="2">
        <f>G24-H24</f>
        <v>1</v>
      </c>
    </row>
    <row r="25" spans="1:11" x14ac:dyDescent="0.25">
      <c r="A25" s="58"/>
      <c r="B25" s="61"/>
      <c r="C25" s="5"/>
      <c r="D25" s="2" t="s">
        <v>56</v>
      </c>
      <c r="E25" s="13" t="s">
        <v>75</v>
      </c>
      <c r="F25" s="2" t="s">
        <v>35</v>
      </c>
      <c r="G25" s="2">
        <v>2</v>
      </c>
      <c r="H25" s="2">
        <v>1</v>
      </c>
      <c r="I25" s="2">
        <f>G25-H25</f>
        <v>1</v>
      </c>
    </row>
    <row r="26" spans="1:11" x14ac:dyDescent="0.25">
      <c r="A26" s="58"/>
      <c r="B26" s="61"/>
      <c r="C26" s="5"/>
      <c r="D26" s="2" t="s">
        <v>57</v>
      </c>
      <c r="E26" s="13" t="s">
        <v>76</v>
      </c>
      <c r="F26" s="17" t="s">
        <v>35</v>
      </c>
      <c r="G26" s="2">
        <v>1</v>
      </c>
      <c r="H26" s="2">
        <v>1</v>
      </c>
      <c r="I26" s="2">
        <f>G26-H26</f>
        <v>0</v>
      </c>
    </row>
    <row r="27" spans="1:11" x14ac:dyDescent="0.25">
      <c r="A27" s="58"/>
      <c r="B27" s="61"/>
      <c r="C27" s="5"/>
      <c r="D27" s="2" t="s">
        <v>58</v>
      </c>
      <c r="E27" s="13" t="s">
        <v>84</v>
      </c>
      <c r="F27" s="17" t="s">
        <v>35</v>
      </c>
      <c r="G27" s="2">
        <v>1</v>
      </c>
      <c r="H27" s="2">
        <v>0.25</v>
      </c>
      <c r="I27" s="2">
        <f>G27-H27</f>
        <v>0.75</v>
      </c>
    </row>
    <row r="28" spans="1:11" x14ac:dyDescent="0.25">
      <c r="A28" s="58"/>
      <c r="B28" s="61"/>
      <c r="C28" s="68" t="s">
        <v>66</v>
      </c>
      <c r="D28" s="70"/>
      <c r="E28" s="12" t="s">
        <v>87</v>
      </c>
      <c r="F28" s="12" t="s">
        <v>34</v>
      </c>
      <c r="G28" s="12">
        <f>SUM(G29:G36)</f>
        <v>46</v>
      </c>
      <c r="H28" s="32">
        <f ca="1">SUM(H26:H36)</f>
        <v>1</v>
      </c>
      <c r="I28" s="32">
        <f ca="1">SUM(I26:I36)</f>
        <v>59</v>
      </c>
    </row>
    <row r="29" spans="1:11" x14ac:dyDescent="0.25">
      <c r="A29" s="58"/>
      <c r="B29" s="61"/>
      <c r="C29" s="5"/>
      <c r="D29" s="2" t="s">
        <v>59</v>
      </c>
      <c r="E29" s="13" t="s">
        <v>85</v>
      </c>
      <c r="F29" s="17" t="s">
        <v>35</v>
      </c>
      <c r="G29" s="2">
        <v>2</v>
      </c>
      <c r="H29" s="2">
        <v>2</v>
      </c>
      <c r="I29" s="2">
        <f>G29-H29</f>
        <v>0</v>
      </c>
    </row>
    <row r="30" spans="1:11" x14ac:dyDescent="0.25">
      <c r="A30" s="58"/>
      <c r="B30" s="61"/>
      <c r="C30" s="5"/>
      <c r="D30" s="2" t="s">
        <v>65</v>
      </c>
      <c r="E30" s="26" t="s">
        <v>46</v>
      </c>
      <c r="F30" s="2" t="s">
        <v>35</v>
      </c>
      <c r="G30" s="8">
        <v>4</v>
      </c>
      <c r="H30" s="8">
        <v>4</v>
      </c>
      <c r="I30" s="8">
        <v>4</v>
      </c>
    </row>
    <row r="31" spans="1:11" ht="45" x14ac:dyDescent="0.25">
      <c r="A31" s="58"/>
      <c r="B31" s="61"/>
      <c r="C31" s="5"/>
      <c r="D31" s="2" t="s">
        <v>70</v>
      </c>
      <c r="E31" s="13" t="s">
        <v>86</v>
      </c>
      <c r="F31" s="17" t="s">
        <v>35</v>
      </c>
      <c r="G31" s="2">
        <v>4</v>
      </c>
      <c r="H31" s="2">
        <v>16</v>
      </c>
      <c r="I31" s="2">
        <f t="shared" ref="I31" si="3">G31-H31</f>
        <v>-12</v>
      </c>
      <c r="J31" s="1" t="s">
        <v>100</v>
      </c>
    </row>
    <row r="32" spans="1:11" ht="45" x14ac:dyDescent="0.25">
      <c r="A32" s="58"/>
      <c r="B32" s="61"/>
      <c r="C32" s="5"/>
      <c r="D32" s="2" t="s">
        <v>77</v>
      </c>
      <c r="E32" s="13" t="s">
        <v>98</v>
      </c>
      <c r="F32" s="17" t="s">
        <v>35</v>
      </c>
      <c r="G32" s="2">
        <v>8</v>
      </c>
      <c r="H32" s="2">
        <v>2</v>
      </c>
      <c r="I32" s="2">
        <f t="shared" ref="I32" si="4">G32-H32</f>
        <v>6</v>
      </c>
      <c r="J32" s="1" t="s">
        <v>110</v>
      </c>
    </row>
    <row r="33" spans="1:11" x14ac:dyDescent="0.25">
      <c r="A33" s="58"/>
      <c r="B33" s="61"/>
      <c r="C33" s="24"/>
      <c r="D33" s="2" t="s">
        <v>78</v>
      </c>
      <c r="E33" s="13" t="s">
        <v>60</v>
      </c>
      <c r="F33" s="2" t="s">
        <v>33</v>
      </c>
      <c r="G33" s="2">
        <v>4</v>
      </c>
      <c r="H33" s="2">
        <v>0</v>
      </c>
      <c r="I33" s="2">
        <f>G33-H33</f>
        <v>4</v>
      </c>
    </row>
    <row r="34" spans="1:11" x14ac:dyDescent="0.25">
      <c r="A34" s="58"/>
      <c r="B34" s="61"/>
      <c r="C34" s="24"/>
      <c r="D34" s="2" t="s">
        <v>80</v>
      </c>
      <c r="E34" s="26" t="s">
        <v>63</v>
      </c>
      <c r="F34" s="2" t="s">
        <v>33</v>
      </c>
      <c r="G34" s="8">
        <v>12</v>
      </c>
      <c r="H34" s="2">
        <v>0</v>
      </c>
      <c r="I34" s="2">
        <f>G34-H34</f>
        <v>12</v>
      </c>
    </row>
    <row r="35" spans="1:11" x14ac:dyDescent="0.25">
      <c r="A35" s="58"/>
      <c r="B35" s="61"/>
      <c r="C35" s="24"/>
      <c r="D35" s="2" t="s">
        <v>81</v>
      </c>
      <c r="E35" s="26" t="s">
        <v>64</v>
      </c>
      <c r="F35" s="2" t="s">
        <v>33</v>
      </c>
      <c r="G35" s="8">
        <v>8</v>
      </c>
      <c r="H35" s="2">
        <v>0</v>
      </c>
      <c r="I35" s="2">
        <f>G35-H35</f>
        <v>8</v>
      </c>
    </row>
    <row r="36" spans="1:11" x14ac:dyDescent="0.25">
      <c r="A36" s="58"/>
      <c r="B36" s="61"/>
      <c r="C36" s="25"/>
      <c r="D36" s="8" t="s">
        <v>82</v>
      </c>
      <c r="E36" s="26" t="s">
        <v>61</v>
      </c>
      <c r="F36" s="8" t="s">
        <v>33</v>
      </c>
      <c r="G36" s="8">
        <v>4</v>
      </c>
      <c r="H36" s="8">
        <v>0</v>
      </c>
      <c r="I36" s="8">
        <f t="shared" ref="I36" si="5">G36-H36</f>
        <v>4</v>
      </c>
    </row>
    <row r="37" spans="1:11" x14ac:dyDescent="0.25">
      <c r="A37" s="58"/>
      <c r="B37" s="61"/>
      <c r="C37" s="56" t="s">
        <v>67</v>
      </c>
      <c r="D37" s="74"/>
      <c r="E37" s="11" t="s">
        <v>92</v>
      </c>
      <c r="F37" s="11" t="s">
        <v>35</v>
      </c>
      <c r="G37" s="11">
        <f>SUM(G38:G39)</f>
        <v>4</v>
      </c>
      <c r="H37" s="11">
        <f t="shared" ref="H37:I37" si="6">SUM(H38:H39)</f>
        <v>1</v>
      </c>
      <c r="I37" s="11">
        <f t="shared" si="6"/>
        <v>3</v>
      </c>
    </row>
    <row r="38" spans="1:11" x14ac:dyDescent="0.25">
      <c r="A38" s="58"/>
      <c r="B38" s="61"/>
      <c r="C38" s="5"/>
      <c r="D38" s="2" t="s">
        <v>88</v>
      </c>
      <c r="E38" s="13" t="s">
        <v>91</v>
      </c>
      <c r="F38" s="2" t="s">
        <v>35</v>
      </c>
      <c r="G38" s="2">
        <v>2</v>
      </c>
      <c r="H38" s="2">
        <v>0.5</v>
      </c>
      <c r="I38" s="2">
        <f t="shared" ref="I38" si="7">G38-H38</f>
        <v>1.5</v>
      </c>
    </row>
    <row r="39" spans="1:11" x14ac:dyDescent="0.25">
      <c r="A39" s="58"/>
      <c r="B39" s="61"/>
      <c r="C39" s="7"/>
      <c r="D39" s="8" t="s">
        <v>89</v>
      </c>
      <c r="E39" s="26" t="s">
        <v>93</v>
      </c>
      <c r="F39" s="8" t="s">
        <v>35</v>
      </c>
      <c r="G39" s="8">
        <v>2</v>
      </c>
      <c r="H39" s="8">
        <v>0.5</v>
      </c>
      <c r="I39" s="8">
        <f t="shared" ref="I39" si="8">G39-H39</f>
        <v>1.5</v>
      </c>
    </row>
    <row r="40" spans="1:11" x14ac:dyDescent="0.25">
      <c r="A40" s="58"/>
      <c r="B40" s="61"/>
      <c r="C40" s="56" t="s">
        <v>79</v>
      </c>
      <c r="D40" s="74"/>
      <c r="E40" s="11" t="s">
        <v>69</v>
      </c>
      <c r="F40" s="11" t="s">
        <v>33</v>
      </c>
      <c r="G40" s="11">
        <f>SUM(G41:G43)</f>
        <v>20</v>
      </c>
      <c r="H40" s="42">
        <f t="shared" ref="H40:I40" si="9">SUM(H41:H43)</f>
        <v>0</v>
      </c>
      <c r="I40" s="42">
        <f t="shared" si="9"/>
        <v>20</v>
      </c>
    </row>
    <row r="41" spans="1:11" ht="30" x14ac:dyDescent="0.25">
      <c r="A41" s="58"/>
      <c r="B41" s="61"/>
      <c r="C41" s="24"/>
      <c r="D41" s="2" t="s">
        <v>95</v>
      </c>
      <c r="E41" s="13" t="s">
        <v>94</v>
      </c>
      <c r="F41" s="2" t="s">
        <v>33</v>
      </c>
      <c r="G41" s="2">
        <v>8</v>
      </c>
      <c r="H41" s="2">
        <v>0</v>
      </c>
      <c r="I41" s="2">
        <f t="shared" ref="I41" si="10">G41-H41</f>
        <v>8</v>
      </c>
    </row>
    <row r="42" spans="1:11" x14ac:dyDescent="0.25">
      <c r="A42" s="58"/>
      <c r="B42" s="61"/>
      <c r="C42" s="24"/>
      <c r="D42" s="2" t="s">
        <v>96</v>
      </c>
      <c r="E42" s="13" t="s">
        <v>109</v>
      </c>
      <c r="F42" s="2" t="s">
        <v>33</v>
      </c>
      <c r="G42" s="2">
        <v>8</v>
      </c>
      <c r="H42" s="2">
        <v>0</v>
      </c>
      <c r="I42" s="2">
        <f t="shared" ref="I42" si="11">G42-H42</f>
        <v>8</v>
      </c>
    </row>
    <row r="43" spans="1:11" ht="15.75" thickBot="1" x14ac:dyDescent="0.3">
      <c r="A43" s="59"/>
      <c r="B43" s="62"/>
      <c r="C43" s="24"/>
      <c r="D43" s="2" t="s">
        <v>90</v>
      </c>
      <c r="E43" s="13" t="s">
        <v>97</v>
      </c>
      <c r="F43" s="2" t="s">
        <v>33</v>
      </c>
      <c r="G43" s="2">
        <v>4</v>
      </c>
      <c r="H43" s="2">
        <v>0</v>
      </c>
      <c r="I43" s="2">
        <v>4</v>
      </c>
    </row>
    <row r="44" spans="1:11" x14ac:dyDescent="0.25">
      <c r="A44" s="57" t="s">
        <v>6</v>
      </c>
      <c r="B44" s="77" t="s">
        <v>7</v>
      </c>
      <c r="C44" s="79"/>
      <c r="D44" s="75"/>
      <c r="E44" s="38"/>
      <c r="F44" s="44"/>
      <c r="G44" s="19">
        <f>SUM(G45,G51)</f>
        <v>56</v>
      </c>
      <c r="H44" s="44"/>
      <c r="I44" s="39"/>
      <c r="K44" s="1">
        <v>120</v>
      </c>
    </row>
    <row r="45" spans="1:11" x14ac:dyDescent="0.25">
      <c r="A45" s="58"/>
      <c r="B45" s="78"/>
      <c r="C45" s="76" t="s">
        <v>107</v>
      </c>
      <c r="D45" s="74"/>
      <c r="E45" s="43" t="s">
        <v>99</v>
      </c>
      <c r="F45" s="43" t="s">
        <v>33</v>
      </c>
      <c r="G45" s="43">
        <f>SUM(G46:G50)</f>
        <v>36</v>
      </c>
      <c r="H45" s="43">
        <f>SUM(H46:H50)</f>
        <v>0</v>
      </c>
      <c r="I45" s="80">
        <f>SUM(I46:I50)</f>
        <v>36</v>
      </c>
    </row>
    <row r="46" spans="1:11" ht="30" x14ac:dyDescent="0.25">
      <c r="A46" s="58"/>
      <c r="B46" s="78"/>
      <c r="C46" s="81"/>
      <c r="D46" s="2" t="s">
        <v>102</v>
      </c>
      <c r="E46" s="13" t="s">
        <v>101</v>
      </c>
      <c r="F46" s="17" t="s">
        <v>33</v>
      </c>
      <c r="G46" s="2">
        <v>8</v>
      </c>
      <c r="H46" s="2">
        <v>0</v>
      </c>
      <c r="I46" s="82">
        <f t="shared" ref="I46" si="12">G46-H46</f>
        <v>8</v>
      </c>
    </row>
    <row r="47" spans="1:11" x14ac:dyDescent="0.25">
      <c r="A47" s="58"/>
      <c r="B47" s="78"/>
      <c r="C47" s="81"/>
      <c r="D47" s="2" t="s">
        <v>103</v>
      </c>
      <c r="E47" s="13" t="s">
        <v>60</v>
      </c>
      <c r="F47" s="2" t="s">
        <v>33</v>
      </c>
      <c r="G47" s="2">
        <v>4</v>
      </c>
      <c r="H47" s="2">
        <v>0</v>
      </c>
      <c r="I47" s="82">
        <f>G47-H47</f>
        <v>4</v>
      </c>
    </row>
    <row r="48" spans="1:11" x14ac:dyDescent="0.25">
      <c r="A48" s="58"/>
      <c r="B48" s="78"/>
      <c r="C48" s="81"/>
      <c r="D48" s="2" t="s">
        <v>104</v>
      </c>
      <c r="E48" s="26" t="s">
        <v>63</v>
      </c>
      <c r="F48" s="2" t="s">
        <v>33</v>
      </c>
      <c r="G48" s="8">
        <v>12</v>
      </c>
      <c r="H48" s="2">
        <v>0</v>
      </c>
      <c r="I48" s="82">
        <f>G48-H48</f>
        <v>12</v>
      </c>
    </row>
    <row r="49" spans="1:9" x14ac:dyDescent="0.25">
      <c r="A49" s="58"/>
      <c r="B49" s="78"/>
      <c r="C49" s="81"/>
      <c r="D49" s="2" t="s">
        <v>105</v>
      </c>
      <c r="E49" s="26" t="s">
        <v>64</v>
      </c>
      <c r="F49" s="2" t="s">
        <v>33</v>
      </c>
      <c r="G49" s="8">
        <v>8</v>
      </c>
      <c r="H49" s="2">
        <v>0</v>
      </c>
      <c r="I49" s="82">
        <f>G49-H49</f>
        <v>8</v>
      </c>
    </row>
    <row r="50" spans="1:9" x14ac:dyDescent="0.25">
      <c r="A50" s="58"/>
      <c r="B50" s="78"/>
      <c r="C50" s="81"/>
      <c r="D50" s="2" t="s">
        <v>106</v>
      </c>
      <c r="E50" s="26" t="s">
        <v>61</v>
      </c>
      <c r="F50" s="8" t="s">
        <v>33</v>
      </c>
      <c r="G50" s="8">
        <v>4</v>
      </c>
      <c r="H50" s="8">
        <v>0</v>
      </c>
      <c r="I50" s="83">
        <f t="shared" ref="I50" si="13">G50-H50</f>
        <v>4</v>
      </c>
    </row>
    <row r="51" spans="1:9" x14ac:dyDescent="0.25">
      <c r="A51" s="58"/>
      <c r="B51" s="78"/>
      <c r="C51" s="76" t="s">
        <v>114</v>
      </c>
      <c r="D51" s="74"/>
      <c r="E51" s="43" t="s">
        <v>108</v>
      </c>
      <c r="F51" s="43" t="s">
        <v>34</v>
      </c>
      <c r="G51" s="43">
        <f>SUM(G52:G54)</f>
        <v>20</v>
      </c>
      <c r="H51" s="43">
        <f>SUM(H52:H54)</f>
        <v>14</v>
      </c>
      <c r="I51" s="43">
        <f>SUM(I52:I54)</f>
        <v>6</v>
      </c>
    </row>
    <row r="52" spans="1:9" ht="30" x14ac:dyDescent="0.25">
      <c r="A52" s="58"/>
      <c r="B52" s="78"/>
      <c r="C52" s="81"/>
      <c r="D52" s="2" t="s">
        <v>111</v>
      </c>
      <c r="E52" s="13" t="s">
        <v>94</v>
      </c>
      <c r="F52" s="2" t="s">
        <v>35</v>
      </c>
      <c r="G52" s="2">
        <v>8</v>
      </c>
      <c r="H52" s="2">
        <v>8</v>
      </c>
      <c r="I52" s="82">
        <f t="shared" ref="I52:I53" si="14">G52-H52</f>
        <v>0</v>
      </c>
    </row>
    <row r="53" spans="1:9" x14ac:dyDescent="0.25">
      <c r="A53" s="58"/>
      <c r="B53" s="78"/>
      <c r="C53" s="81"/>
      <c r="D53" s="2" t="s">
        <v>112</v>
      </c>
      <c r="E53" s="13" t="s">
        <v>109</v>
      </c>
      <c r="F53" s="2" t="s">
        <v>34</v>
      </c>
      <c r="G53" s="2">
        <v>8</v>
      </c>
      <c r="H53" s="2">
        <v>2</v>
      </c>
      <c r="I53" s="82">
        <f t="shared" si="14"/>
        <v>6</v>
      </c>
    </row>
    <row r="54" spans="1:9" ht="15.75" thickBot="1" x14ac:dyDescent="0.3">
      <c r="A54" s="59"/>
      <c r="B54" s="86"/>
      <c r="C54" s="84"/>
      <c r="D54" s="14" t="s">
        <v>113</v>
      </c>
      <c r="E54" s="15" t="s">
        <v>97</v>
      </c>
      <c r="F54" s="14" t="s">
        <v>35</v>
      </c>
      <c r="G54" s="14">
        <v>4</v>
      </c>
      <c r="H54" s="14">
        <v>4</v>
      </c>
      <c r="I54" s="85">
        <f t="shared" ref="I54" si="15">G54-H54</f>
        <v>0</v>
      </c>
    </row>
    <row r="55" spans="1:9" x14ac:dyDescent="0.25">
      <c r="A55" s="57" t="s">
        <v>8</v>
      </c>
      <c r="B55" s="60" t="s">
        <v>9</v>
      </c>
    </row>
    <row r="56" spans="1:9" x14ac:dyDescent="0.25">
      <c r="A56" s="58"/>
      <c r="B56" s="61"/>
    </row>
    <row r="57" spans="1:9" x14ac:dyDescent="0.25">
      <c r="A57" s="58"/>
      <c r="B57" s="61"/>
    </row>
    <row r="58" spans="1:9" x14ac:dyDescent="0.25">
      <c r="A58" s="58"/>
      <c r="B58" s="61"/>
    </row>
    <row r="59" spans="1:9" x14ac:dyDescent="0.25">
      <c r="A59" s="58"/>
      <c r="B59" s="61"/>
    </row>
    <row r="60" spans="1:9" ht="15.75" thickBot="1" x14ac:dyDescent="0.3">
      <c r="A60" s="59"/>
      <c r="B60" s="62"/>
    </row>
    <row r="61" spans="1:9" x14ac:dyDescent="0.25">
      <c r="A61" s="57" t="s">
        <v>10</v>
      </c>
      <c r="B61" s="77" t="s">
        <v>11</v>
      </c>
    </row>
    <row r="62" spans="1:9" ht="15.75" thickBot="1" x14ac:dyDescent="0.3">
      <c r="A62" s="59"/>
      <c r="B62" s="86"/>
    </row>
    <row r="63" spans="1:9" ht="15.75" thickBot="1" x14ac:dyDescent="0.3">
      <c r="A63" s="57" t="s">
        <v>12</v>
      </c>
      <c r="B63" s="60" t="s">
        <v>13</v>
      </c>
      <c r="C63" s="87"/>
      <c r="D63" s="69"/>
      <c r="E63" s="34"/>
      <c r="F63" s="35"/>
      <c r="G63" s="36">
        <f>80</f>
        <v>80</v>
      </c>
      <c r="H63" s="35"/>
      <c r="I63" s="37"/>
    </row>
    <row r="64" spans="1:9" ht="30" customHeight="1" thickBot="1" x14ac:dyDescent="0.3">
      <c r="A64" s="59"/>
      <c r="B64" s="62"/>
      <c r="C64" s="88" t="s">
        <v>79</v>
      </c>
      <c r="D64" s="71"/>
      <c r="E64" s="41" t="s">
        <v>62</v>
      </c>
      <c r="F64" s="41" t="s">
        <v>33</v>
      </c>
      <c r="G64" s="41">
        <v>0</v>
      </c>
      <c r="H64" s="41">
        <f>SUM(H57:H59)</f>
        <v>0</v>
      </c>
      <c r="I64" s="41">
        <f>SUM(I57:I59)</f>
        <v>0</v>
      </c>
    </row>
    <row r="65" spans="1:9" ht="30" customHeight="1" thickBot="1" x14ac:dyDescent="0.3">
      <c r="A65" s="89" t="s">
        <v>14</v>
      </c>
      <c r="B65" s="90" t="s">
        <v>15</v>
      </c>
      <c r="C65" s="67"/>
      <c r="D65" s="68"/>
      <c r="E65" s="40"/>
      <c r="F65" s="40"/>
      <c r="G65" s="40"/>
      <c r="H65" s="40"/>
      <c r="I65" s="40"/>
    </row>
  </sheetData>
  <mergeCells count="33">
    <mergeCell ref="C23:D23"/>
    <mergeCell ref="C22:D22"/>
    <mergeCell ref="A22:A43"/>
    <mergeCell ref="B22:B43"/>
    <mergeCell ref="C40:D40"/>
    <mergeCell ref="C44:D44"/>
    <mergeCell ref="C37:D37"/>
    <mergeCell ref="C45:D45"/>
    <mergeCell ref="C51:D51"/>
    <mergeCell ref="A44:A54"/>
    <mergeCell ref="B44:B54"/>
    <mergeCell ref="A63:A64"/>
    <mergeCell ref="B63:B64"/>
    <mergeCell ref="C63:D63"/>
    <mergeCell ref="C28:D28"/>
    <mergeCell ref="C64:D65"/>
    <mergeCell ref="A55:A60"/>
    <mergeCell ref="B55:B60"/>
    <mergeCell ref="A61:A62"/>
    <mergeCell ref="B61:B62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  <mergeCell ref="C11:D11"/>
  </mergeCells>
  <dataValidations count="1">
    <dataValidation type="list" allowBlank="1" showInputMessage="1" showErrorMessage="1" sqref="F4:F54 F63:F64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 I28 I37 I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2018-10-01T07:49:24Z</dcterms:modified>
</cp:coreProperties>
</file>