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F78C0013EF2BFA/문서/"/>
    </mc:Choice>
  </mc:AlternateContent>
  <xr:revisionPtr revIDLastSave="203" documentId="8_{3E3EDEFE-2896-44D6-A2C8-EA1143036239}" xr6:coauthVersionLast="47" xr6:coauthVersionMax="47" xr10:uidLastSave="{80B92541-EEDB-4756-A500-F72DFAE3B605}"/>
  <bookViews>
    <workbookView xWindow="-98" yWindow="-98" windowWidth="21795" windowHeight="12975" xr2:uid="{6F2CDE90-C71B-4A55-BB4B-BE795182B1BB}"/>
  </bookViews>
  <sheets>
    <sheet name="sun pharm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D17" i="1"/>
  <c r="D18" i="1"/>
  <c r="D19" i="1"/>
  <c r="D20" i="1"/>
  <c r="D16" i="1"/>
  <c r="B24" i="1"/>
  <c r="C26" i="1"/>
  <c r="C27" i="1"/>
  <c r="C28" i="1"/>
  <c r="B25" i="1"/>
  <c r="B26" i="1"/>
  <c r="B27" i="1"/>
  <c r="B28" i="1"/>
  <c r="B20" i="1"/>
  <c r="C24" i="1" l="1"/>
  <c r="C25" i="1"/>
  <c r="C16" i="1" l="1"/>
  <c r="C17" i="1"/>
  <c r="C18" i="1"/>
  <c r="C19" i="1" s="1"/>
  <c r="C20" i="1" s="1"/>
  <c r="B16" i="1"/>
  <c r="B17" i="1"/>
  <c r="B18" i="1"/>
  <c r="B19" i="1"/>
  <c r="B15" i="1"/>
  <c r="E6" i="1" l="1"/>
  <c r="E7" i="1"/>
  <c r="E8" i="1"/>
  <c r="E9" i="1"/>
  <c r="E10" i="1"/>
  <c r="E11" i="1"/>
  <c r="E12" i="1"/>
  <c r="E13" i="1"/>
  <c r="E14" i="1"/>
  <c r="E15" i="1"/>
  <c r="E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B5" i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<sst xmlns="http://schemas.openxmlformats.org/spreadsheetml/2006/main" count="32" uniqueCount="30">
  <si>
    <t>Sales</t>
  </si>
  <si>
    <t xml:space="preserve">Year Weight </t>
  </si>
  <si>
    <t>Year</t>
  </si>
  <si>
    <t>Sales Growth</t>
  </si>
  <si>
    <t>-</t>
  </si>
  <si>
    <t>Sun Pharmaceuticals Industries Ltd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</si>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</sst>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General&quot;E&quot;"/>
    <numFmt numFmtId="166" formatCode="General&quot;A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4" fillId="0" borderId="0" xfId="0" applyNumberFormat="1" applyFon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0" fontId="0" fillId="0" borderId="0" xfId="1" applyNumberFormat="1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164" fontId="0" fillId="0" borderId="0" xfId="0" applyNumberForma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9275050793948"/>
          <c:y val="0.12729330708661418"/>
          <c:w val="0.8113376191449680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'sun pharma'!$D$3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'sun pharma'!$C$4:$C$15</c:f>
              <c:numCache>
                <c:formatCode>General"A"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xVal>
          <c:yVal>
            <c:numRef>
              <c:f>'sun pharma'!$D$4:$D$15</c:f>
              <c:numCache>
                <c:formatCode>#,##0.0</c:formatCode>
                <c:ptCount val="12"/>
                <c:pt idx="0">
                  <c:v>11131</c:v>
                </c:pt>
                <c:pt idx="1">
                  <c:v>16080</c:v>
                </c:pt>
                <c:pt idx="2">
                  <c:v>27392</c:v>
                </c:pt>
                <c:pt idx="3">
                  <c:v>28487</c:v>
                </c:pt>
                <c:pt idx="4">
                  <c:v>31578</c:v>
                </c:pt>
                <c:pt idx="5">
                  <c:v>26489</c:v>
                </c:pt>
                <c:pt idx="6">
                  <c:v>29066</c:v>
                </c:pt>
                <c:pt idx="7">
                  <c:v>32838</c:v>
                </c:pt>
                <c:pt idx="8">
                  <c:v>33498</c:v>
                </c:pt>
                <c:pt idx="9">
                  <c:v>38654</c:v>
                </c:pt>
                <c:pt idx="10">
                  <c:v>43886</c:v>
                </c:pt>
                <c:pt idx="11">
                  <c:v>48497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B-42D6-B4CF-5B8E905D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8735"/>
        <c:axId val="163681615"/>
      </c:scatterChart>
      <c:valAx>
        <c:axId val="16367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1615"/>
        <c:crosses val="autoZero"/>
        <c:crossBetween val="midCat"/>
      </c:valAx>
      <c:valAx>
        <c:axId val="1636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573879</xdr:colOff>
      <xdr:row>0</xdr:row>
      <xdr:rowOff>123825</xdr:rowOff>
    </xdr:from>
    <xdr:to>
      <xdr:col>11</xdr:col>
      <xdr:colOff>561975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AA860-22F6-095C-23D6-31A81C3A6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76BE-EAAD-4505-AFE3-57808FEF7A18}">
  <dimension ref="B2:O36"/>
  <sheetViews>
    <sheetView showGridLines="0" tabSelected="1" workbookViewId="0">
      <selection activeCell="K19" sqref="K19"/>
    </sheetView>
  </sheetViews>
  <sheetFormatPr defaultRowHeight="14.25" x14ac:dyDescent="0.45"/>
  <cols>
    <col min="1" max="1" width="3" customWidth="1"/>
    <col min="2" max="2" width="16.796875" style="5" customWidth="1"/>
    <col min="3" max="3" width="6.59765625" style="3" customWidth="1"/>
    <col min="4" max="4" width="9.59765625" customWidth="1"/>
    <col min="5" max="5" width="11.6640625" customWidth="1"/>
    <col min="6" max="7" width="9.19921875" bestFit="1" customWidth="1"/>
    <col min="8" max="8" width="14.53125" customWidth="1"/>
    <col min="9" max="9" width="22.59765625" customWidth="1"/>
    <col min="10" max="10" width="13.265625" customWidth="1"/>
    <col min="11" max="11" width="16" customWidth="1"/>
    <col min="12" max="12" width="16.1328125" customWidth="1"/>
    <col min="13" max="13" width="11.9296875" customWidth="1"/>
    <col min="14" max="14" width="12.6640625" customWidth="1"/>
    <col min="15" max="15" width="14.6640625" customWidth="1"/>
  </cols>
  <sheetData>
    <row r="2" spans="2:5" x14ac:dyDescent="0.45">
      <c r="B2" s="13" t="s">
        <v>5</v>
      </c>
      <c r="C2" s="13"/>
      <c r="D2" s="13"/>
      <c r="E2" s="13"/>
    </row>
    <row r="3" spans="2:5" x14ac:dyDescent="0.45">
      <c r="B3" s="4" t="s">
        <v>1</v>
      </c>
      <c r="C3" s="2" t="s">
        <v>2</v>
      </c>
      <c r="D3" s="2" t="s">
        <v>0</v>
      </c>
      <c r="E3" s="2" t="s">
        <v>3</v>
      </c>
    </row>
    <row r="4" spans="2:5" x14ac:dyDescent="0.45">
      <c r="B4" s="5">
        <v>1</v>
      </c>
      <c r="C4" s="8">
        <v>2013</v>
      </c>
      <c r="D4" s="1">
        <v>11131</v>
      </c>
      <c r="E4" s="3" t="s">
        <v>4</v>
      </c>
    </row>
    <row r="5" spans="2:5" x14ac:dyDescent="0.45">
      <c r="B5" s="5">
        <f>B4+1</f>
        <v>2</v>
      </c>
      <c r="C5" s="8">
        <f>C4+1</f>
        <v>2014</v>
      </c>
      <c r="D5" s="1">
        <v>16080</v>
      </c>
      <c r="E5" s="6">
        <f>D5/D4-1</f>
        <v>0.44461414068816807</v>
      </c>
    </row>
    <row r="6" spans="2:5" x14ac:dyDescent="0.45">
      <c r="B6" s="5">
        <f t="shared" ref="B6:B20" si="0">B5+1</f>
        <v>3</v>
      </c>
      <c r="C6" s="8">
        <f t="shared" ref="C6:C18" si="1">C5+1</f>
        <v>2015</v>
      </c>
      <c r="D6" s="1">
        <v>27392</v>
      </c>
      <c r="E6" s="6">
        <f t="shared" ref="E6:E20" si="2">D6/D5-1</f>
        <v>0.70348258706467659</v>
      </c>
    </row>
    <row r="7" spans="2:5" x14ac:dyDescent="0.45">
      <c r="B7" s="5">
        <f t="shared" si="0"/>
        <v>4</v>
      </c>
      <c r="C7" s="8">
        <f t="shared" si="1"/>
        <v>2016</v>
      </c>
      <c r="D7" s="1">
        <v>28487</v>
      </c>
      <c r="E7" s="6">
        <f t="shared" si="2"/>
        <v>3.99751752336448E-2</v>
      </c>
    </row>
    <row r="8" spans="2:5" x14ac:dyDescent="0.45">
      <c r="B8" s="5">
        <f t="shared" si="0"/>
        <v>5</v>
      </c>
      <c r="C8" s="8">
        <f t="shared" si="1"/>
        <v>2017</v>
      </c>
      <c r="D8" s="1">
        <v>31578</v>
      </c>
      <c r="E8" s="6">
        <f t="shared" si="2"/>
        <v>0.10850563414891012</v>
      </c>
    </row>
    <row r="9" spans="2:5" x14ac:dyDescent="0.45">
      <c r="B9" s="5">
        <f t="shared" si="0"/>
        <v>6</v>
      </c>
      <c r="C9" s="8">
        <f t="shared" si="1"/>
        <v>2018</v>
      </c>
      <c r="D9" s="1">
        <v>26489</v>
      </c>
      <c r="E9" s="6">
        <f t="shared" si="2"/>
        <v>-0.16115650136170756</v>
      </c>
    </row>
    <row r="10" spans="2:5" x14ac:dyDescent="0.45">
      <c r="B10" s="5">
        <f t="shared" si="0"/>
        <v>7</v>
      </c>
      <c r="C10" s="8">
        <f t="shared" si="1"/>
        <v>2019</v>
      </c>
      <c r="D10" s="1">
        <v>29066</v>
      </c>
      <c r="E10" s="6">
        <f t="shared" si="2"/>
        <v>9.7285665748046313E-2</v>
      </c>
    </row>
    <row r="11" spans="2:5" x14ac:dyDescent="0.45">
      <c r="B11" s="5">
        <f t="shared" si="0"/>
        <v>8</v>
      </c>
      <c r="C11" s="8">
        <f t="shared" si="1"/>
        <v>2020</v>
      </c>
      <c r="D11" s="1">
        <v>32838</v>
      </c>
      <c r="E11" s="6">
        <f t="shared" si="2"/>
        <v>0.12977361866097836</v>
      </c>
    </row>
    <row r="12" spans="2:5" x14ac:dyDescent="0.45">
      <c r="B12" s="5">
        <f t="shared" si="0"/>
        <v>9</v>
      </c>
      <c r="C12" s="8">
        <f t="shared" si="1"/>
        <v>2021</v>
      </c>
      <c r="D12" s="1">
        <v>33498</v>
      </c>
      <c r="E12" s="6">
        <f t="shared" si="2"/>
        <v>2.0098666179426239E-2</v>
      </c>
    </row>
    <row r="13" spans="2:5" x14ac:dyDescent="0.45">
      <c r="B13" s="5">
        <f t="shared" si="0"/>
        <v>10</v>
      </c>
      <c r="C13" s="8">
        <f t="shared" si="1"/>
        <v>2022</v>
      </c>
      <c r="D13" s="1">
        <v>38654</v>
      </c>
      <c r="E13" s="6">
        <f t="shared" si="2"/>
        <v>0.15391963699325339</v>
      </c>
    </row>
    <row r="14" spans="2:5" x14ac:dyDescent="0.45">
      <c r="B14" s="5">
        <f t="shared" si="0"/>
        <v>11</v>
      </c>
      <c r="C14" s="8">
        <f t="shared" si="1"/>
        <v>2023</v>
      </c>
      <c r="D14" s="1">
        <v>43886</v>
      </c>
      <c r="E14" s="6">
        <f t="shared" si="2"/>
        <v>0.13535468515548188</v>
      </c>
    </row>
    <row r="15" spans="2:5" x14ac:dyDescent="0.45">
      <c r="B15" s="5">
        <f t="shared" si="0"/>
        <v>12</v>
      </c>
      <c r="C15" s="8">
        <f t="shared" si="1"/>
        <v>2024</v>
      </c>
      <c r="D15" s="1">
        <v>48497</v>
      </c>
      <c r="E15" s="6">
        <f t="shared" si="2"/>
        <v>0.10506767534065542</v>
      </c>
    </row>
    <row r="16" spans="2:5" x14ac:dyDescent="0.45">
      <c r="B16" s="5">
        <f t="shared" si="0"/>
        <v>13</v>
      </c>
      <c r="C16" s="7">
        <f t="shared" si="1"/>
        <v>2025</v>
      </c>
      <c r="D16" s="12">
        <f>FORECAST(B16,$D$4:$D$15,$B$4:$B$15)</f>
        <v>48167.681818181816</v>
      </c>
      <c r="E16" s="6">
        <f t="shared" si="2"/>
        <v>-6.7904856345378795E-3</v>
      </c>
    </row>
    <row r="17" spans="2:12" x14ac:dyDescent="0.45">
      <c r="B17" s="5">
        <f t="shared" si="0"/>
        <v>14</v>
      </c>
      <c r="C17" s="7">
        <f t="shared" si="1"/>
        <v>2026</v>
      </c>
      <c r="D17" s="12">
        <f t="shared" ref="D17:D20" si="3">FORECAST(B17,$D$4:$D$15,$B$4:$B$15)</f>
        <v>50865.325174825179</v>
      </c>
      <c r="E17" s="6">
        <f t="shared" si="2"/>
        <v>5.600525611396745E-2</v>
      </c>
    </row>
    <row r="18" spans="2:12" x14ac:dyDescent="0.45">
      <c r="B18" s="5">
        <f t="shared" si="0"/>
        <v>15</v>
      </c>
      <c r="C18" s="7">
        <f t="shared" si="1"/>
        <v>2027</v>
      </c>
      <c r="D18" s="12">
        <f t="shared" si="3"/>
        <v>53562.968531468534</v>
      </c>
      <c r="E18" s="6">
        <f t="shared" si="2"/>
        <v>5.3035016435489135E-2</v>
      </c>
    </row>
    <row r="19" spans="2:12" x14ac:dyDescent="0.45">
      <c r="B19" s="5">
        <f t="shared" si="0"/>
        <v>16</v>
      </c>
      <c r="C19" s="7">
        <f>C18+1</f>
        <v>2028</v>
      </c>
      <c r="D19" s="12">
        <f t="shared" si="3"/>
        <v>56260.611888111889</v>
      </c>
      <c r="E19" s="6">
        <f t="shared" si="2"/>
        <v>5.036396283858835E-2</v>
      </c>
      <c r="G19" t="s">
        <v>6</v>
      </c>
    </row>
    <row r="20" spans="2:12" ht="14.65" thickBot="1" x14ac:dyDescent="0.5">
      <c r="B20" s="5">
        <f t="shared" si="0"/>
        <v>17</v>
      </c>
      <c r="C20" s="7">
        <f>C19+1</f>
        <v>2029</v>
      </c>
      <c r="D20" s="12">
        <f t="shared" si="3"/>
        <v>58958.255244755244</v>
      </c>
      <c r="E20" s="6">
        <f t="shared" si="2"/>
        <v>4.7949058250704502E-2</v>
      </c>
    </row>
    <row r="21" spans="2:12" x14ac:dyDescent="0.45">
      <c r="D21" s="6"/>
      <c r="G21" s="11" t="s">
        <v>7</v>
      </c>
      <c r="H21" s="11"/>
    </row>
    <row r="22" spans="2:12" x14ac:dyDescent="0.45">
      <c r="G22" t="s">
        <v>8</v>
      </c>
      <c r="H22">
        <v>0.93127183370691058</v>
      </c>
    </row>
    <row r="23" spans="2:12" x14ac:dyDescent="0.45">
      <c r="G23" t="s">
        <v>9</v>
      </c>
      <c r="H23">
        <v>0.8672672282558318</v>
      </c>
    </row>
    <row r="24" spans="2:12" x14ac:dyDescent="0.45">
      <c r="B24" s="12">
        <f>$H$35+B16*$H$36</f>
        <v>48167.681818181823</v>
      </c>
      <c r="C24" s="6">
        <f>B24/D15-1</f>
        <v>-6.7904856345377684E-3</v>
      </c>
      <c r="G24" t="s">
        <v>10</v>
      </c>
      <c r="H24">
        <v>0.85399395108141507</v>
      </c>
    </row>
    <row r="25" spans="2:12" x14ac:dyDescent="0.45">
      <c r="B25" s="12">
        <f>$H$35+B17*$H$36</f>
        <v>50865.325174825179</v>
      </c>
      <c r="C25" s="6">
        <f>B25/B24-1</f>
        <v>5.6005256113967228E-2</v>
      </c>
      <c r="G25" t="s">
        <v>11</v>
      </c>
      <c r="H25">
        <v>3990.8478022995164</v>
      </c>
    </row>
    <row r="26" spans="2:12" ht="14.65" thickBot="1" x14ac:dyDescent="0.5">
      <c r="B26" s="12">
        <f>$H$35+B18*$H$36</f>
        <v>53562.968531468534</v>
      </c>
      <c r="C26" s="6">
        <f>B26/B25-1</f>
        <v>5.3035016435489135E-2</v>
      </c>
      <c r="G26" s="9" t="s">
        <v>12</v>
      </c>
      <c r="H26" s="9">
        <v>12</v>
      </c>
    </row>
    <row r="27" spans="2:12" x14ac:dyDescent="0.45">
      <c r="B27" s="12">
        <f>$H$35+B19*$H$36</f>
        <v>56260.611888111889</v>
      </c>
      <c r="C27" s="6">
        <f>B27/B26-1</f>
        <v>5.036396283858835E-2</v>
      </c>
    </row>
    <row r="28" spans="2:12" ht="14.65" thickBot="1" x14ac:dyDescent="0.5">
      <c r="B28" s="12">
        <f>$H$35+B20*$H$36</f>
        <v>58958.255244755244</v>
      </c>
      <c r="C28" s="6">
        <f>B28/B27-1</f>
        <v>4.7949058250704502E-2</v>
      </c>
      <c r="G28" t="s">
        <v>13</v>
      </c>
    </row>
    <row r="29" spans="2:12" x14ac:dyDescent="0.45">
      <c r="G29" s="10"/>
      <c r="H29" s="10" t="s">
        <v>18</v>
      </c>
      <c r="I29" s="10" t="s">
        <v>19</v>
      </c>
      <c r="J29" s="10" t="s">
        <v>20</v>
      </c>
      <c r="K29" s="10" t="s">
        <v>21</v>
      </c>
      <c r="L29" s="10" t="s">
        <v>22</v>
      </c>
    </row>
    <row r="30" spans="2:12" x14ac:dyDescent="0.45">
      <c r="G30" t="s">
        <v>14</v>
      </c>
      <c r="H30">
        <v>1</v>
      </c>
      <c r="I30">
        <v>1040650994.1888112</v>
      </c>
      <c r="J30">
        <v>1040650994.1888112</v>
      </c>
      <c r="K30">
        <v>65.339344372874251</v>
      </c>
      <c r="L30">
        <v>1.075266223273091E-5</v>
      </c>
    </row>
    <row r="31" spans="2:12" x14ac:dyDescent="0.45">
      <c r="G31" t="s">
        <v>15</v>
      </c>
      <c r="H31">
        <v>10</v>
      </c>
      <c r="I31">
        <v>159268661.81118882</v>
      </c>
      <c r="J31">
        <v>15926866.181118881</v>
      </c>
    </row>
    <row r="32" spans="2:12" ht="14.65" thickBot="1" x14ac:dyDescent="0.5">
      <c r="G32" s="9" t="s">
        <v>16</v>
      </c>
      <c r="H32" s="9">
        <v>11</v>
      </c>
      <c r="I32" s="9">
        <v>1199919656</v>
      </c>
      <c r="J32" s="9"/>
      <c r="K32" s="9"/>
      <c r="L32" s="9"/>
    </row>
    <row r="33" spans="7:15" ht="14.65" thickBot="1" x14ac:dyDescent="0.5"/>
    <row r="34" spans="7:15" x14ac:dyDescent="0.45">
      <c r="G34" s="10"/>
      <c r="H34" s="10" t="s">
        <v>23</v>
      </c>
      <c r="I34" s="10" t="s">
        <v>11</v>
      </c>
      <c r="J34" s="10" t="s">
        <v>24</v>
      </c>
      <c r="K34" s="10" t="s">
        <v>25</v>
      </c>
      <c r="L34" s="10" t="s">
        <v>26</v>
      </c>
      <c r="M34" s="10" t="s">
        <v>27</v>
      </c>
      <c r="N34" s="10" t="s">
        <v>28</v>
      </c>
      <c r="O34" s="10" t="s">
        <v>29</v>
      </c>
    </row>
    <row r="35" spans="7:15" x14ac:dyDescent="0.45">
      <c r="G35" t="s">
        <v>17</v>
      </c>
      <c r="H35">
        <v>13098.31818181818</v>
      </c>
      <c r="I35">
        <v>2456.1970312832045</v>
      </c>
      <c r="J35">
        <v>5.3327636240058292</v>
      </c>
      <c r="K35">
        <v>3.3165068900505593E-4</v>
      </c>
      <c r="L35">
        <v>7625.5701482827253</v>
      </c>
      <c r="M35">
        <v>18571.066215353636</v>
      </c>
      <c r="N35">
        <v>7625.5701482827253</v>
      </c>
      <c r="O35">
        <v>18571.066215353636</v>
      </c>
    </row>
    <row r="36" spans="7:15" ht="14.65" thickBot="1" x14ac:dyDescent="0.5">
      <c r="G36" s="9" t="s">
        <v>1</v>
      </c>
      <c r="H36" s="9">
        <v>2697.643356643357</v>
      </c>
      <c r="I36" s="9">
        <v>333.73145878273289</v>
      </c>
      <c r="J36" s="9">
        <v>8.0832755967413519</v>
      </c>
      <c r="K36" s="9">
        <v>1.0752662232730873E-5</v>
      </c>
      <c r="L36" s="9">
        <v>1954.0433271994939</v>
      </c>
      <c r="M36" s="9">
        <v>3441.2433860872202</v>
      </c>
      <c r="N36" s="9">
        <v>1954.0433271994939</v>
      </c>
      <c r="O36" s="9">
        <v>3441.2433860872202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A0BB-B613-419E-A7EE-063D18F5BFA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 pharma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vikshita mali</dc:creator>
  <cp:lastModifiedBy>vikshita mali</cp:lastModifiedBy>
  <dcterms:created xsi:type="dcterms:W3CDTF">2024-09-13T05:58:17Z</dcterms:created>
  <dcterms:modified xsi:type="dcterms:W3CDTF">2024-10-25T11:31:52Z</dcterms:modified>
</cp:coreProperties>
</file>